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95" yWindow="-120" windowWidth="12420" windowHeight="12930"/>
  </bookViews>
  <sheets>
    <sheet name="žádost stipendium" sheetId="1" r:id="rId1"/>
  </sheets>
  <definedNames>
    <definedName name="_xlnm._FilterDatabase" localSheetId="0" hidden="1">'žádost stipendium'!$AS$8:$AT$14</definedName>
  </definedNames>
  <calcPr calcId="145621"/>
</workbook>
</file>

<file path=xl/calcChain.xml><?xml version="1.0" encoding="utf-8"?>
<calcChain xmlns="http://schemas.openxmlformats.org/spreadsheetml/2006/main">
  <c r="H33" i="1" l="1"/>
  <c r="H32" i="1"/>
  <c r="H29" i="1"/>
  <c r="H19" i="1"/>
  <c r="H20" i="1"/>
  <c r="H18" i="1"/>
  <c r="H23" i="1"/>
  <c r="H17" i="1"/>
  <c r="C36" i="1"/>
  <c r="H28" i="1"/>
  <c r="H21" i="1"/>
  <c r="H22" i="1"/>
  <c r="H26" i="1"/>
  <c r="H24" i="1"/>
  <c r="H25" i="1"/>
  <c r="H27" i="1"/>
  <c r="H30" i="1" l="1"/>
  <c r="H31" i="1"/>
  <c r="I34" i="1" l="1"/>
</calcChain>
</file>

<file path=xl/sharedStrings.xml><?xml version="1.0" encoding="utf-8"?>
<sst xmlns="http://schemas.openxmlformats.org/spreadsheetml/2006/main" count="97" uniqueCount="73">
  <si>
    <t>I. Identifikace projektu</t>
  </si>
  <si>
    <t>Motivační program pro střední školství v Ústeckém kraji</t>
  </si>
  <si>
    <t>Předmět podpory:</t>
  </si>
  <si>
    <t>Datum zahájení:</t>
  </si>
  <si>
    <t>Datum ukončení:</t>
  </si>
  <si>
    <t>II. Žadatel</t>
  </si>
  <si>
    <t>IČ:</t>
  </si>
  <si>
    <t>Ulice:</t>
  </si>
  <si>
    <t>Obec: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</si>
  <si>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</si>
  <si>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</si>
  <si>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</si>
  <si>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</si>
  <si>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</si>
  <si>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</si>
  <si>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</si>
  <si>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</si>
  <si>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</si>
  <si>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</si>
  <si>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</si>
  <si>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</si>
  <si>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</si>
  <si>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</si>
  <si>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</si>
  <si>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</si>
  <si>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</si>
  <si>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</si>
  <si>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</si>
  <si>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</si>
  <si>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</si>
  <si>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</si>
  <si>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Razítko a podpis statutárního zástupce</t>
  </si>
  <si>
    <t>Forma studia</t>
  </si>
  <si>
    <t>Název oboru</t>
  </si>
  <si>
    <t>Název programu:</t>
  </si>
  <si>
    <t>Sídlo:</t>
  </si>
  <si>
    <t>-</t>
  </si>
  <si>
    <t>Obráběč kovů</t>
  </si>
  <si>
    <t>Elektrikář</t>
  </si>
  <si>
    <t>Elektromechanik pro zařízení a přístroje</t>
  </si>
  <si>
    <t xml:space="preserve">kontaktní osoba: Ing. Lenka Kolářová, tel.: 475 657 418, e-mail: kolarova.l@kr-ustecky.cz </t>
  </si>
  <si>
    <t>Kód RVP</t>
  </si>
  <si>
    <t>33-59-H/01</t>
  </si>
  <si>
    <t>36-52-H/01</t>
  </si>
  <si>
    <t>23/55/H01</t>
  </si>
  <si>
    <t>36-64-H/01</t>
  </si>
  <si>
    <t>29-56-H/01</t>
  </si>
  <si>
    <t>23-51-H/01</t>
  </si>
  <si>
    <t>36-67-H/01</t>
  </si>
  <si>
    <t>28-44-M/01</t>
  </si>
  <si>
    <t>23-56-H/01</t>
  </si>
  <si>
    <t>26-51-H/01</t>
  </si>
  <si>
    <t>26-52-H/01</t>
  </si>
  <si>
    <t>Klempíř</t>
  </si>
  <si>
    <t>Strojní mechanik</t>
  </si>
  <si>
    <t>29. 6. 2018</t>
  </si>
  <si>
    <t>4. 9. 2017</t>
  </si>
  <si>
    <t>Stipendium pro žáky středních škol ve vybraných oborech vzdělání (1. pololetí)</t>
  </si>
  <si>
    <t>III. Požadovaná výše příspěvku</t>
  </si>
  <si>
    <t>Počet žáků, kteří splnili podmínky programu za 1. pololetí 2017/2018</t>
  </si>
  <si>
    <t>IV. Celková výše příspěvku</t>
  </si>
  <si>
    <t>vyplněnou žádost zašlete datovou zprávou do datové schránky ÚK (ID:t9zbsva),</t>
  </si>
  <si>
    <t>nebo na adresu: Krajský úřad Ústeckého kraje, odbor školství, mládeže a tělovýchovy, Velká Hradební 3118/48,400 02 Ústí nad Labem,</t>
  </si>
  <si>
    <t>26-51-H/02</t>
  </si>
  <si>
    <t>Elektrikář - silnoproud</t>
  </si>
  <si>
    <t>53-41-M/01</t>
  </si>
  <si>
    <t>Zdravotnický asistent</t>
  </si>
  <si>
    <t>Předpokládaný počet vyznamenaných žáků 3./4. ročníků podporovaných oborů u záverečných / maturitních zkoušek:</t>
  </si>
  <si>
    <t>Celkem za 1. pololetí:</t>
  </si>
  <si>
    <t>Výše příspěvku pro výplatu absolventů:</t>
  </si>
  <si>
    <t>Předpokládaný počet žáků 3./4. ročníků podporovaných oborů, kteří budou ve 2. pololetí absolvovat závěrečnou / maturitní zkoušku a splní podmínky Motivačního programu:</t>
  </si>
  <si>
    <t>Název:</t>
  </si>
  <si>
    <t xml:space="preserve">Datum předložení žádosti: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</si>
</sst>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color indexed="9"/>
      <name val="Arial Narrow"/>
      <family val="2"/>
      <charset val="238"/>
    </font>
    <font>
      <sz val="10"/>
      <color indexed="9"/>
      <name val="Arial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FF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3" fontId="8" fillId="0" borderId="6" xfId="0" applyNumberFormat="1" applyFont="1" applyBorder="1" applyAlignment="1" applyProtection="1">
      <alignment horizontal="right" vertical="center" indent="1"/>
      <protection locked="0"/>
    </xf>
    <xf numFmtId="1" fontId="8" fillId="0" borderId="6" xfId="0" applyNumberFormat="1" applyFont="1" applyFill="1" applyBorder="1" applyAlignment="1" applyProtection="1">
      <alignment horizontal="right" vertical="center" indent="1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3" fontId="5" fillId="0" borderId="6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5" fillId="2" borderId="6" xfId="0" applyNumberFormat="1" applyFont="1" applyFill="1" applyBorder="1" applyAlignment="1" applyProtection="1">
      <alignment vertical="center"/>
    </xf>
    <xf numFmtId="3" fontId="5" fillId="3" borderId="5" xfId="0" applyNumberFormat="1" applyFont="1" applyFill="1" applyBorder="1" applyAlignment="1" applyProtection="1">
      <alignment vertical="center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3" fillId="0" borderId="10" xfId="0" applyFont="1" applyBorder="1" applyProtection="1"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indent="1"/>
      <protection locked="0"/>
    </xf>
    <xf numFmtId="0" fontId="3" fillId="4" borderId="2" xfId="0" applyFont="1" applyFill="1" applyBorder="1" applyAlignment="1" applyProtection="1">
      <alignment horizontal="left" vertical="center" indent="1"/>
      <protection locked="0"/>
    </xf>
    <xf numFmtId="3" fontId="4" fillId="0" borderId="6" xfId="0" applyNumberFormat="1" applyFont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indent="1"/>
      <protection locked="0"/>
    </xf>
    <xf numFmtId="0" fontId="3" fillId="4" borderId="5" xfId="0" applyFont="1" applyFill="1" applyBorder="1" applyAlignment="1" applyProtection="1">
      <alignment horizontal="left" vertical="center" indent="1"/>
      <protection locked="0"/>
    </xf>
    <xf numFmtId="3" fontId="8" fillId="0" borderId="6" xfId="0" applyNumberFormat="1" applyFont="1" applyFill="1" applyBorder="1" applyAlignment="1" applyProtection="1">
      <alignment horizontal="right" vertical="center" indent="1"/>
      <protection locked="0"/>
    </xf>
    <xf numFmtId="0" fontId="3" fillId="5" borderId="3" xfId="0" applyFont="1" applyFill="1" applyBorder="1" applyAlignment="1" applyProtection="1">
      <alignment horizontal="left" vertical="center" indent="3"/>
      <protection locked="0"/>
    </xf>
    <xf numFmtId="49" fontId="7" fillId="5" borderId="0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right" vertical="center" indent="1"/>
      <protection locked="0"/>
    </xf>
    <xf numFmtId="49" fontId="3" fillId="5" borderId="0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 indent="1"/>
      <protection locked="0"/>
    </xf>
    <xf numFmtId="49" fontId="6" fillId="5" borderId="3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left" vertical="center" indent="1"/>
      <protection locked="0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vertical="center"/>
      <protection locked="0"/>
    </xf>
    <xf numFmtId="0" fontId="3" fillId="5" borderId="8" xfId="0" applyFont="1" applyFill="1" applyBorder="1" applyAlignment="1" applyProtection="1">
      <alignment horizontal="left" vertical="center" indent="1"/>
      <protection locked="0"/>
    </xf>
    <xf numFmtId="3" fontId="6" fillId="5" borderId="8" xfId="0" applyNumberFormat="1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vertical="center" wrapText="1"/>
      <protection locked="0"/>
    </xf>
    <xf numFmtId="0" fontId="3" fillId="5" borderId="6" xfId="0" applyFont="1" applyFill="1" applyBorder="1" applyAlignment="1">
      <alignment vertical="center" wrapText="1"/>
    </xf>
    <xf numFmtId="3" fontId="5" fillId="5" borderId="6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 indent="1"/>
      <protection locked="0"/>
    </xf>
    <xf numFmtId="0" fontId="3" fillId="5" borderId="11" xfId="0" applyFont="1" applyFill="1" applyBorder="1" applyAlignment="1" applyProtection="1">
      <alignment horizontal="left" vertical="center" indent="3"/>
      <protection locked="0"/>
    </xf>
    <xf numFmtId="0" fontId="3" fillId="5" borderId="8" xfId="0" applyFont="1" applyFill="1" applyBorder="1" applyAlignment="1" applyProtection="1">
      <alignment horizontal="left" vertical="center" indent="3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indent="1"/>
      <protection locked="0"/>
    </xf>
    <xf numFmtId="0" fontId="1" fillId="4" borderId="7" xfId="0" applyFont="1" applyFill="1" applyBorder="1" applyAlignment="1" applyProtection="1">
      <alignment horizontal="left" vertical="center" indent="1"/>
      <protection locked="0"/>
    </xf>
    <xf numFmtId="0" fontId="1" fillId="4" borderId="5" xfId="0" applyFont="1" applyFill="1" applyBorder="1" applyAlignment="1" applyProtection="1">
      <alignment horizontal="left" vertical="center" indent="1"/>
      <protection locked="0"/>
    </xf>
    <xf numFmtId="49" fontId="6" fillId="2" borderId="6" xfId="0" applyNumberFormat="1" applyFont="1" applyFill="1" applyBorder="1" applyAlignment="1" applyProtection="1">
      <alignment horizontal="left" vertical="center" indent="1"/>
      <protection locked="0"/>
    </xf>
    <xf numFmtId="49" fontId="7" fillId="0" borderId="6" xfId="0" applyNumberFormat="1" applyFont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3" fontId="3" fillId="5" borderId="6" xfId="0" applyNumberFormat="1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right" vertical="center" indent="1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/>
      <protection locked="0"/>
    </xf>
    <xf numFmtId="3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5" borderId="7" xfId="0" applyNumberFormat="1" applyFont="1" applyFill="1" applyBorder="1" applyAlignment="1" applyProtection="1">
      <alignment horizontal="left" vertical="center" wrapText="1"/>
      <protection locked="0"/>
    </xf>
    <xf numFmtId="3" fontId="6" fillId="5" borderId="10" xfId="0" applyNumberFormat="1" applyFont="1" applyFill="1" applyBorder="1" applyAlignment="1" applyProtection="1">
      <alignment horizontal="left" vertical="center"/>
      <protection locked="0"/>
    </xf>
    <xf numFmtId="3" fontId="6" fillId="5" borderId="7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3" fontId="12" fillId="0" borderId="10" xfId="0" applyNumberFormat="1" applyFont="1" applyFill="1" applyBorder="1" applyAlignment="1" applyProtection="1">
      <alignment horizontal="right" vertical="center" indent="1"/>
      <protection locked="0"/>
    </xf>
    <xf numFmtId="3" fontId="12" fillId="0" borderId="7" xfId="0" applyNumberFormat="1" applyFont="1" applyFill="1" applyBorder="1" applyAlignment="1" applyProtection="1">
      <alignment horizontal="right" vertical="center" indent="1"/>
      <protection locked="0"/>
    </xf>
    <xf numFmtId="3" fontId="12" fillId="0" borderId="5" xfId="0" applyNumberFormat="1" applyFont="1" applyFill="1" applyBorder="1" applyAlignment="1" applyProtection="1">
      <alignment horizontal="right" vertical="center" inden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D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$CL$7:$CL$13" sel="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542925</xdr:rowOff>
        </xdr:from>
        <xdr:to>
          <xdr:col>1</xdr:col>
          <xdr:colOff>0</xdr:colOff>
          <xdr:row>6</xdr:row>
          <xdr:rowOff>542925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CL46"/>
  <sheetViews>
    <sheetView tabSelected="1" zoomScaleNormal="100" workbookViewId="0">
      <selection activeCell="B7" sqref="B7:I7"/>
    </sheetView>
  </sheetViews>
  <sheetFormatPr defaultRowHeight="20.100000000000001" customHeight="1" x14ac:dyDescent="0.2"/>
  <cols>
    <col min="1" max="1" width="21.5703125" style="12" customWidth="1"/>
    <col min="2" max="2" width="10.42578125" style="12" customWidth="1"/>
    <col min="3" max="3" width="27.28515625" style="12" customWidth="1"/>
    <col min="4" max="7" width="9.42578125" style="12" customWidth="1"/>
    <col min="8" max="8" width="10.140625" style="12" customWidth="1"/>
    <col min="9" max="9" width="11.42578125" style="12" customWidth="1"/>
    <col min="10" max="44" width="9.140625" style="12"/>
    <col min="45" max="45" width="20.28515625" style="12" customWidth="1"/>
    <col min="46" max="46" width="12.7109375" style="12" customWidth="1"/>
    <col min="47" max="84" width="9.140625" style="12"/>
    <col min="85" max="85" width="18.5703125" style="12" customWidth="1"/>
    <col min="86" max="16384" width="9.140625" style="12"/>
  </cols>
  <sheetData>
    <row r="1" spans="1:90" s="5" customFormat="1" ht="22.5" customHeight="1" thickBot="1" x14ac:dyDescent="0.25">
      <c r="A1" s="60" t="s">
        <v>0</v>
      </c>
      <c r="B1" s="61"/>
      <c r="C1" s="61"/>
      <c r="D1" s="61"/>
      <c r="E1" s="61"/>
      <c r="F1" s="28"/>
      <c r="G1" s="28"/>
      <c r="H1" s="28"/>
      <c r="I1" s="29"/>
    </row>
    <row r="2" spans="1:90" s="5" customFormat="1" ht="17.25" customHeight="1" x14ac:dyDescent="0.2">
      <c r="A2" s="64" t="s">
        <v>34</v>
      </c>
      <c r="B2" s="62" t="s">
        <v>1</v>
      </c>
      <c r="C2" s="62"/>
      <c r="D2" s="62"/>
      <c r="E2" s="62"/>
      <c r="F2" s="62"/>
      <c r="G2" s="62"/>
      <c r="H2" s="62"/>
      <c r="I2" s="62"/>
    </row>
    <row r="3" spans="1:90" s="5" customFormat="1" ht="13.5" customHeight="1" x14ac:dyDescent="0.2">
      <c r="A3" s="65"/>
      <c r="B3" s="62"/>
      <c r="C3" s="62"/>
      <c r="D3" s="62"/>
      <c r="E3" s="62"/>
      <c r="F3" s="62"/>
      <c r="G3" s="62"/>
      <c r="H3" s="62"/>
      <c r="I3" s="62"/>
    </row>
    <row r="4" spans="1:90" s="5" customFormat="1" ht="15.75" customHeight="1" x14ac:dyDescent="0.2">
      <c r="A4" s="35" t="s">
        <v>3</v>
      </c>
      <c r="B4" s="19" t="s">
        <v>56</v>
      </c>
      <c r="C4" s="36"/>
      <c r="D4" s="88" t="s">
        <v>4</v>
      </c>
      <c r="E4" s="88"/>
      <c r="F4" s="72" t="s">
        <v>55</v>
      </c>
      <c r="G4" s="73"/>
      <c r="H4" s="37"/>
      <c r="I4" s="38"/>
    </row>
    <row r="5" spans="1:90" s="5" customFormat="1" ht="22.5" customHeight="1" x14ac:dyDescent="0.2">
      <c r="A5" s="35" t="s">
        <v>2</v>
      </c>
      <c r="B5" s="63" t="s">
        <v>57</v>
      </c>
      <c r="C5" s="63"/>
      <c r="D5" s="63"/>
      <c r="E5" s="63"/>
      <c r="F5" s="63"/>
      <c r="G5" s="63"/>
      <c r="H5" s="63"/>
      <c r="I5" s="63"/>
    </row>
    <row r="6" spans="1:90" s="5" customFormat="1" ht="20.100000000000001" customHeight="1" x14ac:dyDescent="0.2">
      <c r="A6" s="69" t="s">
        <v>5</v>
      </c>
      <c r="B6" s="70"/>
      <c r="C6" s="70"/>
      <c r="D6" s="70"/>
      <c r="E6" s="70"/>
      <c r="F6" s="70"/>
      <c r="G6" s="70"/>
      <c r="H6" s="70"/>
      <c r="I6" s="71"/>
    </row>
    <row r="7" spans="1:90" s="5" customFormat="1" ht="44.25" customHeight="1" x14ac:dyDescent="0.2">
      <c r="A7" s="39" t="s">
        <v>71</v>
      </c>
      <c r="B7" s="96"/>
      <c r="C7" s="97"/>
      <c r="D7" s="97"/>
      <c r="E7" s="97"/>
      <c r="F7" s="97"/>
      <c r="G7" s="97"/>
      <c r="H7" s="97"/>
      <c r="I7" s="98"/>
      <c r="J7" s="6"/>
      <c r="K7" s="6"/>
      <c r="L7" s="6"/>
      <c r="CK7" s="7"/>
    </row>
    <row r="8" spans="1:90" s="5" customFormat="1" ht="20.100000000000001" customHeight="1" x14ac:dyDescent="0.2">
      <c r="A8" s="39"/>
      <c r="B8" s="40" t="s">
        <v>6</v>
      </c>
      <c r="C8" s="25"/>
      <c r="D8" s="77" t="s">
        <v>13</v>
      </c>
      <c r="E8" s="78"/>
      <c r="F8" s="43" t="s">
        <v>14</v>
      </c>
      <c r="G8" s="66"/>
      <c r="H8" s="67"/>
      <c r="I8" s="68"/>
      <c r="J8" s="8"/>
      <c r="K8" s="8"/>
      <c r="L8" s="8"/>
      <c r="AQ8" s="9"/>
      <c r="AR8" s="9"/>
      <c r="CL8" s="7"/>
    </row>
    <row r="9" spans="1:90" s="5" customFormat="1" ht="20.100000000000001" customHeight="1" x14ac:dyDescent="0.2">
      <c r="A9" s="39" t="s">
        <v>35</v>
      </c>
      <c r="B9" s="41" t="s">
        <v>7</v>
      </c>
      <c r="C9" s="26"/>
      <c r="D9" s="44"/>
      <c r="E9" s="45"/>
      <c r="F9" s="43" t="s">
        <v>16</v>
      </c>
      <c r="G9" s="66"/>
      <c r="H9" s="67"/>
      <c r="I9" s="68"/>
      <c r="J9" s="8"/>
      <c r="AI9" s="9"/>
      <c r="AJ9" s="9"/>
      <c r="BW9" s="10"/>
      <c r="CD9" s="7"/>
    </row>
    <row r="10" spans="1:90" s="5" customFormat="1" ht="20.100000000000001" customHeight="1" x14ac:dyDescent="0.2">
      <c r="A10" s="39"/>
      <c r="B10" s="41" t="s">
        <v>8</v>
      </c>
      <c r="C10" s="26"/>
      <c r="D10" s="79" t="s">
        <v>18</v>
      </c>
      <c r="E10" s="80"/>
      <c r="F10" s="43" t="s">
        <v>14</v>
      </c>
      <c r="G10" s="74"/>
      <c r="H10" s="75"/>
      <c r="I10" s="76"/>
      <c r="AI10" s="9"/>
      <c r="AJ10" s="9"/>
      <c r="BW10" s="10"/>
      <c r="CD10" s="7"/>
    </row>
    <row r="11" spans="1:90" s="5" customFormat="1" ht="20.100000000000001" customHeight="1" x14ac:dyDescent="0.2">
      <c r="A11" s="39" t="s">
        <v>9</v>
      </c>
      <c r="B11" s="41" t="s">
        <v>10</v>
      </c>
      <c r="C11" s="27"/>
      <c r="D11" s="46"/>
      <c r="E11" s="45"/>
      <c r="F11" s="43" t="s">
        <v>16</v>
      </c>
      <c r="G11" s="66"/>
      <c r="H11" s="67"/>
      <c r="I11" s="68"/>
      <c r="AO11" s="9"/>
      <c r="AP11" s="9"/>
      <c r="CC11" s="10"/>
      <c r="CJ11" s="7"/>
    </row>
    <row r="12" spans="1:90" s="5" customFormat="1" ht="20.100000000000001" customHeight="1" x14ac:dyDescent="0.2">
      <c r="A12" s="35"/>
      <c r="B12" s="42" t="s">
        <v>11</v>
      </c>
      <c r="C12" s="9"/>
      <c r="D12" s="46"/>
      <c r="E12" s="45"/>
      <c r="F12" s="43" t="s">
        <v>15</v>
      </c>
      <c r="G12" s="66"/>
      <c r="H12" s="67"/>
      <c r="I12" s="68"/>
      <c r="AQ12" s="9"/>
      <c r="AR12" s="9"/>
      <c r="CE12" s="10"/>
      <c r="CL12" s="7"/>
    </row>
    <row r="13" spans="1:90" s="5" customFormat="1" ht="20.100000000000001" customHeight="1" x14ac:dyDescent="0.2">
      <c r="A13" s="35"/>
      <c r="B13" s="42" t="s">
        <v>12</v>
      </c>
      <c r="C13" s="31"/>
      <c r="D13" s="46"/>
      <c r="E13" s="45"/>
      <c r="F13" s="43" t="s">
        <v>17</v>
      </c>
      <c r="G13" s="74"/>
      <c r="H13" s="75"/>
      <c r="I13" s="76"/>
      <c r="AQ13" s="9"/>
      <c r="AR13" s="9"/>
      <c r="CE13" s="10"/>
      <c r="CL13" s="7"/>
    </row>
    <row r="14" spans="1:90" s="5" customFormat="1" ht="20.100000000000001" customHeight="1" x14ac:dyDescent="0.2">
      <c r="A14" s="69" t="s">
        <v>58</v>
      </c>
      <c r="B14" s="70"/>
      <c r="C14" s="70"/>
      <c r="D14" s="70"/>
      <c r="E14" s="70"/>
      <c r="F14" s="32"/>
      <c r="G14" s="32"/>
      <c r="H14" s="32"/>
      <c r="I14" s="33"/>
      <c r="AS14" s="9"/>
      <c r="AT14" s="9"/>
    </row>
    <row r="15" spans="1:90" s="5" customFormat="1" ht="20.100000000000001" customHeight="1" x14ac:dyDescent="0.2">
      <c r="A15" s="85" t="s">
        <v>59</v>
      </c>
      <c r="B15" s="86"/>
      <c r="C15" s="86"/>
      <c r="D15" s="86"/>
      <c r="E15" s="86"/>
      <c r="F15" s="86"/>
      <c r="G15" s="86"/>
      <c r="H15" s="86"/>
      <c r="I15" s="87"/>
      <c r="AS15" s="11"/>
      <c r="AT15" s="11"/>
    </row>
    <row r="16" spans="1:90" s="5" customFormat="1" ht="24.75" customHeight="1" x14ac:dyDescent="0.2">
      <c r="A16" s="47" t="s">
        <v>41</v>
      </c>
      <c r="B16" s="47" t="s">
        <v>32</v>
      </c>
      <c r="C16" s="47" t="s">
        <v>33</v>
      </c>
      <c r="D16" s="48" t="s">
        <v>19</v>
      </c>
      <c r="E16" s="48" t="s">
        <v>20</v>
      </c>
      <c r="F16" s="48" t="s">
        <v>21</v>
      </c>
      <c r="G16" s="48" t="s">
        <v>22</v>
      </c>
      <c r="H16" s="47" t="s">
        <v>23</v>
      </c>
      <c r="I16" s="49"/>
    </row>
    <row r="17" spans="1:9" s="5" customFormat="1" ht="20.100000000000001" customHeight="1" x14ac:dyDescent="0.2">
      <c r="A17" s="52" t="s">
        <v>42</v>
      </c>
      <c r="B17" s="53" t="s">
        <v>24</v>
      </c>
      <c r="C17" s="54" t="s">
        <v>25</v>
      </c>
      <c r="D17" s="1">
        <v>0</v>
      </c>
      <c r="E17" s="1">
        <v>0</v>
      </c>
      <c r="F17" s="2">
        <v>0</v>
      </c>
      <c r="G17" s="3" t="s">
        <v>36</v>
      </c>
      <c r="H17" s="15">
        <f t="shared" ref="H17:H27" si="0">D17*1500+E17*2000+F17*2500</f>
        <v>0</v>
      </c>
      <c r="I17" s="43"/>
    </row>
    <row r="18" spans="1:9" s="4" customFormat="1" ht="20.100000000000001" customHeight="1" x14ac:dyDescent="0.2">
      <c r="A18" s="55" t="s">
        <v>51</v>
      </c>
      <c r="B18" s="55" t="s">
        <v>24</v>
      </c>
      <c r="C18" s="56" t="s">
        <v>38</v>
      </c>
      <c r="D18" s="1">
        <v>0</v>
      </c>
      <c r="E18" s="1">
        <v>0</v>
      </c>
      <c r="F18" s="2">
        <v>0</v>
      </c>
      <c r="G18" s="3" t="s">
        <v>36</v>
      </c>
      <c r="H18" s="16">
        <f t="shared" si="0"/>
        <v>0</v>
      </c>
      <c r="I18" s="43"/>
    </row>
    <row r="19" spans="1:9" s="4" customFormat="1" ht="20.100000000000001" customHeight="1" x14ac:dyDescent="0.2">
      <c r="A19" s="55" t="s">
        <v>63</v>
      </c>
      <c r="B19" s="55" t="s">
        <v>24</v>
      </c>
      <c r="C19" s="56" t="s">
        <v>64</v>
      </c>
      <c r="D19" s="1">
        <v>0</v>
      </c>
      <c r="E19" s="1">
        <v>0</v>
      </c>
      <c r="F19" s="2">
        <v>0</v>
      </c>
      <c r="G19" s="3" t="s">
        <v>36</v>
      </c>
      <c r="H19" s="16">
        <f t="shared" si="0"/>
        <v>0</v>
      </c>
      <c r="I19" s="43"/>
    </row>
    <row r="20" spans="1:9" s="4" customFormat="1" ht="20.100000000000001" customHeight="1" x14ac:dyDescent="0.2">
      <c r="A20" s="55" t="s">
        <v>52</v>
      </c>
      <c r="B20" s="55" t="s">
        <v>24</v>
      </c>
      <c r="C20" s="56" t="s">
        <v>39</v>
      </c>
      <c r="D20" s="1">
        <v>0</v>
      </c>
      <c r="E20" s="1">
        <v>0</v>
      </c>
      <c r="F20" s="2">
        <v>0</v>
      </c>
      <c r="G20" s="3" t="s">
        <v>36</v>
      </c>
      <c r="H20" s="16">
        <f t="shared" si="0"/>
        <v>0</v>
      </c>
      <c r="I20" s="43"/>
    </row>
    <row r="21" spans="1:9" s="4" customFormat="1" ht="20.100000000000001" customHeight="1" x14ac:dyDescent="0.2">
      <c r="A21" s="52" t="s">
        <v>43</v>
      </c>
      <c r="B21" s="53" t="s">
        <v>24</v>
      </c>
      <c r="C21" s="54" t="s">
        <v>26</v>
      </c>
      <c r="D21" s="1">
        <v>0</v>
      </c>
      <c r="E21" s="1">
        <v>0</v>
      </c>
      <c r="F21" s="2">
        <v>0</v>
      </c>
      <c r="G21" s="3" t="s">
        <v>36</v>
      </c>
      <c r="H21" s="15">
        <f t="shared" si="0"/>
        <v>0</v>
      </c>
      <c r="I21" s="43"/>
    </row>
    <row r="22" spans="1:9" ht="19.5" customHeight="1" x14ac:dyDescent="0.2">
      <c r="A22" s="52" t="s">
        <v>44</v>
      </c>
      <c r="B22" s="53" t="s">
        <v>24</v>
      </c>
      <c r="C22" s="57" t="s">
        <v>53</v>
      </c>
      <c r="D22" s="1">
        <v>0</v>
      </c>
      <c r="E22" s="1">
        <v>0</v>
      </c>
      <c r="F22" s="2">
        <v>0</v>
      </c>
      <c r="G22" s="3" t="s">
        <v>36</v>
      </c>
      <c r="H22" s="15">
        <f t="shared" si="0"/>
        <v>0</v>
      </c>
      <c r="I22" s="43"/>
    </row>
    <row r="23" spans="1:9" ht="19.5" customHeight="1" x14ac:dyDescent="0.2">
      <c r="A23" s="55" t="s">
        <v>50</v>
      </c>
      <c r="B23" s="55" t="s">
        <v>24</v>
      </c>
      <c r="C23" s="56" t="s">
        <v>37</v>
      </c>
      <c r="D23" s="1">
        <v>0</v>
      </c>
      <c r="E23" s="1">
        <v>0</v>
      </c>
      <c r="F23" s="2">
        <v>0</v>
      </c>
      <c r="G23" s="3" t="s">
        <v>36</v>
      </c>
      <c r="H23" s="16">
        <f t="shared" si="0"/>
        <v>0</v>
      </c>
      <c r="I23" s="43"/>
    </row>
    <row r="24" spans="1:9" ht="19.5" customHeight="1" x14ac:dyDescent="0.2">
      <c r="A24" s="52" t="s">
        <v>46</v>
      </c>
      <c r="B24" s="53" t="s">
        <v>24</v>
      </c>
      <c r="C24" s="54" t="s">
        <v>28</v>
      </c>
      <c r="D24" s="1">
        <v>0</v>
      </c>
      <c r="E24" s="1">
        <v>0</v>
      </c>
      <c r="F24" s="2">
        <v>0</v>
      </c>
      <c r="G24" s="3" t="s">
        <v>36</v>
      </c>
      <c r="H24" s="15">
        <f t="shared" si="0"/>
        <v>0</v>
      </c>
      <c r="I24" s="43"/>
    </row>
    <row r="25" spans="1:9" ht="20.100000000000001" customHeight="1" x14ac:dyDescent="0.2">
      <c r="A25" s="52" t="s">
        <v>47</v>
      </c>
      <c r="B25" s="53" t="s">
        <v>24</v>
      </c>
      <c r="C25" s="57" t="s">
        <v>54</v>
      </c>
      <c r="D25" s="1">
        <v>0</v>
      </c>
      <c r="E25" s="1">
        <v>0</v>
      </c>
      <c r="F25" s="2">
        <v>0</v>
      </c>
      <c r="G25" s="3" t="s">
        <v>36</v>
      </c>
      <c r="H25" s="15">
        <f t="shared" si="0"/>
        <v>0</v>
      </c>
      <c r="I25" s="43"/>
    </row>
    <row r="26" spans="1:9" ht="20.100000000000001" customHeight="1" x14ac:dyDescent="0.2">
      <c r="A26" s="52" t="s">
        <v>45</v>
      </c>
      <c r="B26" s="53" t="s">
        <v>24</v>
      </c>
      <c r="C26" s="54" t="s">
        <v>27</v>
      </c>
      <c r="D26" s="1">
        <v>0</v>
      </c>
      <c r="E26" s="1">
        <v>0</v>
      </c>
      <c r="F26" s="2">
        <v>0</v>
      </c>
      <c r="G26" s="3" t="s">
        <v>36</v>
      </c>
      <c r="H26" s="15">
        <f t="shared" si="0"/>
        <v>0</v>
      </c>
      <c r="I26" s="43"/>
    </row>
    <row r="27" spans="1:9" ht="20.100000000000001" customHeight="1" x14ac:dyDescent="0.2">
      <c r="A27" s="52" t="s">
        <v>48</v>
      </c>
      <c r="B27" s="53" t="s">
        <v>24</v>
      </c>
      <c r="C27" s="54" t="s">
        <v>29</v>
      </c>
      <c r="D27" s="1">
        <v>0</v>
      </c>
      <c r="E27" s="1">
        <v>0</v>
      </c>
      <c r="F27" s="2">
        <v>0</v>
      </c>
      <c r="G27" s="3" t="s">
        <v>36</v>
      </c>
      <c r="H27" s="15">
        <f t="shared" si="0"/>
        <v>0</v>
      </c>
      <c r="I27" s="43"/>
    </row>
    <row r="28" spans="1:9" ht="20.100000000000001" customHeight="1" x14ac:dyDescent="0.2">
      <c r="A28" s="52" t="s">
        <v>49</v>
      </c>
      <c r="B28" s="53" t="s">
        <v>24</v>
      </c>
      <c r="C28" s="54" t="s">
        <v>30</v>
      </c>
      <c r="D28" s="1">
        <v>0</v>
      </c>
      <c r="E28" s="1">
        <v>0</v>
      </c>
      <c r="F28" s="2">
        <v>0</v>
      </c>
      <c r="G28" s="2">
        <v>0</v>
      </c>
      <c r="H28" s="15">
        <f>D28*1500+E28*2000+F28*2500+G28*2500</f>
        <v>0</v>
      </c>
      <c r="I28" s="43"/>
    </row>
    <row r="29" spans="1:9" ht="20.100000000000001" customHeight="1" x14ac:dyDescent="0.2">
      <c r="A29" s="52" t="s">
        <v>65</v>
      </c>
      <c r="B29" s="53" t="s">
        <v>24</v>
      </c>
      <c r="C29" s="54" t="s">
        <v>66</v>
      </c>
      <c r="D29" s="1">
        <v>0</v>
      </c>
      <c r="E29" s="1">
        <v>0</v>
      </c>
      <c r="F29" s="2">
        <v>0</v>
      </c>
      <c r="G29" s="2">
        <v>0</v>
      </c>
      <c r="H29" s="15">
        <f>D29*1500+E29*2000+F29*2500+G29*2500</f>
        <v>0</v>
      </c>
      <c r="I29" s="43"/>
    </row>
    <row r="30" spans="1:9" ht="25.5" customHeight="1" x14ac:dyDescent="0.2">
      <c r="A30" s="99" t="s">
        <v>68</v>
      </c>
      <c r="B30" s="100"/>
      <c r="C30" s="100"/>
      <c r="D30" s="100"/>
      <c r="E30" s="100"/>
      <c r="F30" s="100"/>
      <c r="G30" s="101"/>
      <c r="H30" s="17">
        <f>SUM(H17:H29)</f>
        <v>0</v>
      </c>
      <c r="I30" s="50"/>
    </row>
    <row r="31" spans="1:9" ht="25.5" customHeight="1" x14ac:dyDescent="0.2">
      <c r="A31" s="94" t="s">
        <v>69</v>
      </c>
      <c r="B31" s="95"/>
      <c r="C31" s="95"/>
      <c r="D31" s="95"/>
      <c r="E31" s="95"/>
      <c r="F31" s="95"/>
      <c r="G31" s="95"/>
      <c r="H31" s="58">
        <f>SUM(H32:H33)</f>
        <v>0</v>
      </c>
      <c r="I31" s="50"/>
    </row>
    <row r="32" spans="1:9" ht="33" customHeight="1" x14ac:dyDescent="0.2">
      <c r="A32" s="84" t="s">
        <v>70</v>
      </c>
      <c r="B32" s="84"/>
      <c r="C32" s="84"/>
      <c r="D32" s="84"/>
      <c r="E32" s="84"/>
      <c r="F32" s="84"/>
      <c r="G32" s="34">
        <v>0</v>
      </c>
      <c r="H32" s="18">
        <f>G32*2500</f>
        <v>0</v>
      </c>
      <c r="I32" s="51"/>
    </row>
    <row r="33" spans="1:9" ht="26.25" customHeight="1" x14ac:dyDescent="0.2">
      <c r="A33" s="92" t="s">
        <v>67</v>
      </c>
      <c r="B33" s="93"/>
      <c r="C33" s="93"/>
      <c r="D33" s="93"/>
      <c r="E33" s="93"/>
      <c r="F33" s="93"/>
      <c r="G33" s="34">
        <v>0</v>
      </c>
      <c r="H33" s="18">
        <f>G33*5000</f>
        <v>0</v>
      </c>
      <c r="I33" s="51"/>
    </row>
    <row r="34" spans="1:9" ht="22.5" customHeight="1" x14ac:dyDescent="0.2">
      <c r="A34" s="81" t="s">
        <v>60</v>
      </c>
      <c r="B34" s="82"/>
      <c r="C34" s="82"/>
      <c r="D34" s="82"/>
      <c r="E34" s="82"/>
      <c r="F34" s="82"/>
      <c r="G34" s="82"/>
      <c r="H34" s="83"/>
      <c r="I34" s="30">
        <f>SUM(H30:H31)</f>
        <v>0</v>
      </c>
    </row>
    <row r="35" spans="1:9" ht="19.5" customHeight="1" x14ac:dyDescent="0.2">
      <c r="A35" s="24"/>
      <c r="B35" s="20"/>
      <c r="C35" s="20"/>
      <c r="D35" s="91" t="s">
        <v>31</v>
      </c>
      <c r="E35" s="91"/>
      <c r="F35" s="91"/>
      <c r="G35" s="91"/>
      <c r="H35" s="91"/>
      <c r="I35" s="91"/>
    </row>
    <row r="36" spans="1:9" ht="20.100000000000001" customHeight="1" x14ac:dyDescent="0.2">
      <c r="A36" s="89" t="s">
        <v>72</v>
      </c>
      <c r="B36" s="89"/>
      <c r="C36" s="90">
        <f ca="1">TODAY()</f>
        <v>42968</v>
      </c>
      <c r="D36" s="91"/>
      <c r="E36" s="91"/>
      <c r="F36" s="91"/>
      <c r="G36" s="91"/>
      <c r="H36" s="91"/>
      <c r="I36" s="91"/>
    </row>
    <row r="37" spans="1:9" ht="20.100000000000001" customHeight="1" x14ac:dyDescent="0.2">
      <c r="A37" s="89"/>
      <c r="B37" s="89"/>
      <c r="C37" s="90"/>
      <c r="D37" s="91"/>
      <c r="E37" s="91"/>
      <c r="F37" s="91"/>
      <c r="G37" s="91"/>
      <c r="H37" s="91"/>
      <c r="I37" s="91"/>
    </row>
    <row r="38" spans="1:9" ht="19.5" customHeight="1" x14ac:dyDescent="0.2">
      <c r="A38" s="21"/>
      <c r="B38" s="22"/>
      <c r="C38" s="23"/>
      <c r="D38" s="91"/>
      <c r="E38" s="91"/>
      <c r="F38" s="91"/>
      <c r="G38" s="91"/>
      <c r="H38" s="91"/>
      <c r="I38" s="91"/>
    </row>
    <row r="39" spans="1:9" s="13" customFormat="1" ht="30" customHeight="1" x14ac:dyDescent="0.25">
      <c r="A39" s="59" t="s">
        <v>61</v>
      </c>
      <c r="B39" s="59"/>
      <c r="C39" s="59"/>
      <c r="D39" s="59"/>
      <c r="E39" s="59"/>
      <c r="F39" s="59"/>
    </row>
    <row r="40" spans="1:9" s="13" customFormat="1" ht="13.5" customHeight="1" x14ac:dyDescent="0.25">
      <c r="A40" s="59" t="s">
        <v>62</v>
      </c>
      <c r="B40" s="59"/>
      <c r="C40" s="59"/>
      <c r="D40" s="59"/>
      <c r="E40" s="59"/>
      <c r="F40" s="59"/>
    </row>
    <row r="41" spans="1:9" s="13" customFormat="1" ht="19.5" customHeight="1" x14ac:dyDescent="0.25">
      <c r="A41" s="59" t="s">
        <v>40</v>
      </c>
      <c r="B41" s="59"/>
      <c r="C41" s="59"/>
      <c r="D41" s="59"/>
      <c r="E41" s="59"/>
      <c r="F41" s="59"/>
    </row>
    <row r="42" spans="1:9" s="13" customFormat="1" ht="19.5" customHeight="1" x14ac:dyDescent="0.2"/>
    <row r="43" spans="1:9" s="13" customFormat="1" ht="19.5" customHeight="1" x14ac:dyDescent="0.2"/>
    <row r="44" spans="1:9" ht="19.5" customHeight="1" x14ac:dyDescent="0.2">
      <c r="A44" s="7"/>
    </row>
    <row r="45" spans="1:9" ht="19.5" customHeight="1" x14ac:dyDescent="0.2">
      <c r="A45" s="14"/>
    </row>
    <row r="46" spans="1:9" ht="19.5" customHeight="1" x14ac:dyDescent="0.2"/>
  </sheetData>
  <sheetProtection password="CCE3" sheet="1" objects="1" scenarios="1"/>
  <protectedRanges>
    <protectedRange sqref="G28 D29:G29 D35 A36:C36 E36:E38 F35:I38 G32:G33 D17:F28" name="Oblast2"/>
    <protectedRange sqref="C13 B11:B13 F13:I13 C11 D11:E13 F12:I12 F11:I11 F7:I10 D7:E10 C7:C10 B7:B10" name="Oblast1"/>
  </protectedRanges>
  <mergeCells count="29">
    <mergeCell ref="G13:I13"/>
    <mergeCell ref="A32:F32"/>
    <mergeCell ref="A15:I15"/>
    <mergeCell ref="D4:E4"/>
    <mergeCell ref="A36:B37"/>
    <mergeCell ref="C36:C37"/>
    <mergeCell ref="D35:I38"/>
    <mergeCell ref="A33:F33"/>
    <mergeCell ref="A31:G31"/>
    <mergeCell ref="B7:I7"/>
    <mergeCell ref="A30:G30"/>
    <mergeCell ref="G12:I12"/>
    <mergeCell ref="A14:E14"/>
    <mergeCell ref="A39:F39"/>
    <mergeCell ref="A40:F40"/>
    <mergeCell ref="A41:F41"/>
    <mergeCell ref="A1:E1"/>
    <mergeCell ref="B2:I3"/>
    <mergeCell ref="B5:I5"/>
    <mergeCell ref="A2:A3"/>
    <mergeCell ref="G11:I11"/>
    <mergeCell ref="A6:I6"/>
    <mergeCell ref="F4:G4"/>
    <mergeCell ref="G10:I10"/>
    <mergeCell ref="D8:E8"/>
    <mergeCell ref="D10:E10"/>
    <mergeCell ref="G8:I8"/>
    <mergeCell ref="G9:I9"/>
    <mergeCell ref="A34:H34"/>
  </mergeCells>
  <phoneticPr fontId="10" type="noConversion"/>
  <pageMargins left="0.23622047244094491" right="0.23622047244094491" top="0.43307086614173229" bottom="0.23622047244094491" header="0.15748031496062992" footer="0.15748031496062992"/>
  <pageSetup paperSize="9" scale="85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Drop Down 35">
              <controlPr defaultSize="0" autoLine="0" autoPict="0">
                <anchor moveWithCells="1" sizeWithCells="1">
                  <from>
                    <xdr:col>1</xdr:col>
                    <xdr:colOff>0</xdr:colOff>
                    <xdr:row>6</xdr:row>
                    <xdr:rowOff>542925</xdr:rowOff>
                  </from>
                  <to>
                    <xdr:col>1</xdr:col>
                    <xdr:colOff>0</xdr:colOff>
                    <xdr:row>6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stipendium</vt:lpstr>
    </vt:vector>
  </TitlesOfParts>
  <Company>KUUK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mayerova.j</dc:creator>
  <cp:lastModifiedBy>kolarova.l</cp:lastModifiedBy>
  <cp:lastPrinted>2017-08-03T06:50:34Z</cp:lastPrinted>
  <dcterms:created xsi:type="dcterms:W3CDTF">2009-03-05T12:55:05Z</dcterms:created>
  <dcterms:modified xsi:type="dcterms:W3CDTF">2017-08-21T06:07:32Z</dcterms:modified>
</cp:coreProperties>
</file>