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0"/>
  </bookViews>
  <sheets>
    <sheet name="Přepracovaný rozpočet projektu" sheetId="1" r:id="rId1"/>
    <sheet name="List1" sheetId="2" r:id="rId2"/>
    <sheet name="List2" sheetId="3" r:id="rId3"/>
    <sheet name="Lis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gaplovskaj</author>
    <author>bosanska.m</author>
    <author>haramiov? karol?na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12"/>
            <rFont val="Tahoma"/>
            <family val="2"/>
          </rPr>
          <t>Rozpočet dle smlouvy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sz val="12"/>
            <rFont val="Tahoma"/>
            <family val="2"/>
          </rPr>
          <t xml:space="preserve">Rozpočet po poslední změně. Pozn.:při prvním přepracování se rovná schválenému rozpočtu dle smlouvy.
</t>
        </r>
        <r>
          <rPr>
            <sz val="8"/>
            <rFont val="Tahoma"/>
            <family val="0"/>
          </rPr>
          <t xml:space="preserve">
</t>
        </r>
      </text>
    </comment>
    <comment ref="A16" authorId="2">
      <text>
        <r>
          <rPr>
            <b/>
            <sz val="8"/>
            <rFont val="Tahoma"/>
            <family val="0"/>
          </rPr>
          <t>Kapitoly rozpočtu zadejte dle rozpočtu schváleného smlouvou.</t>
        </r>
      </text>
    </comment>
  </commentList>
</comments>
</file>

<file path=xl/sharedStrings.xml><?xml version="1.0" encoding="utf-8"?>
<sst xmlns="http://schemas.openxmlformats.org/spreadsheetml/2006/main" count="111" uniqueCount="101">
  <si>
    <t xml:space="preserve">PŘEPRACOVANÝ ROZPOČET PROJEKTU </t>
  </si>
  <si>
    <t>Registrační číslo projektu</t>
  </si>
  <si>
    <t>Název projektu</t>
  </si>
  <si>
    <t>Název příjemce podpory</t>
  </si>
  <si>
    <t>Vyplňujte pouze bílé buňky</t>
  </si>
  <si>
    <t>Náklady na celý projekt</t>
  </si>
  <si>
    <t>Druh výdajů rozpočtu</t>
  </si>
  <si>
    <t>Přesun (navýšení, zmenšení) na úkor/ve prospěch položky</t>
  </si>
  <si>
    <t>Přesun z kapitoly
 v %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</si>
  <si>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</si>
  <si>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</si>
  <si>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</si>
  <si>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</si>
  <si>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</si>
  <si>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</si>
  <si>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</si>
  <si>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</si>
  <si>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</si>
  <si>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</si>
  <si>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</si>
  <si>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</si>
  <si>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</si>
  <si>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</si>
  <si>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</si>
  <si>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</si>
  <si>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</si>
  <si>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</si>
  <si>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</si>
  <si>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</si>
  <si>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</si>
  <si>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</si>
  <si>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</si>
  <si>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</si>
  <si>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</si>
  <si>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</si>
  <si>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</si>
  <si>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</si>
  <si>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</si>
  <si>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</si>
  <si>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</si>
  <si>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</si>
  <si>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</si>
  <si>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</si>
  <si>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</si>
  <si>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</si>
  <si>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</si>
  <si>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</si>
  <si>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</si>
  <si>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</si>
  <si>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</si>
  <si>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</si>
  <si>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</si>
  <si>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</si>
  <si>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</si>
  <si>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</si>
  <si>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</si>
  <si>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</si>
  <si>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</si>
  <si>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</si>
  <si>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</si>
  <si>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</si>
  <si>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</si>
  <si>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</si>
  <si>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</si>
  <si>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</si>
  <si>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</si>
  <si>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</si>
  <si>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</si>
  <si>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</si>
  <si>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</si>
  <si>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</si>
  <si>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</si>
  <si>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</si>
  <si>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</si>
  <si>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</si>
  <si>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</si>
  <si>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</si>
  <si>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</si>
  <si>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</si>
  <si>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</si>
  <si>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</si>
  <si>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</si>
  <si>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</si>
  <si>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</si>
  <si>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</si>
  <si>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Datum</t>
  </si>
  <si>
    <t>Podpis pracovníka</t>
  </si>
  <si>
    <t>Jednotka</t>
  </si>
  <si>
    <t>Počet</t>
  </si>
  <si>
    <t>J. cena
(Kč)</t>
  </si>
  <si>
    <t>Celkové
náklady
(Kč)</t>
  </si>
  <si>
    <t>% z celk.
nákladů</t>
  </si>
  <si>
    <t>Schválený rozpočet v Kč</t>
  </si>
  <si>
    <t>Předchozí přepracovaný rozpočet</t>
  </si>
  <si>
    <t>Přepracovaný (nový) rozpočet</t>
  </si>
  <si>
    <t>Předchozí přepracovan bylo v monit. zprávě č.:</t>
  </si>
  <si>
    <t>Přepracování rozpočtu č.:</t>
  </si>
  <si>
    <t xml:space="preserve">                           Příloha č. 9 Monitorovací zprávy OP VK</t>
  </si>
  <si>
    <t>4.4. Nájemné</t>
  </si>
  <si>
    <t>14 Křížové financování</t>
  </si>
  <si>
    <t>Platné od 1.1.2009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</si>
</sst>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4">
    <font>
      <sz val="10"/>
      <name val="Arial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19" borderId="10" xfId="0" applyNumberFormat="1" applyFont="1" applyFill="1" applyBorder="1" applyAlignment="1">
      <alignment horizontal="left" vertical="center"/>
    </xf>
    <xf numFmtId="49" fontId="4" fillId="19" borderId="11" xfId="0" applyNumberFormat="1" applyFont="1" applyFill="1" applyBorder="1" applyAlignment="1">
      <alignment horizontal="center" vertical="center"/>
    </xf>
    <xf numFmtId="49" fontId="1" fillId="16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2"/>
    </xf>
    <xf numFmtId="49" fontId="1" fillId="16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3" fillId="1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1" fillId="16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19" borderId="16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49" fontId="1" fillId="16" borderId="16" xfId="0" applyNumberFormat="1" applyFont="1" applyFill="1" applyBorder="1" applyAlignment="1">
      <alignment horizontal="left" vertical="center"/>
    </xf>
    <xf numFmtId="49" fontId="1" fillId="16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 indent="1"/>
    </xf>
    <xf numFmtId="49" fontId="1" fillId="0" borderId="15" xfId="0" applyNumberFormat="1" applyFont="1" applyFill="1" applyBorder="1" applyAlignment="1">
      <alignment horizontal="left" vertical="center" indent="1"/>
    </xf>
    <xf numFmtId="49" fontId="1" fillId="0" borderId="16" xfId="0" applyNumberFormat="1" applyFont="1" applyFill="1" applyBorder="1" applyAlignment="1">
      <alignment horizontal="left" vertical="center" indent="2"/>
    </xf>
    <xf numFmtId="49" fontId="1" fillId="0" borderId="15" xfId="0" applyNumberFormat="1" applyFont="1" applyFill="1" applyBorder="1" applyAlignment="1">
      <alignment horizontal="left" vertical="center" indent="2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16" borderId="17" xfId="0" applyFont="1" applyFill="1" applyBorder="1" applyAlignment="1" applyProtection="1">
      <alignment vertical="center"/>
      <protection/>
    </xf>
    <xf numFmtId="0" fontId="1" fillId="16" borderId="15" xfId="0" applyFont="1" applyFill="1" applyBorder="1" applyAlignment="1" applyProtection="1">
      <alignment vertical="center"/>
      <protection/>
    </xf>
    <xf numFmtId="3" fontId="1" fillId="16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Font="1" applyFill="1" applyBorder="1" applyAlignment="1" applyProtection="1">
      <alignment vertical="center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4" fontId="1" fillId="16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5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49" fontId="0" fillId="0" borderId="21" xfId="0" applyNumberForma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4" fontId="4" fillId="19" borderId="15" xfId="0" applyNumberFormat="1" applyFont="1" applyFill="1" applyBorder="1" applyAlignment="1">
      <alignment horizontal="center" vertical="center" wrapText="1"/>
    </xf>
    <xf numFmtId="4" fontId="0" fillId="16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16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1" fillId="16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4" fontId="1" fillId="16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 indent="1"/>
    </xf>
    <xf numFmtId="4" fontId="1" fillId="0" borderId="15" xfId="0" applyNumberFormat="1" applyFont="1" applyFill="1" applyBorder="1" applyAlignment="1">
      <alignment horizontal="left" vertical="center" indent="2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15" xfId="0" applyNumberFormat="1" applyFont="1" applyFill="1" applyBorder="1" applyAlignment="1">
      <alignment horizontal="right" vertical="center" indent="2"/>
    </xf>
    <xf numFmtId="4" fontId="1" fillId="16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1" fillId="16" borderId="17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16" borderId="17" xfId="0" applyNumberForma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indent="3"/>
    </xf>
    <xf numFmtId="4" fontId="1" fillId="16" borderId="22" xfId="0" applyNumberFormat="1" applyFont="1" applyFill="1" applyBorder="1" applyAlignment="1" applyProtection="1">
      <alignment horizontal="right" vertical="center"/>
      <protection/>
    </xf>
    <xf numFmtId="4" fontId="1" fillId="16" borderId="17" xfId="0" applyNumberFormat="1" applyFont="1" applyFill="1" applyBorder="1" applyAlignment="1" applyProtection="1">
      <alignment horizontal="right" vertical="center"/>
      <protection/>
    </xf>
    <xf numFmtId="4" fontId="1" fillId="16" borderId="16" xfId="0" applyNumberFormat="1" applyFont="1" applyFill="1" applyBorder="1" applyAlignment="1" applyProtection="1">
      <alignment horizontal="right" vertical="center"/>
      <protection/>
    </xf>
    <xf numFmtId="4" fontId="1" fillId="16" borderId="23" xfId="0" applyNumberFormat="1" applyFont="1" applyFill="1" applyBorder="1" applyAlignment="1">
      <alignment horizontal="center" vertical="center"/>
    </xf>
    <xf numFmtId="4" fontId="1" fillId="19" borderId="23" xfId="0" applyNumberFormat="1" applyFont="1" applyFill="1" applyBorder="1" applyAlignment="1">
      <alignment horizontal="center" vertical="center"/>
    </xf>
    <xf numFmtId="4" fontId="1" fillId="16" borderId="23" xfId="0" applyNumberFormat="1" applyFont="1" applyFill="1" applyBorder="1" applyAlignment="1" applyProtection="1">
      <alignment horizontal="right" vertical="center"/>
      <protection/>
    </xf>
    <xf numFmtId="0" fontId="1" fillId="16" borderId="23" xfId="0" applyFont="1" applyFill="1" applyBorder="1" applyAlignment="1" applyProtection="1">
      <alignment horizontal="center" vertical="center"/>
      <protection/>
    </xf>
    <xf numFmtId="2" fontId="0" fillId="16" borderId="24" xfId="0" applyNumberFormat="1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8" xfId="0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4" fontId="0" fillId="16" borderId="19" xfId="0" applyNumberFormat="1" applyFill="1" applyBorder="1" applyAlignment="1">
      <alignment vertical="center"/>
    </xf>
    <xf numFmtId="0" fontId="0" fillId="16" borderId="26" xfId="0" applyFill="1" applyBorder="1" applyAlignment="1">
      <alignment vertical="center"/>
    </xf>
    <xf numFmtId="0" fontId="0" fillId="16" borderId="26" xfId="0" applyFill="1" applyBorder="1" applyAlignment="1">
      <alignment horizontal="center" vertical="center"/>
    </xf>
    <xf numFmtId="4" fontId="0" fillId="16" borderId="26" xfId="0" applyNumberFormat="1" applyFill="1" applyBorder="1" applyAlignment="1">
      <alignment vertical="center"/>
    </xf>
    <xf numFmtId="0" fontId="32" fillId="16" borderId="27" xfId="0" applyFont="1" applyFill="1" applyBorder="1" applyAlignment="1">
      <alignment vertical="center"/>
    </xf>
    <xf numFmtId="4" fontId="4" fillId="16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16" borderId="16" xfId="0" applyNumberFormat="1" applyFont="1" applyFill="1" applyBorder="1" applyAlignment="1">
      <alignment horizontal="center" vertical="center"/>
    </xf>
    <xf numFmtId="4" fontId="4" fillId="16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4" fillId="19" borderId="29" xfId="0" applyNumberFormat="1" applyFont="1" applyFill="1" applyBorder="1" applyAlignment="1">
      <alignment horizontal="center" vertical="center" wrapText="1"/>
    </xf>
    <xf numFmtId="49" fontId="4" fillId="19" borderId="2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left" vertical="center"/>
    </xf>
    <xf numFmtId="0" fontId="4" fillId="16" borderId="20" xfId="0" applyFont="1" applyFill="1" applyBorder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4" fillId="16" borderId="3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49" fontId="3" fillId="19" borderId="32" xfId="0" applyNumberFormat="1" applyFont="1" applyFill="1" applyBorder="1" applyAlignment="1">
      <alignment horizontal="center" vertical="center"/>
    </xf>
    <xf numFmtId="49" fontId="3" fillId="19" borderId="33" xfId="0" applyNumberFormat="1" applyFont="1" applyFill="1" applyBorder="1" applyAlignment="1">
      <alignment horizontal="center" vertical="center"/>
    </xf>
    <xf numFmtId="49" fontId="3" fillId="19" borderId="34" xfId="0" applyNumberFormat="1" applyFont="1" applyFill="1" applyBorder="1" applyAlignment="1">
      <alignment horizontal="center" vertical="center"/>
    </xf>
    <xf numFmtId="49" fontId="3" fillId="19" borderId="35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32" xfId="0" applyNumberFormat="1" applyFont="1" applyFill="1" applyBorder="1" applyAlignment="1">
      <alignment horizontal="center" vertical="center" wrapText="1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2</xdr:row>
      <xdr:rowOff>38100</xdr:rowOff>
    </xdr:from>
    <xdr:to>
      <xdr:col>10</xdr:col>
      <xdr:colOff>200025</xdr:colOff>
      <xdr:row>5</xdr:row>
      <xdr:rowOff>390525</xdr:rowOff>
    </xdr:to>
    <xdr:grpSp>
      <xdr:nvGrpSpPr>
        <xdr:cNvPr id="1" name="Group 26"/>
        <xdr:cNvGrpSpPr>
          <a:grpSpLocks/>
        </xdr:cNvGrpSpPr>
      </xdr:nvGrpSpPr>
      <xdr:grpSpPr>
        <a:xfrm>
          <a:off x="6543675" y="447675"/>
          <a:ext cx="4200525" cy="838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="75" zoomScaleNormal="75" workbookViewId="0" topLeftCell="A1">
      <selection activeCell="A2" sqref="A2:R6"/>
    </sheetView>
  </sheetViews>
  <sheetFormatPr defaultColWidth="9.140625" defaultRowHeight="12.75"/>
  <cols>
    <col min="1" max="1" width="53.7109375" style="8" customWidth="1"/>
    <col min="2" max="2" width="10.7109375" style="8" customWidth="1"/>
    <col min="3" max="3" width="8.140625" style="8" customWidth="1"/>
    <col min="4" max="4" width="15.421875" style="62" customWidth="1"/>
    <col min="5" max="5" width="14.7109375" style="8" customWidth="1"/>
    <col min="6" max="6" width="10.421875" style="8" customWidth="1"/>
    <col min="7" max="7" width="11.7109375" style="8" customWidth="1"/>
    <col min="8" max="8" width="9.140625" style="8" customWidth="1"/>
    <col min="9" max="9" width="10.28125" style="62" customWidth="1"/>
    <col min="10" max="10" width="13.8515625" style="8" customWidth="1"/>
    <col min="11" max="11" width="15.28125" style="9" customWidth="1"/>
    <col min="12" max="12" width="12.7109375" style="51" customWidth="1"/>
    <col min="13" max="13" width="15.00390625" style="9" customWidth="1"/>
    <col min="14" max="14" width="10.28125" style="0" customWidth="1"/>
    <col min="15" max="15" width="9.7109375" style="0" customWidth="1"/>
    <col min="16" max="16" width="10.7109375" style="56" bestFit="1" customWidth="1"/>
    <col min="17" max="17" width="14.140625" style="0" customWidth="1"/>
    <col min="18" max="18" width="13.57421875" style="0" customWidth="1"/>
  </cols>
  <sheetData>
    <row r="1" spans="1:18" ht="19.5" customHeight="1">
      <c r="A1" s="96" t="s">
        <v>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35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9.5" thickBo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15" thickBot="1">
      <c r="A8" s="1" t="s">
        <v>1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</row>
    <row r="9" spans="1:18" ht="15" thickBot="1">
      <c r="A9" s="1" t="s">
        <v>2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</row>
    <row r="10" spans="1:18" ht="15" thickBot="1">
      <c r="A10" s="1" t="s">
        <v>95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</row>
    <row r="11" spans="1:18" ht="15" thickBot="1">
      <c r="A11" s="1" t="s">
        <v>96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5" thickBot="1">
      <c r="A12" s="1" t="s">
        <v>3</v>
      </c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</row>
    <row r="13" spans="1:18" ht="15" thickBot="1">
      <c r="A13" s="108" t="s">
        <v>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ht="19.5" thickBot="1">
      <c r="A14" s="117" t="s">
        <v>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9.5" thickBot="1">
      <c r="A15" s="11"/>
      <c r="B15" s="114" t="s">
        <v>92</v>
      </c>
      <c r="C15" s="115"/>
      <c r="D15" s="115"/>
      <c r="E15" s="115"/>
      <c r="F15" s="116"/>
      <c r="G15" s="119" t="s">
        <v>93</v>
      </c>
      <c r="H15" s="120"/>
      <c r="I15" s="120"/>
      <c r="J15" s="120"/>
      <c r="K15" s="121"/>
      <c r="L15" s="122" t="s">
        <v>7</v>
      </c>
      <c r="M15" s="99" t="s">
        <v>8</v>
      </c>
      <c r="N15" s="111" t="s">
        <v>94</v>
      </c>
      <c r="O15" s="112"/>
      <c r="P15" s="112"/>
      <c r="Q15" s="112"/>
      <c r="R15" s="113"/>
    </row>
    <row r="16" spans="1:18" ht="66.75" customHeight="1" thickBot="1">
      <c r="A16" s="2" t="s">
        <v>6</v>
      </c>
      <c r="B16" s="15" t="s">
        <v>87</v>
      </c>
      <c r="C16" s="16" t="s">
        <v>88</v>
      </c>
      <c r="D16" s="52" t="s">
        <v>89</v>
      </c>
      <c r="E16" s="17" t="s">
        <v>90</v>
      </c>
      <c r="F16" s="18" t="s">
        <v>91</v>
      </c>
      <c r="G16" s="15" t="s">
        <v>87</v>
      </c>
      <c r="H16" s="16" t="s">
        <v>88</v>
      </c>
      <c r="I16" s="52" t="s">
        <v>89</v>
      </c>
      <c r="J16" s="17" t="s">
        <v>90</v>
      </c>
      <c r="K16" s="18" t="s">
        <v>91</v>
      </c>
      <c r="L16" s="123"/>
      <c r="M16" s="100"/>
      <c r="N16" s="15" t="s">
        <v>87</v>
      </c>
      <c r="O16" s="16" t="s">
        <v>88</v>
      </c>
      <c r="P16" s="52" t="s">
        <v>89</v>
      </c>
      <c r="Q16" s="17" t="s">
        <v>90</v>
      </c>
      <c r="R16" s="18" t="s">
        <v>91</v>
      </c>
    </row>
    <row r="17" spans="1:18" ht="15">
      <c r="A17" s="3" t="s">
        <v>9</v>
      </c>
      <c r="B17" s="19"/>
      <c r="C17" s="20"/>
      <c r="D17" s="63"/>
      <c r="E17" s="42">
        <f>E18+E29+E30+E31+E32</f>
        <v>0</v>
      </c>
      <c r="F17" s="69" t="e">
        <f>E17/E81*100</f>
        <v>#DIV/0!</v>
      </c>
      <c r="G17" s="30"/>
      <c r="H17" s="13"/>
      <c r="I17" s="58"/>
      <c r="J17" s="42">
        <f>J18+J29+J30+J31+J32</f>
        <v>0</v>
      </c>
      <c r="K17" s="69" t="e">
        <f>J17/J81*100</f>
        <v>#DIV/0!</v>
      </c>
      <c r="L17" s="92">
        <f>Q17-J17</f>
        <v>0</v>
      </c>
      <c r="M17" s="79" t="e">
        <f>L17/J17*100</f>
        <v>#DIV/0!</v>
      </c>
      <c r="N17" s="35"/>
      <c r="O17" s="36"/>
      <c r="P17" s="53"/>
      <c r="Q17" s="42">
        <f>Q18+Q29+Q30+Q31+Q32</f>
        <v>0</v>
      </c>
      <c r="R17" s="72" t="e">
        <f>Q17/Q81*100</f>
        <v>#DIV/0!</v>
      </c>
    </row>
    <row r="18" spans="1:18" ht="15">
      <c r="A18" s="4" t="s">
        <v>10</v>
      </c>
      <c r="B18" s="21"/>
      <c r="C18" s="22"/>
      <c r="D18" s="64"/>
      <c r="E18" s="43">
        <f>E19+E24</f>
        <v>0</v>
      </c>
      <c r="F18" s="70"/>
      <c r="G18" s="37"/>
      <c r="H18" s="38"/>
      <c r="I18" s="59"/>
      <c r="J18" s="43">
        <f>J19+J24</f>
        <v>0</v>
      </c>
      <c r="K18" s="39"/>
      <c r="L18" s="93">
        <f aca="true" t="shared" si="0" ref="L18:L80">Q18-J18</f>
        <v>0</v>
      </c>
      <c r="M18" s="80"/>
      <c r="N18" s="34"/>
      <c r="O18" s="12"/>
      <c r="P18" s="54"/>
      <c r="Q18" s="43">
        <f>Q19+Q24</f>
        <v>0</v>
      </c>
      <c r="R18" s="73"/>
    </row>
    <row r="19" spans="1:18" ht="15">
      <c r="A19" s="5" t="s">
        <v>11</v>
      </c>
      <c r="B19" s="23"/>
      <c r="C19" s="24"/>
      <c r="D19" s="65"/>
      <c r="E19" s="44">
        <f>E20+E21+E22+E23</f>
        <v>0</v>
      </c>
      <c r="F19" s="71"/>
      <c r="G19" s="31"/>
      <c r="H19" s="14"/>
      <c r="I19" s="60"/>
      <c r="J19" s="44">
        <f>J20+J21+J22+J23</f>
        <v>0</v>
      </c>
      <c r="K19" s="25"/>
      <c r="L19" s="93">
        <f t="shared" si="0"/>
        <v>0</v>
      </c>
      <c r="M19" s="80"/>
      <c r="N19" s="34"/>
      <c r="O19" s="12"/>
      <c r="P19" s="54"/>
      <c r="Q19" s="44">
        <f>Q20+Q21+Q22+Q23</f>
        <v>0</v>
      </c>
      <c r="R19" s="73"/>
    </row>
    <row r="20" spans="1:18" ht="15">
      <c r="A20" s="75" t="s">
        <v>12</v>
      </c>
      <c r="B20" s="23"/>
      <c r="C20" s="24"/>
      <c r="D20" s="65"/>
      <c r="E20" s="45">
        <f>C20*D20</f>
        <v>0</v>
      </c>
      <c r="F20" s="71"/>
      <c r="G20" s="31"/>
      <c r="H20" s="14"/>
      <c r="I20" s="60"/>
      <c r="J20" s="45">
        <f>H20*I20</f>
        <v>0</v>
      </c>
      <c r="K20" s="25"/>
      <c r="L20" s="93">
        <f t="shared" si="0"/>
        <v>0</v>
      </c>
      <c r="M20" s="80"/>
      <c r="N20" s="34"/>
      <c r="O20" s="12"/>
      <c r="P20" s="54"/>
      <c r="Q20" s="45">
        <f>O20*P20</f>
        <v>0</v>
      </c>
      <c r="R20" s="73"/>
    </row>
    <row r="21" spans="1:18" ht="15">
      <c r="A21" s="75" t="s">
        <v>13</v>
      </c>
      <c r="B21" s="23"/>
      <c r="C21" s="24"/>
      <c r="D21" s="68"/>
      <c r="E21" s="45">
        <f>C21*D21</f>
        <v>0</v>
      </c>
      <c r="F21" s="71"/>
      <c r="G21" s="31"/>
      <c r="H21" s="14"/>
      <c r="I21" s="60"/>
      <c r="J21" s="45">
        <f>H21*I21</f>
        <v>0</v>
      </c>
      <c r="K21" s="25"/>
      <c r="L21" s="93">
        <f>Q21-J21</f>
        <v>0</v>
      </c>
      <c r="M21" s="80"/>
      <c r="N21" s="34"/>
      <c r="O21" s="12"/>
      <c r="P21" s="54"/>
      <c r="Q21" s="45">
        <f>O21*P21</f>
        <v>0</v>
      </c>
      <c r="R21" s="73"/>
    </row>
    <row r="22" spans="1:18" ht="15">
      <c r="A22" s="75" t="s">
        <v>14</v>
      </c>
      <c r="B22" s="23"/>
      <c r="C22" s="24"/>
      <c r="D22" s="65"/>
      <c r="E22" s="45">
        <f>C22*D22</f>
        <v>0</v>
      </c>
      <c r="F22" s="71"/>
      <c r="G22" s="31"/>
      <c r="H22" s="14"/>
      <c r="I22" s="60"/>
      <c r="J22" s="45">
        <f>H22*I22</f>
        <v>0</v>
      </c>
      <c r="K22" s="25"/>
      <c r="L22" s="93">
        <f t="shared" si="0"/>
        <v>0</v>
      </c>
      <c r="M22" s="80"/>
      <c r="N22" s="34"/>
      <c r="O22" s="12"/>
      <c r="P22" s="54"/>
      <c r="Q22" s="45">
        <f>O22*P22</f>
        <v>0</v>
      </c>
      <c r="R22" s="73"/>
    </row>
    <row r="23" spans="1:18" ht="15">
      <c r="A23" s="75" t="s">
        <v>15</v>
      </c>
      <c r="B23" s="23"/>
      <c r="C23" s="24"/>
      <c r="D23" s="65"/>
      <c r="E23" s="45">
        <f>C23*D23</f>
        <v>0</v>
      </c>
      <c r="F23" s="71"/>
      <c r="G23" s="31"/>
      <c r="H23" s="14"/>
      <c r="I23" s="60"/>
      <c r="J23" s="45">
        <f>H23*I23</f>
        <v>0</v>
      </c>
      <c r="K23" s="25"/>
      <c r="L23" s="93">
        <f t="shared" si="0"/>
        <v>0</v>
      </c>
      <c r="M23" s="80"/>
      <c r="N23" s="34"/>
      <c r="O23" s="12"/>
      <c r="P23" s="54"/>
      <c r="Q23" s="45">
        <f>O23*P23</f>
        <v>0</v>
      </c>
      <c r="R23" s="73"/>
    </row>
    <row r="24" spans="1:18" ht="15">
      <c r="A24" s="5" t="s">
        <v>16</v>
      </c>
      <c r="B24" s="23"/>
      <c r="C24" s="24"/>
      <c r="D24" s="65"/>
      <c r="E24" s="44">
        <f>E25+E26+E27+E28</f>
        <v>0</v>
      </c>
      <c r="F24" s="71"/>
      <c r="G24" s="31"/>
      <c r="H24" s="14"/>
      <c r="I24" s="60"/>
      <c r="J24" s="44">
        <f>J25+J26+J27+J28</f>
        <v>0</v>
      </c>
      <c r="K24" s="25"/>
      <c r="L24" s="93">
        <f t="shared" si="0"/>
        <v>0</v>
      </c>
      <c r="M24" s="80"/>
      <c r="N24" s="34"/>
      <c r="O24" s="12"/>
      <c r="P24" s="54"/>
      <c r="Q24" s="44">
        <f>Q25+Q26+Q27+Q28</f>
        <v>0</v>
      </c>
      <c r="R24" s="73"/>
    </row>
    <row r="25" spans="1:18" ht="15">
      <c r="A25" s="75" t="s">
        <v>17</v>
      </c>
      <c r="B25" s="23"/>
      <c r="C25" s="24"/>
      <c r="D25" s="65"/>
      <c r="E25" s="45">
        <f>C25*D25</f>
        <v>0</v>
      </c>
      <c r="F25" s="71"/>
      <c r="G25" s="31"/>
      <c r="H25" s="14"/>
      <c r="I25" s="60"/>
      <c r="J25" s="45">
        <f>H25*I25</f>
        <v>0</v>
      </c>
      <c r="K25" s="25"/>
      <c r="L25" s="93">
        <f t="shared" si="0"/>
        <v>0</v>
      </c>
      <c r="M25" s="80"/>
      <c r="N25" s="34"/>
      <c r="O25" s="12"/>
      <c r="P25" s="54"/>
      <c r="Q25" s="45">
        <f>O25*P25</f>
        <v>0</v>
      </c>
      <c r="R25" s="73"/>
    </row>
    <row r="26" spans="1:18" ht="15">
      <c r="A26" s="75" t="s">
        <v>18</v>
      </c>
      <c r="B26" s="23"/>
      <c r="C26" s="24"/>
      <c r="D26" s="65"/>
      <c r="E26" s="45">
        <f aca="true" t="shared" si="1" ref="E26:E32">C26*D26</f>
        <v>0</v>
      </c>
      <c r="F26" s="71"/>
      <c r="G26" s="31"/>
      <c r="H26" s="14"/>
      <c r="I26" s="60"/>
      <c r="J26" s="45">
        <f aca="true" t="shared" si="2" ref="J26:J32">H26*I26</f>
        <v>0</v>
      </c>
      <c r="K26" s="25"/>
      <c r="L26" s="93">
        <f t="shared" si="0"/>
        <v>0</v>
      </c>
      <c r="M26" s="80"/>
      <c r="N26" s="34"/>
      <c r="O26" s="12"/>
      <c r="P26" s="54"/>
      <c r="Q26" s="45">
        <f aca="true" t="shared" si="3" ref="Q26:Q32">O26*P26</f>
        <v>0</v>
      </c>
      <c r="R26" s="73"/>
    </row>
    <row r="27" spans="1:18" ht="15">
      <c r="A27" s="75" t="s">
        <v>19</v>
      </c>
      <c r="B27" s="23"/>
      <c r="C27" s="24"/>
      <c r="D27" s="65"/>
      <c r="E27" s="45">
        <f t="shared" si="1"/>
        <v>0</v>
      </c>
      <c r="F27" s="71"/>
      <c r="G27" s="31"/>
      <c r="H27" s="14"/>
      <c r="I27" s="60"/>
      <c r="J27" s="45">
        <f t="shared" si="2"/>
        <v>0</v>
      </c>
      <c r="K27" s="25"/>
      <c r="L27" s="93">
        <f t="shared" si="0"/>
        <v>0</v>
      </c>
      <c r="M27" s="80"/>
      <c r="N27" s="34"/>
      <c r="O27" s="12"/>
      <c r="P27" s="54"/>
      <c r="Q27" s="45">
        <f t="shared" si="3"/>
        <v>0</v>
      </c>
      <c r="R27" s="73"/>
    </row>
    <row r="28" spans="1:18" ht="15">
      <c r="A28" s="75" t="s">
        <v>20</v>
      </c>
      <c r="B28" s="23"/>
      <c r="C28" s="24"/>
      <c r="D28" s="65"/>
      <c r="E28" s="45">
        <f t="shared" si="1"/>
        <v>0</v>
      </c>
      <c r="F28" s="71"/>
      <c r="G28" s="31"/>
      <c r="H28" s="14"/>
      <c r="I28" s="60"/>
      <c r="J28" s="45">
        <f t="shared" si="2"/>
        <v>0</v>
      </c>
      <c r="K28" s="25"/>
      <c r="L28" s="93">
        <f t="shared" si="0"/>
        <v>0</v>
      </c>
      <c r="M28" s="80"/>
      <c r="N28" s="34"/>
      <c r="O28" s="12"/>
      <c r="P28" s="54"/>
      <c r="Q28" s="45">
        <f t="shared" si="3"/>
        <v>0</v>
      </c>
      <c r="R28" s="73"/>
    </row>
    <row r="29" spans="1:18" ht="15">
      <c r="A29" s="4" t="s">
        <v>21</v>
      </c>
      <c r="B29" s="23"/>
      <c r="C29" s="24"/>
      <c r="D29" s="65"/>
      <c r="E29" s="45">
        <f t="shared" si="1"/>
        <v>0</v>
      </c>
      <c r="F29" s="71"/>
      <c r="G29" s="31"/>
      <c r="H29" s="14"/>
      <c r="I29" s="60"/>
      <c r="J29" s="45">
        <f t="shared" si="2"/>
        <v>0</v>
      </c>
      <c r="K29" s="25"/>
      <c r="L29" s="93">
        <f t="shared" si="0"/>
        <v>0</v>
      </c>
      <c r="M29" s="80"/>
      <c r="N29" s="34"/>
      <c r="O29" s="12"/>
      <c r="P29" s="54"/>
      <c r="Q29" s="45">
        <f t="shared" si="3"/>
        <v>0</v>
      </c>
      <c r="R29" s="73"/>
    </row>
    <row r="30" spans="1:18" ht="15">
      <c r="A30" s="4" t="s">
        <v>22</v>
      </c>
      <c r="B30" s="23"/>
      <c r="C30" s="24"/>
      <c r="D30" s="65"/>
      <c r="E30" s="45">
        <f t="shared" si="1"/>
        <v>0</v>
      </c>
      <c r="F30" s="71"/>
      <c r="G30" s="31"/>
      <c r="H30" s="14"/>
      <c r="I30" s="60"/>
      <c r="J30" s="45">
        <f t="shared" si="2"/>
        <v>0</v>
      </c>
      <c r="K30" s="25"/>
      <c r="L30" s="93">
        <f t="shared" si="0"/>
        <v>0</v>
      </c>
      <c r="M30" s="80"/>
      <c r="N30" s="34"/>
      <c r="O30" s="12"/>
      <c r="P30" s="54"/>
      <c r="Q30" s="45">
        <f t="shared" si="3"/>
        <v>0</v>
      </c>
      <c r="R30" s="73"/>
    </row>
    <row r="31" spans="1:18" ht="15">
      <c r="A31" s="4" t="s">
        <v>23</v>
      </c>
      <c r="B31" s="23"/>
      <c r="C31" s="24"/>
      <c r="D31" s="65"/>
      <c r="E31" s="45">
        <f t="shared" si="1"/>
        <v>0</v>
      </c>
      <c r="F31" s="71"/>
      <c r="G31" s="31"/>
      <c r="H31" s="14"/>
      <c r="I31" s="60"/>
      <c r="J31" s="45">
        <f t="shared" si="2"/>
        <v>0</v>
      </c>
      <c r="K31" s="25"/>
      <c r="L31" s="93">
        <f t="shared" si="0"/>
        <v>0</v>
      </c>
      <c r="M31" s="80"/>
      <c r="N31" s="34"/>
      <c r="O31" s="12"/>
      <c r="P31" s="54"/>
      <c r="Q31" s="45">
        <f t="shared" si="3"/>
        <v>0</v>
      </c>
      <c r="R31" s="73"/>
    </row>
    <row r="32" spans="1:18" ht="15">
      <c r="A32" s="4" t="s">
        <v>24</v>
      </c>
      <c r="B32" s="23"/>
      <c r="C32" s="24"/>
      <c r="D32" s="65"/>
      <c r="E32" s="45">
        <f t="shared" si="1"/>
        <v>0</v>
      </c>
      <c r="F32" s="71"/>
      <c r="G32" s="31"/>
      <c r="H32" s="14"/>
      <c r="I32" s="60"/>
      <c r="J32" s="45">
        <f t="shared" si="2"/>
        <v>0</v>
      </c>
      <c r="K32" s="25"/>
      <c r="L32" s="93">
        <f t="shared" si="0"/>
        <v>0</v>
      </c>
      <c r="M32" s="80"/>
      <c r="N32" s="34"/>
      <c r="O32" s="12"/>
      <c r="P32" s="54"/>
      <c r="Q32" s="45">
        <f t="shared" si="3"/>
        <v>0</v>
      </c>
      <c r="R32" s="73"/>
    </row>
    <row r="33" spans="1:18" ht="15">
      <c r="A33" s="6" t="s">
        <v>25</v>
      </c>
      <c r="B33" s="19"/>
      <c r="C33" s="20"/>
      <c r="D33" s="63"/>
      <c r="E33" s="42">
        <f>E34+E39</f>
        <v>0</v>
      </c>
      <c r="F33" s="69" t="e">
        <f>E33/E81*100</f>
        <v>#DIV/0!</v>
      </c>
      <c r="G33" s="30"/>
      <c r="H33" s="13"/>
      <c r="I33" s="58"/>
      <c r="J33" s="42">
        <f>J34+J39</f>
        <v>0</v>
      </c>
      <c r="K33" s="69" t="e">
        <f>J33/J81*100</f>
        <v>#DIV/0!</v>
      </c>
      <c r="L33" s="92">
        <f t="shared" si="0"/>
        <v>0</v>
      </c>
      <c r="M33" s="79" t="e">
        <f>L33/J33*100</f>
        <v>#DIV/0!</v>
      </c>
      <c r="N33" s="35"/>
      <c r="O33" s="36"/>
      <c r="P33" s="53"/>
      <c r="Q33" s="42">
        <f>Q34+Q39</f>
        <v>0</v>
      </c>
      <c r="R33" s="72" t="e">
        <f>Q33/Q81*100</f>
        <v>#DIV/0!</v>
      </c>
    </row>
    <row r="34" spans="1:18" ht="15">
      <c r="A34" s="4" t="s">
        <v>26</v>
      </c>
      <c r="B34" s="21"/>
      <c r="C34" s="22"/>
      <c r="D34" s="64"/>
      <c r="E34" s="43">
        <f>E35+E36+E37+E38</f>
        <v>0</v>
      </c>
      <c r="F34" s="70"/>
      <c r="G34" s="37"/>
      <c r="H34" s="38"/>
      <c r="I34" s="59"/>
      <c r="J34" s="43">
        <f>J35+J36+J37+J38</f>
        <v>0</v>
      </c>
      <c r="K34" s="39"/>
      <c r="L34" s="93">
        <f t="shared" si="0"/>
        <v>0</v>
      </c>
      <c r="M34" s="80"/>
      <c r="N34" s="34"/>
      <c r="O34" s="12"/>
      <c r="P34" s="54"/>
      <c r="Q34" s="43">
        <f>Q35+Q36+Q37+Q38</f>
        <v>0</v>
      </c>
      <c r="R34" s="73"/>
    </row>
    <row r="35" spans="1:18" ht="15">
      <c r="A35" s="5" t="s">
        <v>27</v>
      </c>
      <c r="B35" s="21"/>
      <c r="C35" s="22"/>
      <c r="D35" s="64"/>
      <c r="E35" s="45">
        <f>C35*D35</f>
        <v>0</v>
      </c>
      <c r="F35" s="71"/>
      <c r="G35" s="31"/>
      <c r="H35" s="14"/>
      <c r="I35" s="60"/>
      <c r="J35" s="45">
        <f>H35*I35</f>
        <v>0</v>
      </c>
      <c r="K35" s="25"/>
      <c r="L35" s="93">
        <f t="shared" si="0"/>
        <v>0</v>
      </c>
      <c r="M35" s="80"/>
      <c r="N35" s="34"/>
      <c r="O35" s="12"/>
      <c r="P35" s="54"/>
      <c r="Q35" s="45">
        <f>O35*P35</f>
        <v>0</v>
      </c>
      <c r="R35" s="73"/>
    </row>
    <row r="36" spans="1:18" ht="15">
      <c r="A36" s="5" t="s">
        <v>28</v>
      </c>
      <c r="B36" s="21"/>
      <c r="C36" s="22"/>
      <c r="D36" s="64"/>
      <c r="E36" s="45">
        <f>C36*D36</f>
        <v>0</v>
      </c>
      <c r="F36" s="71"/>
      <c r="G36" s="31"/>
      <c r="H36" s="14"/>
      <c r="I36" s="60"/>
      <c r="J36" s="45">
        <f>H36*I36</f>
        <v>0</v>
      </c>
      <c r="K36" s="25"/>
      <c r="L36" s="93">
        <f t="shared" si="0"/>
        <v>0</v>
      </c>
      <c r="M36" s="80"/>
      <c r="N36" s="34"/>
      <c r="O36" s="12"/>
      <c r="P36" s="54"/>
      <c r="Q36" s="45">
        <f>O36*P36</f>
        <v>0</v>
      </c>
      <c r="R36" s="73"/>
    </row>
    <row r="37" spans="1:18" ht="15">
      <c r="A37" s="5" t="s">
        <v>29</v>
      </c>
      <c r="B37" s="21"/>
      <c r="C37" s="22"/>
      <c r="D37" s="64"/>
      <c r="E37" s="45">
        <f>C37*D37</f>
        <v>0</v>
      </c>
      <c r="F37" s="71"/>
      <c r="G37" s="31"/>
      <c r="H37" s="14"/>
      <c r="I37" s="60"/>
      <c r="J37" s="45">
        <f>H37*I37</f>
        <v>0</v>
      </c>
      <c r="K37" s="25"/>
      <c r="L37" s="93">
        <f t="shared" si="0"/>
        <v>0</v>
      </c>
      <c r="M37" s="80"/>
      <c r="N37" s="34"/>
      <c r="O37" s="12"/>
      <c r="P37" s="54"/>
      <c r="Q37" s="45">
        <f>O37*P37</f>
        <v>0</v>
      </c>
      <c r="R37" s="73"/>
    </row>
    <row r="38" spans="1:18" ht="15">
      <c r="A38" s="5" t="s">
        <v>30</v>
      </c>
      <c r="B38" s="21"/>
      <c r="C38" s="22"/>
      <c r="D38" s="64"/>
      <c r="E38" s="45">
        <f>C38*D38</f>
        <v>0</v>
      </c>
      <c r="F38" s="71"/>
      <c r="G38" s="31"/>
      <c r="H38" s="14"/>
      <c r="I38" s="60"/>
      <c r="J38" s="45">
        <f>H38*I38</f>
        <v>0</v>
      </c>
      <c r="K38" s="25"/>
      <c r="L38" s="93">
        <f t="shared" si="0"/>
        <v>0</v>
      </c>
      <c r="M38" s="80"/>
      <c r="N38" s="34"/>
      <c r="O38" s="12"/>
      <c r="P38" s="54"/>
      <c r="Q38" s="45">
        <f>O38*P38</f>
        <v>0</v>
      </c>
      <c r="R38" s="73"/>
    </row>
    <row r="39" spans="1:18" ht="15">
      <c r="A39" s="4" t="s">
        <v>31</v>
      </c>
      <c r="B39" s="21"/>
      <c r="C39" s="22"/>
      <c r="D39" s="64"/>
      <c r="E39" s="44">
        <f>E40+E41+E42+E43</f>
        <v>0</v>
      </c>
      <c r="F39" s="71"/>
      <c r="G39" s="31"/>
      <c r="H39" s="14"/>
      <c r="I39" s="60"/>
      <c r="J39" s="44">
        <f>J40+J41+J42+J43</f>
        <v>0</v>
      </c>
      <c r="K39" s="25"/>
      <c r="L39" s="93">
        <f t="shared" si="0"/>
        <v>0</v>
      </c>
      <c r="M39" s="80"/>
      <c r="N39" s="34"/>
      <c r="O39" s="12"/>
      <c r="P39" s="54"/>
      <c r="Q39" s="44">
        <f>Q40+Q41+Q42+Q43</f>
        <v>0</v>
      </c>
      <c r="R39" s="73"/>
    </row>
    <row r="40" spans="1:18" ht="15">
      <c r="A40" s="5" t="s">
        <v>32</v>
      </c>
      <c r="B40" s="21"/>
      <c r="C40" s="22"/>
      <c r="D40" s="64"/>
      <c r="E40" s="45">
        <f>C40*D40</f>
        <v>0</v>
      </c>
      <c r="F40" s="71"/>
      <c r="G40" s="31"/>
      <c r="H40" s="14"/>
      <c r="I40" s="60"/>
      <c r="J40" s="45">
        <f>H40*I40</f>
        <v>0</v>
      </c>
      <c r="K40" s="25"/>
      <c r="L40" s="93">
        <f t="shared" si="0"/>
        <v>0</v>
      </c>
      <c r="M40" s="80"/>
      <c r="N40" s="34"/>
      <c r="O40" s="12"/>
      <c r="P40" s="54"/>
      <c r="Q40" s="45">
        <f>O40*P40</f>
        <v>0</v>
      </c>
      <c r="R40" s="73"/>
    </row>
    <row r="41" spans="1:18" ht="15">
      <c r="A41" s="5" t="s">
        <v>33</v>
      </c>
      <c r="B41" s="21"/>
      <c r="C41" s="22"/>
      <c r="D41" s="64"/>
      <c r="E41" s="45">
        <f>C41*D41</f>
        <v>0</v>
      </c>
      <c r="F41" s="71"/>
      <c r="G41" s="31"/>
      <c r="H41" s="14"/>
      <c r="I41" s="60"/>
      <c r="J41" s="45">
        <f>H41*I41</f>
        <v>0</v>
      </c>
      <c r="K41" s="25"/>
      <c r="L41" s="93">
        <f t="shared" si="0"/>
        <v>0</v>
      </c>
      <c r="M41" s="80"/>
      <c r="N41" s="34"/>
      <c r="O41" s="12"/>
      <c r="P41" s="54"/>
      <c r="Q41" s="45">
        <f>O41*P41</f>
        <v>0</v>
      </c>
      <c r="R41" s="73"/>
    </row>
    <row r="42" spans="1:18" ht="15">
      <c r="A42" s="5" t="s">
        <v>34</v>
      </c>
      <c r="B42" s="21"/>
      <c r="C42" s="22"/>
      <c r="D42" s="64"/>
      <c r="E42" s="45">
        <f>C42*D42</f>
        <v>0</v>
      </c>
      <c r="F42" s="71"/>
      <c r="G42" s="31"/>
      <c r="H42" s="14"/>
      <c r="I42" s="60"/>
      <c r="J42" s="45">
        <f>H42*I42</f>
        <v>0</v>
      </c>
      <c r="K42" s="25"/>
      <c r="L42" s="93">
        <f t="shared" si="0"/>
        <v>0</v>
      </c>
      <c r="M42" s="80"/>
      <c r="N42" s="34"/>
      <c r="O42" s="12"/>
      <c r="P42" s="54"/>
      <c r="Q42" s="45">
        <f>O42*P42</f>
        <v>0</v>
      </c>
      <c r="R42" s="73"/>
    </row>
    <row r="43" spans="1:18" ht="15">
      <c r="A43" s="5" t="s">
        <v>35</v>
      </c>
      <c r="B43" s="21"/>
      <c r="C43" s="22"/>
      <c r="D43" s="64"/>
      <c r="E43" s="45">
        <f>C43*D43</f>
        <v>0</v>
      </c>
      <c r="F43" s="71"/>
      <c r="G43" s="31"/>
      <c r="H43" s="14"/>
      <c r="I43" s="60"/>
      <c r="J43" s="45">
        <f>H43*I43</f>
        <v>0</v>
      </c>
      <c r="K43" s="25"/>
      <c r="L43" s="93">
        <f t="shared" si="0"/>
        <v>0</v>
      </c>
      <c r="M43" s="80"/>
      <c r="N43" s="34"/>
      <c r="O43" s="12"/>
      <c r="P43" s="54"/>
      <c r="Q43" s="45">
        <f>O43*P43</f>
        <v>0</v>
      </c>
      <c r="R43" s="73"/>
    </row>
    <row r="44" spans="1:18" ht="15">
      <c r="A44" s="6" t="s">
        <v>36</v>
      </c>
      <c r="B44" s="19"/>
      <c r="C44" s="20"/>
      <c r="D44" s="63"/>
      <c r="E44" s="42">
        <f>E45+E48+E51+E52+E53+E54+E55+E56</f>
        <v>0</v>
      </c>
      <c r="F44" s="69" t="e">
        <f>E44/E81*100</f>
        <v>#DIV/0!</v>
      </c>
      <c r="G44" s="30"/>
      <c r="H44" s="13"/>
      <c r="I44" s="58"/>
      <c r="J44" s="42">
        <f>J45+J48+J51+J52+J53+J54+J55+J56</f>
        <v>0</v>
      </c>
      <c r="K44" s="69" t="e">
        <f>J44/J81*100</f>
        <v>#DIV/0!</v>
      </c>
      <c r="L44" s="92">
        <f t="shared" si="0"/>
        <v>0</v>
      </c>
      <c r="M44" s="79" t="e">
        <f>L44/J44*100</f>
        <v>#DIV/0!</v>
      </c>
      <c r="N44" s="35"/>
      <c r="O44" s="36"/>
      <c r="P44" s="53"/>
      <c r="Q44" s="42">
        <f>Q45+Q48+Q51+Q52+Q53+Q54+Q55+Q56</f>
        <v>0</v>
      </c>
      <c r="R44" s="72" t="e">
        <f>Q44/Q81*100</f>
        <v>#DIV/0!</v>
      </c>
    </row>
    <row r="45" spans="1:18" ht="15">
      <c r="A45" s="4" t="s">
        <v>37</v>
      </c>
      <c r="B45" s="21"/>
      <c r="C45" s="22"/>
      <c r="D45" s="64"/>
      <c r="E45" s="44">
        <f>E46+E47</f>
        <v>0</v>
      </c>
      <c r="F45" s="71"/>
      <c r="G45" s="31"/>
      <c r="H45" s="14"/>
      <c r="I45" s="60"/>
      <c r="J45" s="44">
        <f>J46+J47</f>
        <v>0</v>
      </c>
      <c r="K45" s="25"/>
      <c r="L45" s="93">
        <f t="shared" si="0"/>
        <v>0</v>
      </c>
      <c r="M45" s="80"/>
      <c r="N45" s="34"/>
      <c r="O45" s="12"/>
      <c r="P45" s="54"/>
      <c r="Q45" s="44">
        <f>Q46+Q47</f>
        <v>0</v>
      </c>
      <c r="R45" s="73"/>
    </row>
    <row r="46" spans="1:18" ht="15">
      <c r="A46" s="5" t="s">
        <v>38</v>
      </c>
      <c r="B46" s="21"/>
      <c r="C46" s="22"/>
      <c r="D46" s="64"/>
      <c r="E46" s="45">
        <f>C46*D46</f>
        <v>0</v>
      </c>
      <c r="F46" s="71"/>
      <c r="G46" s="31"/>
      <c r="H46" s="14"/>
      <c r="I46" s="60"/>
      <c r="J46" s="45">
        <f>H46*I46</f>
        <v>0</v>
      </c>
      <c r="K46" s="25"/>
      <c r="L46" s="93">
        <f t="shared" si="0"/>
        <v>0</v>
      </c>
      <c r="M46" s="80"/>
      <c r="N46" s="34"/>
      <c r="O46" s="12"/>
      <c r="P46" s="54"/>
      <c r="Q46" s="45">
        <f>O46*P46</f>
        <v>0</v>
      </c>
      <c r="R46" s="73"/>
    </row>
    <row r="47" spans="1:18" ht="15">
      <c r="A47" s="5" t="s">
        <v>39</v>
      </c>
      <c r="B47" s="21"/>
      <c r="C47" s="22"/>
      <c r="D47" s="64"/>
      <c r="E47" s="45">
        <f>C47*D47</f>
        <v>0</v>
      </c>
      <c r="F47" s="71"/>
      <c r="G47" s="31"/>
      <c r="H47" s="14"/>
      <c r="I47" s="60"/>
      <c r="J47" s="45">
        <f>H47*I47</f>
        <v>0</v>
      </c>
      <c r="K47" s="25"/>
      <c r="L47" s="93">
        <f t="shared" si="0"/>
        <v>0</v>
      </c>
      <c r="M47" s="80"/>
      <c r="N47" s="34"/>
      <c r="O47" s="12"/>
      <c r="P47" s="54"/>
      <c r="Q47" s="45">
        <f>O47*P47</f>
        <v>0</v>
      </c>
      <c r="R47" s="73"/>
    </row>
    <row r="48" spans="1:18" ht="15">
      <c r="A48" s="4" t="s">
        <v>40</v>
      </c>
      <c r="B48" s="21"/>
      <c r="C48" s="22"/>
      <c r="D48" s="64"/>
      <c r="E48" s="44">
        <f>E49+E50</f>
        <v>0</v>
      </c>
      <c r="F48" s="71"/>
      <c r="G48" s="31"/>
      <c r="H48" s="14"/>
      <c r="I48" s="60"/>
      <c r="J48" s="44">
        <f>J49+J50</f>
        <v>0</v>
      </c>
      <c r="K48" s="25"/>
      <c r="L48" s="93">
        <f t="shared" si="0"/>
        <v>0</v>
      </c>
      <c r="M48" s="80"/>
      <c r="N48" s="34"/>
      <c r="O48" s="12"/>
      <c r="P48" s="54"/>
      <c r="Q48" s="44">
        <f>Q49+Q50</f>
        <v>0</v>
      </c>
      <c r="R48" s="73"/>
    </row>
    <row r="49" spans="1:18" ht="15">
      <c r="A49" s="5" t="s">
        <v>41</v>
      </c>
      <c r="B49" s="21"/>
      <c r="C49" s="22"/>
      <c r="D49" s="64"/>
      <c r="E49" s="45">
        <f>C49*D49</f>
        <v>0</v>
      </c>
      <c r="F49" s="71"/>
      <c r="G49" s="31"/>
      <c r="H49" s="14"/>
      <c r="I49" s="60"/>
      <c r="J49" s="45">
        <f>H49*I49</f>
        <v>0</v>
      </c>
      <c r="K49" s="25"/>
      <c r="L49" s="93">
        <f t="shared" si="0"/>
        <v>0</v>
      </c>
      <c r="M49" s="80"/>
      <c r="N49" s="34"/>
      <c r="O49" s="12"/>
      <c r="P49" s="54"/>
      <c r="Q49" s="45">
        <f>O49*P49</f>
        <v>0</v>
      </c>
      <c r="R49" s="73"/>
    </row>
    <row r="50" spans="1:18" ht="15">
      <c r="A50" s="5" t="s">
        <v>42</v>
      </c>
      <c r="B50" s="21"/>
      <c r="C50" s="22"/>
      <c r="D50" s="64"/>
      <c r="E50" s="45">
        <f aca="true" t="shared" si="4" ref="E50:E55">C50*D50</f>
        <v>0</v>
      </c>
      <c r="F50" s="71"/>
      <c r="G50" s="31"/>
      <c r="H50" s="14"/>
      <c r="I50" s="60"/>
      <c r="J50" s="45">
        <f aca="true" t="shared" si="5" ref="J50:J55">H50*I50</f>
        <v>0</v>
      </c>
      <c r="K50" s="25"/>
      <c r="L50" s="93">
        <f t="shared" si="0"/>
        <v>0</v>
      </c>
      <c r="M50" s="80"/>
      <c r="N50" s="34"/>
      <c r="O50" s="12"/>
      <c r="P50" s="54"/>
      <c r="Q50" s="45">
        <f aca="true" t="shared" si="6" ref="Q50:Q55">O50*P50</f>
        <v>0</v>
      </c>
      <c r="R50" s="73"/>
    </row>
    <row r="51" spans="1:18" ht="15">
      <c r="A51" s="4" t="s">
        <v>43</v>
      </c>
      <c r="B51" s="21"/>
      <c r="C51" s="22"/>
      <c r="D51" s="64"/>
      <c r="E51" s="45">
        <f t="shared" si="4"/>
        <v>0</v>
      </c>
      <c r="F51" s="71"/>
      <c r="G51" s="31"/>
      <c r="H51" s="14"/>
      <c r="I51" s="60"/>
      <c r="J51" s="45">
        <f t="shared" si="5"/>
        <v>0</v>
      </c>
      <c r="K51" s="25"/>
      <c r="L51" s="93">
        <f t="shared" si="0"/>
        <v>0</v>
      </c>
      <c r="M51" s="80"/>
      <c r="N51" s="34"/>
      <c r="O51" s="12"/>
      <c r="P51" s="54"/>
      <c r="Q51" s="45">
        <f t="shared" si="6"/>
        <v>0</v>
      </c>
      <c r="R51" s="73"/>
    </row>
    <row r="52" spans="1:18" ht="15">
      <c r="A52" s="4" t="s">
        <v>44</v>
      </c>
      <c r="B52" s="21"/>
      <c r="C52" s="22"/>
      <c r="D52" s="64"/>
      <c r="E52" s="45">
        <f t="shared" si="4"/>
        <v>0</v>
      </c>
      <c r="F52" s="71"/>
      <c r="G52" s="31"/>
      <c r="H52" s="14"/>
      <c r="I52" s="60"/>
      <c r="J52" s="45">
        <f t="shared" si="5"/>
        <v>0</v>
      </c>
      <c r="K52" s="25"/>
      <c r="L52" s="93">
        <f t="shared" si="0"/>
        <v>0</v>
      </c>
      <c r="M52" s="80"/>
      <c r="N52" s="34"/>
      <c r="O52" s="12"/>
      <c r="P52" s="54"/>
      <c r="Q52" s="45">
        <f t="shared" si="6"/>
        <v>0</v>
      </c>
      <c r="R52" s="73"/>
    </row>
    <row r="53" spans="1:18" ht="15">
      <c r="A53" s="4" t="s">
        <v>45</v>
      </c>
      <c r="B53" s="21"/>
      <c r="C53" s="22"/>
      <c r="D53" s="64"/>
      <c r="E53" s="45">
        <f t="shared" si="4"/>
        <v>0</v>
      </c>
      <c r="F53" s="71"/>
      <c r="G53" s="31"/>
      <c r="H53" s="14"/>
      <c r="I53" s="60"/>
      <c r="J53" s="45">
        <f t="shared" si="5"/>
        <v>0</v>
      </c>
      <c r="K53" s="25"/>
      <c r="L53" s="93">
        <f t="shared" si="0"/>
        <v>0</v>
      </c>
      <c r="M53" s="80"/>
      <c r="N53" s="34"/>
      <c r="O53" s="12"/>
      <c r="P53" s="54"/>
      <c r="Q53" s="45">
        <f t="shared" si="6"/>
        <v>0</v>
      </c>
      <c r="R53" s="73"/>
    </row>
    <row r="54" spans="1:18" ht="15">
      <c r="A54" s="4" t="s">
        <v>46</v>
      </c>
      <c r="B54" s="21"/>
      <c r="C54" s="22"/>
      <c r="D54" s="64"/>
      <c r="E54" s="45">
        <f t="shared" si="4"/>
        <v>0</v>
      </c>
      <c r="F54" s="71"/>
      <c r="G54" s="31"/>
      <c r="H54" s="14"/>
      <c r="I54" s="60"/>
      <c r="J54" s="45">
        <f t="shared" si="5"/>
        <v>0</v>
      </c>
      <c r="K54" s="25"/>
      <c r="L54" s="93">
        <f t="shared" si="0"/>
        <v>0</v>
      </c>
      <c r="M54" s="80"/>
      <c r="N54" s="34"/>
      <c r="O54" s="12"/>
      <c r="P54" s="54"/>
      <c r="Q54" s="45">
        <f t="shared" si="6"/>
        <v>0</v>
      </c>
      <c r="R54" s="73"/>
    </row>
    <row r="55" spans="1:18" ht="15">
      <c r="A55" s="4" t="s">
        <v>47</v>
      </c>
      <c r="B55" s="21"/>
      <c r="C55" s="22"/>
      <c r="D55" s="64"/>
      <c r="E55" s="45">
        <f t="shared" si="4"/>
        <v>0</v>
      </c>
      <c r="F55" s="71"/>
      <c r="G55" s="31"/>
      <c r="H55" s="14"/>
      <c r="I55" s="60"/>
      <c r="J55" s="45">
        <f t="shared" si="5"/>
        <v>0</v>
      </c>
      <c r="K55" s="25"/>
      <c r="L55" s="93">
        <f t="shared" si="0"/>
        <v>0</v>
      </c>
      <c r="M55" s="80"/>
      <c r="N55" s="34"/>
      <c r="O55" s="12"/>
      <c r="P55" s="54"/>
      <c r="Q55" s="45">
        <f t="shared" si="6"/>
        <v>0</v>
      </c>
      <c r="R55" s="73"/>
    </row>
    <row r="56" spans="1:18" ht="15">
      <c r="A56" s="4" t="s">
        <v>48</v>
      </c>
      <c r="B56" s="21"/>
      <c r="C56" s="22"/>
      <c r="D56" s="64"/>
      <c r="E56" s="44">
        <f>E57+E58</f>
        <v>0</v>
      </c>
      <c r="F56" s="71"/>
      <c r="G56" s="31"/>
      <c r="H56" s="14"/>
      <c r="I56" s="60"/>
      <c r="J56" s="44">
        <f>J57+J58</f>
        <v>0</v>
      </c>
      <c r="K56" s="25"/>
      <c r="L56" s="93">
        <f t="shared" si="0"/>
        <v>0</v>
      </c>
      <c r="M56" s="80"/>
      <c r="N56" s="34"/>
      <c r="O56" s="12"/>
      <c r="P56" s="54"/>
      <c r="Q56" s="44">
        <f>Q57+Q58</f>
        <v>0</v>
      </c>
      <c r="R56" s="73"/>
    </row>
    <row r="57" spans="1:18" ht="15">
      <c r="A57" s="5" t="s">
        <v>49</v>
      </c>
      <c r="B57" s="21"/>
      <c r="C57" s="22"/>
      <c r="D57" s="64"/>
      <c r="E57" s="45">
        <f>C57*D57</f>
        <v>0</v>
      </c>
      <c r="F57" s="71"/>
      <c r="G57" s="31"/>
      <c r="H57" s="14"/>
      <c r="I57" s="60"/>
      <c r="J57" s="45">
        <f>H57*I57</f>
        <v>0</v>
      </c>
      <c r="K57" s="25"/>
      <c r="L57" s="93">
        <f t="shared" si="0"/>
        <v>0</v>
      </c>
      <c r="M57" s="80"/>
      <c r="N57" s="34"/>
      <c r="O57" s="12"/>
      <c r="P57" s="54"/>
      <c r="Q57" s="45">
        <f>O57*P57</f>
        <v>0</v>
      </c>
      <c r="R57" s="73"/>
    </row>
    <row r="58" spans="1:18" ht="15">
      <c r="A58" s="5" t="s">
        <v>50</v>
      </c>
      <c r="B58" s="21"/>
      <c r="C58" s="22"/>
      <c r="D58" s="64"/>
      <c r="E58" s="45">
        <f>C58*D58</f>
        <v>0</v>
      </c>
      <c r="F58" s="71"/>
      <c r="G58" s="31"/>
      <c r="H58" s="14"/>
      <c r="I58" s="60"/>
      <c r="J58" s="45">
        <f>H58*I58</f>
        <v>0</v>
      </c>
      <c r="K58" s="25"/>
      <c r="L58" s="93">
        <f t="shared" si="0"/>
        <v>0</v>
      </c>
      <c r="M58" s="80"/>
      <c r="N58" s="34"/>
      <c r="O58" s="12"/>
      <c r="P58" s="54"/>
      <c r="Q58" s="45">
        <f>O58*P58</f>
        <v>0</v>
      </c>
      <c r="R58" s="73"/>
    </row>
    <row r="59" spans="1:18" ht="15">
      <c r="A59" s="6" t="s">
        <v>51</v>
      </c>
      <c r="B59" s="19"/>
      <c r="C59" s="20"/>
      <c r="D59" s="63"/>
      <c r="E59" s="42">
        <f>E60+E61+E62+E63</f>
        <v>0</v>
      </c>
      <c r="F59" s="69" t="e">
        <f>E59/E81*100</f>
        <v>#DIV/0!</v>
      </c>
      <c r="G59" s="30"/>
      <c r="H59" s="13"/>
      <c r="I59" s="58"/>
      <c r="J59" s="42">
        <f>J60+J61+J62+J63</f>
        <v>0</v>
      </c>
      <c r="K59" s="69" t="e">
        <f>J59/J81*100</f>
        <v>#DIV/0!</v>
      </c>
      <c r="L59" s="92">
        <f t="shared" si="0"/>
        <v>0</v>
      </c>
      <c r="M59" s="79" t="e">
        <f>L59/J59*100</f>
        <v>#DIV/0!</v>
      </c>
      <c r="N59" s="35"/>
      <c r="O59" s="36"/>
      <c r="P59" s="53"/>
      <c r="Q59" s="42">
        <f>Q60+Q61+Q62+Q63</f>
        <v>0</v>
      </c>
      <c r="R59" s="72" t="e">
        <f>Q59/Q81*100</f>
        <v>#DIV/0!</v>
      </c>
    </row>
    <row r="60" spans="1:18" ht="15">
      <c r="A60" s="4" t="s">
        <v>52</v>
      </c>
      <c r="B60" s="21"/>
      <c r="C60" s="22"/>
      <c r="D60" s="64"/>
      <c r="E60" s="45">
        <f>C60*D60</f>
        <v>0</v>
      </c>
      <c r="F60" s="71"/>
      <c r="G60" s="31"/>
      <c r="H60" s="14"/>
      <c r="I60" s="60"/>
      <c r="J60" s="45">
        <f>H60*I60</f>
        <v>0</v>
      </c>
      <c r="K60" s="25"/>
      <c r="L60" s="93">
        <f t="shared" si="0"/>
        <v>0</v>
      </c>
      <c r="M60" s="80"/>
      <c r="N60" s="34"/>
      <c r="O60" s="12"/>
      <c r="P60" s="54"/>
      <c r="Q60" s="45">
        <f>O60*P60</f>
        <v>0</v>
      </c>
      <c r="R60" s="73"/>
    </row>
    <row r="61" spans="1:18" ht="15">
      <c r="A61" s="4" t="s">
        <v>53</v>
      </c>
      <c r="B61" s="21"/>
      <c r="C61" s="22"/>
      <c r="D61" s="64"/>
      <c r="E61" s="45">
        <f>C61*D61</f>
        <v>0</v>
      </c>
      <c r="F61" s="71"/>
      <c r="G61" s="31"/>
      <c r="H61" s="14"/>
      <c r="I61" s="60"/>
      <c r="J61" s="45">
        <f>H61*I61</f>
        <v>0</v>
      </c>
      <c r="K61" s="25"/>
      <c r="L61" s="93">
        <f t="shared" si="0"/>
        <v>0</v>
      </c>
      <c r="M61" s="80"/>
      <c r="N61" s="34"/>
      <c r="O61" s="12"/>
      <c r="P61" s="54"/>
      <c r="Q61" s="45">
        <f>O61*P61</f>
        <v>0</v>
      </c>
      <c r="R61" s="73"/>
    </row>
    <row r="62" spans="1:18" ht="15">
      <c r="A62" s="4" t="s">
        <v>54</v>
      </c>
      <c r="B62" s="21"/>
      <c r="C62" s="22"/>
      <c r="D62" s="64"/>
      <c r="E62" s="45">
        <f>C62*D62</f>
        <v>0</v>
      </c>
      <c r="F62" s="71"/>
      <c r="G62" s="31"/>
      <c r="H62" s="14"/>
      <c r="I62" s="60"/>
      <c r="J62" s="45">
        <f>H62*I62</f>
        <v>0</v>
      </c>
      <c r="K62" s="25"/>
      <c r="L62" s="93">
        <f t="shared" si="0"/>
        <v>0</v>
      </c>
      <c r="M62" s="80"/>
      <c r="N62" s="34"/>
      <c r="O62" s="12"/>
      <c r="P62" s="54"/>
      <c r="Q62" s="45">
        <f>O62*P62</f>
        <v>0</v>
      </c>
      <c r="R62" s="73"/>
    </row>
    <row r="63" spans="1:18" ht="15">
      <c r="A63" s="4" t="s">
        <v>98</v>
      </c>
      <c r="B63" s="21"/>
      <c r="C63" s="22"/>
      <c r="D63" s="64"/>
      <c r="E63" s="45">
        <f>C63*D63</f>
        <v>0</v>
      </c>
      <c r="F63" s="71"/>
      <c r="G63" s="31"/>
      <c r="H63" s="14"/>
      <c r="I63" s="60"/>
      <c r="J63" s="45">
        <f>H63*I63</f>
        <v>0</v>
      </c>
      <c r="K63" s="25"/>
      <c r="L63" s="93">
        <f t="shared" si="0"/>
        <v>0</v>
      </c>
      <c r="M63" s="80"/>
      <c r="N63" s="34"/>
      <c r="O63" s="12"/>
      <c r="P63" s="54"/>
      <c r="Q63" s="45">
        <f>O63*P63</f>
        <v>0</v>
      </c>
      <c r="R63" s="73"/>
    </row>
    <row r="64" spans="1:18" ht="15">
      <c r="A64" s="6" t="s">
        <v>55</v>
      </c>
      <c r="B64" s="19"/>
      <c r="C64" s="20"/>
      <c r="D64" s="63"/>
      <c r="E64" s="42">
        <f>E65+E66+E67+E68+E69</f>
        <v>0</v>
      </c>
      <c r="F64" s="69" t="e">
        <f>E64/E81*100</f>
        <v>#DIV/0!</v>
      </c>
      <c r="G64" s="30"/>
      <c r="H64" s="13"/>
      <c r="I64" s="58"/>
      <c r="J64" s="42">
        <f>J65+J66+J67+J68+J69</f>
        <v>0</v>
      </c>
      <c r="K64" s="69" t="e">
        <f>J64/J81*100</f>
        <v>#DIV/0!</v>
      </c>
      <c r="L64" s="92">
        <f t="shared" si="0"/>
        <v>0</v>
      </c>
      <c r="M64" s="79" t="e">
        <f>L64/J64*100</f>
        <v>#DIV/0!</v>
      </c>
      <c r="N64" s="35"/>
      <c r="O64" s="36"/>
      <c r="P64" s="53"/>
      <c r="Q64" s="42">
        <f>Q65+Q66+Q67+Q68+Q69</f>
        <v>0</v>
      </c>
      <c r="R64" s="72" t="e">
        <f>Q64/Q81*100</f>
        <v>#DIV/0!</v>
      </c>
    </row>
    <row r="65" spans="1:18" ht="15">
      <c r="A65" s="4" t="s">
        <v>56</v>
      </c>
      <c r="B65" s="21"/>
      <c r="C65" s="22"/>
      <c r="D65" s="64"/>
      <c r="E65" s="45">
        <f>C65*D65</f>
        <v>0</v>
      </c>
      <c r="F65" s="71"/>
      <c r="G65" s="31"/>
      <c r="H65" s="14"/>
      <c r="I65" s="60"/>
      <c r="J65" s="45">
        <f>H65*I65</f>
        <v>0</v>
      </c>
      <c r="K65" s="25"/>
      <c r="L65" s="93">
        <f t="shared" si="0"/>
        <v>0</v>
      </c>
      <c r="M65" s="80"/>
      <c r="N65" s="34"/>
      <c r="O65" s="12"/>
      <c r="P65" s="54"/>
      <c r="Q65" s="45">
        <f>O65*P65</f>
        <v>0</v>
      </c>
      <c r="R65" s="73"/>
    </row>
    <row r="66" spans="1:18" ht="15">
      <c r="A66" s="4" t="s">
        <v>57</v>
      </c>
      <c r="B66" s="21"/>
      <c r="C66" s="22"/>
      <c r="D66" s="64"/>
      <c r="E66" s="45">
        <f>C66*D66</f>
        <v>0</v>
      </c>
      <c r="F66" s="71"/>
      <c r="G66" s="31"/>
      <c r="H66" s="14"/>
      <c r="I66" s="60"/>
      <c r="J66" s="45">
        <f>H66*I66</f>
        <v>0</v>
      </c>
      <c r="K66" s="25"/>
      <c r="L66" s="93">
        <f t="shared" si="0"/>
        <v>0</v>
      </c>
      <c r="M66" s="80"/>
      <c r="N66" s="34"/>
      <c r="O66" s="12"/>
      <c r="P66" s="54"/>
      <c r="Q66" s="45">
        <f>O66*P66</f>
        <v>0</v>
      </c>
      <c r="R66" s="73"/>
    </row>
    <row r="67" spans="1:18" ht="15">
      <c r="A67" s="4" t="s">
        <v>58</v>
      </c>
      <c r="B67" s="21"/>
      <c r="C67" s="22"/>
      <c r="D67" s="64"/>
      <c r="E67" s="45">
        <f>C67*D67</f>
        <v>0</v>
      </c>
      <c r="F67" s="71"/>
      <c r="G67" s="31"/>
      <c r="H67" s="14"/>
      <c r="I67" s="60"/>
      <c r="J67" s="45">
        <f>H67*I67</f>
        <v>0</v>
      </c>
      <c r="K67" s="25"/>
      <c r="L67" s="93">
        <f t="shared" si="0"/>
        <v>0</v>
      </c>
      <c r="M67" s="80"/>
      <c r="N67" s="34"/>
      <c r="O67" s="12"/>
      <c r="P67" s="54"/>
      <c r="Q67" s="45">
        <f>O67*P67</f>
        <v>0</v>
      </c>
      <c r="R67" s="73"/>
    </row>
    <row r="68" spans="1:18" ht="15">
      <c r="A68" s="4" t="s">
        <v>59</v>
      </c>
      <c r="B68" s="21"/>
      <c r="C68" s="22"/>
      <c r="D68" s="64"/>
      <c r="E68" s="45">
        <f>C68*D68</f>
        <v>0</v>
      </c>
      <c r="F68" s="71"/>
      <c r="G68" s="31"/>
      <c r="H68" s="14"/>
      <c r="I68" s="60"/>
      <c r="J68" s="45">
        <f>H68*I68</f>
        <v>0</v>
      </c>
      <c r="K68" s="25"/>
      <c r="L68" s="93">
        <f t="shared" si="0"/>
        <v>0</v>
      </c>
      <c r="M68" s="80"/>
      <c r="N68" s="34"/>
      <c r="O68" s="12"/>
      <c r="P68" s="54"/>
      <c r="Q68" s="45">
        <f>O68*P68</f>
        <v>0</v>
      </c>
      <c r="R68" s="73"/>
    </row>
    <row r="69" spans="1:18" ht="15">
      <c r="A69" s="4" t="s">
        <v>60</v>
      </c>
      <c r="B69" s="21"/>
      <c r="C69" s="22"/>
      <c r="D69" s="64"/>
      <c r="E69" s="45">
        <f>C69*D69</f>
        <v>0</v>
      </c>
      <c r="F69" s="71"/>
      <c r="G69" s="31"/>
      <c r="H69" s="14"/>
      <c r="I69" s="60"/>
      <c r="J69" s="45">
        <f>H69*I69</f>
        <v>0</v>
      </c>
      <c r="K69" s="25"/>
      <c r="L69" s="93">
        <f t="shared" si="0"/>
        <v>0</v>
      </c>
      <c r="M69" s="80"/>
      <c r="N69" s="34"/>
      <c r="O69" s="12"/>
      <c r="P69" s="54"/>
      <c r="Q69" s="45">
        <f>O69*P69</f>
        <v>0</v>
      </c>
      <c r="R69" s="73"/>
    </row>
    <row r="70" spans="1:18" ht="15">
      <c r="A70" s="6" t="s">
        <v>61</v>
      </c>
      <c r="B70" s="19"/>
      <c r="C70" s="20"/>
      <c r="D70" s="63"/>
      <c r="E70" s="42">
        <f>E71+E72</f>
        <v>0</v>
      </c>
      <c r="F70" s="69" t="e">
        <f>E70/E81*100</f>
        <v>#DIV/0!</v>
      </c>
      <c r="G70" s="30"/>
      <c r="H70" s="13"/>
      <c r="I70" s="58"/>
      <c r="J70" s="42">
        <f>J71+J72</f>
        <v>0</v>
      </c>
      <c r="K70" s="69" t="e">
        <f>J70/J81*100</f>
        <v>#DIV/0!</v>
      </c>
      <c r="L70" s="92">
        <f t="shared" si="0"/>
        <v>0</v>
      </c>
      <c r="M70" s="79" t="e">
        <f>L70/E70*100</f>
        <v>#DIV/0!</v>
      </c>
      <c r="N70" s="35"/>
      <c r="O70" s="36"/>
      <c r="P70" s="53"/>
      <c r="Q70" s="42">
        <f>Q71+Q72</f>
        <v>0</v>
      </c>
      <c r="R70" s="72" t="e">
        <f>Q70/Q81*100</f>
        <v>#DIV/0!</v>
      </c>
    </row>
    <row r="71" spans="1:18" ht="15">
      <c r="A71" s="4" t="s">
        <v>62</v>
      </c>
      <c r="B71" s="21"/>
      <c r="C71" s="22"/>
      <c r="D71" s="64"/>
      <c r="E71" s="45">
        <f>C71*D71</f>
        <v>0</v>
      </c>
      <c r="F71" s="71"/>
      <c r="G71" s="31"/>
      <c r="H71" s="14"/>
      <c r="I71" s="60"/>
      <c r="J71" s="45">
        <f>H71*I71</f>
        <v>0</v>
      </c>
      <c r="K71" s="25"/>
      <c r="L71" s="93">
        <f t="shared" si="0"/>
        <v>0</v>
      </c>
      <c r="M71" s="80"/>
      <c r="N71" s="34"/>
      <c r="O71" s="12"/>
      <c r="P71" s="54"/>
      <c r="Q71" s="45">
        <f>O71*P71</f>
        <v>0</v>
      </c>
      <c r="R71" s="73"/>
    </row>
    <row r="72" spans="1:18" ht="15">
      <c r="A72" s="4" t="s">
        <v>63</v>
      </c>
      <c r="B72" s="21"/>
      <c r="C72" s="22"/>
      <c r="D72" s="64"/>
      <c r="E72" s="45">
        <f>C72*D72</f>
        <v>0</v>
      </c>
      <c r="F72" s="71"/>
      <c r="G72" s="31"/>
      <c r="H72" s="14"/>
      <c r="I72" s="60"/>
      <c r="J72" s="45">
        <f>H72*I72</f>
        <v>0</v>
      </c>
      <c r="K72" s="25"/>
      <c r="L72" s="93">
        <f t="shared" si="0"/>
        <v>0</v>
      </c>
      <c r="M72" s="80"/>
      <c r="N72" s="34"/>
      <c r="O72" s="12"/>
      <c r="P72" s="54"/>
      <c r="Q72" s="45">
        <f>O72*P72</f>
        <v>0</v>
      </c>
      <c r="R72" s="73"/>
    </row>
    <row r="73" spans="1:18" ht="15">
      <c r="A73" s="6" t="s">
        <v>64</v>
      </c>
      <c r="B73" s="19"/>
      <c r="C73" s="20"/>
      <c r="D73" s="63"/>
      <c r="E73" s="42">
        <f>E74+E75+E76</f>
        <v>0</v>
      </c>
      <c r="F73" s="69" t="e">
        <f>E73/E81*100</f>
        <v>#DIV/0!</v>
      </c>
      <c r="G73" s="30"/>
      <c r="H73" s="13"/>
      <c r="I73" s="58"/>
      <c r="J73" s="42">
        <f>J74+J75+J76</f>
        <v>0</v>
      </c>
      <c r="K73" s="69" t="e">
        <f>J73/J81*100</f>
        <v>#DIV/0!</v>
      </c>
      <c r="L73" s="92">
        <f t="shared" si="0"/>
        <v>0</v>
      </c>
      <c r="M73" s="79" t="e">
        <f>L73/J73*100</f>
        <v>#DIV/0!</v>
      </c>
      <c r="N73" s="35"/>
      <c r="O73" s="36"/>
      <c r="P73" s="53"/>
      <c r="Q73" s="42">
        <f>Q74+Q75+Q76</f>
        <v>0</v>
      </c>
      <c r="R73" s="72" t="e">
        <f>Q73/Q81*100</f>
        <v>#DIV/0!</v>
      </c>
    </row>
    <row r="74" spans="1:18" ht="15">
      <c r="A74" s="4" t="s">
        <v>65</v>
      </c>
      <c r="B74" s="21"/>
      <c r="C74" s="22"/>
      <c r="D74" s="64"/>
      <c r="E74" s="45">
        <f>C74*D74</f>
        <v>0</v>
      </c>
      <c r="F74" s="71"/>
      <c r="G74" s="31"/>
      <c r="H74" s="14"/>
      <c r="I74" s="60"/>
      <c r="J74" s="45">
        <f>H74*I74</f>
        <v>0</v>
      </c>
      <c r="K74" s="25"/>
      <c r="L74" s="93">
        <f t="shared" si="0"/>
        <v>0</v>
      </c>
      <c r="M74" s="80"/>
      <c r="N74" s="34"/>
      <c r="O74" s="12"/>
      <c r="P74" s="54"/>
      <c r="Q74" s="45">
        <f>O74*P74</f>
        <v>0</v>
      </c>
      <c r="R74" s="73"/>
    </row>
    <row r="75" spans="1:18" ht="15">
      <c r="A75" s="4" t="s">
        <v>66</v>
      </c>
      <c r="B75" s="21"/>
      <c r="C75" s="22"/>
      <c r="D75" s="64"/>
      <c r="E75" s="45">
        <f>C75*D75</f>
        <v>0</v>
      </c>
      <c r="F75" s="71"/>
      <c r="G75" s="31"/>
      <c r="H75" s="14"/>
      <c r="I75" s="60"/>
      <c r="J75" s="45">
        <f>H75*I75</f>
        <v>0</v>
      </c>
      <c r="K75" s="25"/>
      <c r="L75" s="93">
        <f t="shared" si="0"/>
        <v>0</v>
      </c>
      <c r="M75" s="80"/>
      <c r="N75" s="34"/>
      <c r="O75" s="12"/>
      <c r="P75" s="54"/>
      <c r="Q75" s="45">
        <f>O75*P75</f>
        <v>0</v>
      </c>
      <c r="R75" s="73"/>
    </row>
    <row r="76" spans="1:18" ht="15">
      <c r="A76" s="4" t="s">
        <v>67</v>
      </c>
      <c r="B76" s="21"/>
      <c r="C76" s="22"/>
      <c r="D76" s="64"/>
      <c r="E76" s="45">
        <f>C76*D76</f>
        <v>0</v>
      </c>
      <c r="F76" s="71"/>
      <c r="G76" s="31"/>
      <c r="H76" s="14"/>
      <c r="I76" s="60"/>
      <c r="J76" s="45">
        <f>H76*I76</f>
        <v>0</v>
      </c>
      <c r="K76" s="25"/>
      <c r="L76" s="93">
        <f t="shared" si="0"/>
        <v>0</v>
      </c>
      <c r="M76" s="80"/>
      <c r="N76" s="34"/>
      <c r="O76" s="12"/>
      <c r="P76" s="54"/>
      <c r="Q76" s="45">
        <f>O76*P76</f>
        <v>0</v>
      </c>
      <c r="R76" s="73"/>
    </row>
    <row r="77" spans="1:18" ht="15">
      <c r="A77" s="6" t="s">
        <v>68</v>
      </c>
      <c r="B77" s="19"/>
      <c r="C77" s="20"/>
      <c r="D77" s="63"/>
      <c r="E77" s="42">
        <f>E78+E79+E80</f>
        <v>0</v>
      </c>
      <c r="F77" s="69" t="e">
        <f>E77/E81*100</f>
        <v>#DIV/0!</v>
      </c>
      <c r="G77" s="30"/>
      <c r="H77" s="13"/>
      <c r="I77" s="58"/>
      <c r="J77" s="42">
        <f>J78+J79+J80</f>
        <v>0</v>
      </c>
      <c r="K77" s="69" t="e">
        <f>J77/J81*100</f>
        <v>#DIV/0!</v>
      </c>
      <c r="L77" s="92">
        <f t="shared" si="0"/>
        <v>0</v>
      </c>
      <c r="M77" s="79" t="e">
        <f>L77/J77*100</f>
        <v>#DIV/0!</v>
      </c>
      <c r="N77" s="35"/>
      <c r="O77" s="36"/>
      <c r="P77" s="53"/>
      <c r="Q77" s="42">
        <f>Q78+Q79+Q80</f>
        <v>0</v>
      </c>
      <c r="R77" s="72" t="e">
        <f>Q77/Q81*100</f>
        <v>#DIV/0!</v>
      </c>
    </row>
    <row r="78" spans="1:18" ht="15">
      <c r="A78" s="7" t="s">
        <v>69</v>
      </c>
      <c r="B78" s="26"/>
      <c r="C78" s="27"/>
      <c r="D78" s="66"/>
      <c r="E78" s="45">
        <f>C78*D78</f>
        <v>0</v>
      </c>
      <c r="F78" s="71"/>
      <c r="G78" s="31"/>
      <c r="H78" s="14"/>
      <c r="I78" s="60"/>
      <c r="J78" s="45">
        <f>H78*I78</f>
        <v>0</v>
      </c>
      <c r="K78" s="25"/>
      <c r="L78" s="93">
        <f t="shared" si="0"/>
        <v>0</v>
      </c>
      <c r="M78" s="80"/>
      <c r="N78" s="34"/>
      <c r="O78" s="12"/>
      <c r="P78" s="54"/>
      <c r="Q78" s="45">
        <f>O78*P78</f>
        <v>0</v>
      </c>
      <c r="R78" s="73"/>
    </row>
    <row r="79" spans="1:18" ht="15">
      <c r="A79" s="4" t="s">
        <v>70</v>
      </c>
      <c r="B79" s="21"/>
      <c r="C79" s="22"/>
      <c r="D79" s="64"/>
      <c r="E79" s="45">
        <f>C79*D79</f>
        <v>0</v>
      </c>
      <c r="F79" s="71"/>
      <c r="G79" s="31"/>
      <c r="H79" s="14"/>
      <c r="I79" s="60"/>
      <c r="J79" s="45">
        <f>H79*I79</f>
        <v>0</v>
      </c>
      <c r="K79" s="25"/>
      <c r="L79" s="93">
        <f t="shared" si="0"/>
        <v>0</v>
      </c>
      <c r="M79" s="80"/>
      <c r="N79" s="34"/>
      <c r="O79" s="12"/>
      <c r="P79" s="54"/>
      <c r="Q79" s="45">
        <f>O79*P79</f>
        <v>0</v>
      </c>
      <c r="R79" s="73"/>
    </row>
    <row r="80" spans="1:18" ht="15">
      <c r="A80" s="4" t="s">
        <v>71</v>
      </c>
      <c r="B80" s="21"/>
      <c r="C80" s="22"/>
      <c r="D80" s="64"/>
      <c r="E80" s="45">
        <f>C80*D80</f>
        <v>0</v>
      </c>
      <c r="F80" s="71"/>
      <c r="G80" s="31"/>
      <c r="H80" s="14"/>
      <c r="I80" s="60"/>
      <c r="J80" s="45">
        <f>H80*I80</f>
        <v>0</v>
      </c>
      <c r="K80" s="25"/>
      <c r="L80" s="93">
        <f t="shared" si="0"/>
        <v>0</v>
      </c>
      <c r="M80" s="80"/>
      <c r="N80" s="34"/>
      <c r="O80" s="12"/>
      <c r="P80" s="54"/>
      <c r="Q80" s="45">
        <f>O80*P80</f>
        <v>0</v>
      </c>
      <c r="R80" s="73"/>
    </row>
    <row r="81" spans="1:18" ht="15">
      <c r="A81" s="6" t="s">
        <v>72</v>
      </c>
      <c r="B81" s="19"/>
      <c r="C81" s="20"/>
      <c r="D81" s="63"/>
      <c r="E81" s="46">
        <f>E17+E33+E44+E59+E64+E70+E73+E77</f>
        <v>0</v>
      </c>
      <c r="F81" s="77"/>
      <c r="G81" s="78"/>
      <c r="H81" s="46"/>
      <c r="I81" s="46"/>
      <c r="J81" s="46">
        <f>J17+J33+J44+J59+J64+J70+J73+J77</f>
        <v>0</v>
      </c>
      <c r="K81" s="77"/>
      <c r="L81" s="76"/>
      <c r="M81" s="81"/>
      <c r="N81" s="78"/>
      <c r="O81" s="46"/>
      <c r="P81" s="46"/>
      <c r="Q81" s="46">
        <f>Q17+Q33+Q44+Q59+Q64+Q70+Q73+Q77</f>
        <v>0</v>
      </c>
      <c r="R81" s="74"/>
    </row>
    <row r="82" spans="1:18" ht="15">
      <c r="A82" s="6" t="s">
        <v>73</v>
      </c>
      <c r="B82" s="19"/>
      <c r="C82" s="20"/>
      <c r="D82" s="63"/>
      <c r="E82" s="46">
        <f>E48+E57+E72</f>
        <v>0</v>
      </c>
      <c r="F82" s="77"/>
      <c r="G82" s="78"/>
      <c r="H82" s="46"/>
      <c r="I82" s="46"/>
      <c r="J82" s="46">
        <f>J48+J57+J72</f>
        <v>0</v>
      </c>
      <c r="K82" s="77"/>
      <c r="L82" s="76"/>
      <c r="M82" s="81"/>
      <c r="N82" s="78"/>
      <c r="O82" s="46"/>
      <c r="P82" s="46"/>
      <c r="Q82" s="46">
        <f>Q48+Q57+Q72</f>
        <v>0</v>
      </c>
      <c r="R82" s="74"/>
    </row>
    <row r="83" spans="1:18" ht="15">
      <c r="A83" s="6" t="s">
        <v>74</v>
      </c>
      <c r="B83" s="19"/>
      <c r="C83" s="20"/>
      <c r="D83" s="63"/>
      <c r="E83" s="46">
        <f>E17+E33+E45+E51+E52+E53+E54+E55+E58+E59+E64+E71+E73+E77</f>
        <v>0</v>
      </c>
      <c r="F83" s="77"/>
      <c r="G83" s="78"/>
      <c r="H83" s="46"/>
      <c r="I83" s="46"/>
      <c r="J83" s="46">
        <f>J17+J33+J45+J51+J52+J53+J54+J55+J58+J59+J64+J71+J73+J77</f>
        <v>0</v>
      </c>
      <c r="K83" s="77"/>
      <c r="L83" s="76"/>
      <c r="M83" s="81"/>
      <c r="N83" s="78"/>
      <c r="O83" s="46"/>
      <c r="P83" s="46"/>
      <c r="Q83" s="46">
        <f>Q17+Q33+Q45+Q51+Q52+Q53+Q54+Q55+Q58+Q59+Q64+Q71+Q73+Q77</f>
        <v>0</v>
      </c>
      <c r="R83" s="74"/>
    </row>
    <row r="84" spans="1:18" ht="15">
      <c r="A84" s="6" t="s">
        <v>75</v>
      </c>
      <c r="B84" s="19"/>
      <c r="C84" s="20"/>
      <c r="D84" s="63"/>
      <c r="E84" s="46"/>
      <c r="F84" s="28"/>
      <c r="G84" s="32"/>
      <c r="H84" s="29"/>
      <c r="I84" s="61"/>
      <c r="J84" s="46"/>
      <c r="K84" s="33"/>
      <c r="L84" s="92"/>
      <c r="M84" s="82"/>
      <c r="N84" s="35"/>
      <c r="O84" s="36"/>
      <c r="P84" s="53"/>
      <c r="Q84" s="46"/>
      <c r="R84" s="74"/>
    </row>
    <row r="85" spans="1:18" ht="15">
      <c r="A85" s="6" t="s">
        <v>76</v>
      </c>
      <c r="B85" s="19"/>
      <c r="C85" s="20"/>
      <c r="D85" s="63"/>
      <c r="E85" s="46"/>
      <c r="F85" s="28"/>
      <c r="G85" s="32"/>
      <c r="H85" s="29"/>
      <c r="I85" s="61"/>
      <c r="J85" s="46"/>
      <c r="K85" s="33"/>
      <c r="L85" s="92"/>
      <c r="M85" s="82"/>
      <c r="N85" s="35"/>
      <c r="O85" s="36"/>
      <c r="P85" s="53"/>
      <c r="Q85" s="46"/>
      <c r="R85" s="74"/>
    </row>
    <row r="86" spans="1:18" ht="15">
      <c r="A86" s="6" t="s">
        <v>77</v>
      </c>
      <c r="B86" s="19"/>
      <c r="C86" s="20"/>
      <c r="D86" s="63"/>
      <c r="E86" s="46"/>
      <c r="F86" s="28"/>
      <c r="G86" s="32"/>
      <c r="H86" s="29"/>
      <c r="I86" s="61"/>
      <c r="J86" s="46"/>
      <c r="K86" s="33"/>
      <c r="L86" s="92"/>
      <c r="M86" s="82"/>
      <c r="N86" s="35"/>
      <c r="O86" s="36"/>
      <c r="P86" s="53"/>
      <c r="Q86" s="46"/>
      <c r="R86" s="74"/>
    </row>
    <row r="87" spans="1:18" ht="15">
      <c r="A87" s="6" t="s">
        <v>78</v>
      </c>
      <c r="B87" s="19"/>
      <c r="C87" s="20"/>
      <c r="D87" s="63"/>
      <c r="E87" s="46">
        <f>E82+E83</f>
        <v>0</v>
      </c>
      <c r="F87" s="77"/>
      <c r="G87" s="78"/>
      <c r="H87" s="46"/>
      <c r="I87" s="46"/>
      <c r="J87" s="46">
        <f>J82+J83</f>
        <v>0</v>
      </c>
      <c r="K87" s="77"/>
      <c r="L87" s="76"/>
      <c r="M87" s="81"/>
      <c r="N87" s="78"/>
      <c r="O87" s="46"/>
      <c r="P87" s="46"/>
      <c r="Q87" s="46">
        <f>Q82+Q83</f>
        <v>0</v>
      </c>
      <c r="R87" s="74"/>
    </row>
    <row r="88" spans="1:18" ht="15">
      <c r="A88" s="6" t="s">
        <v>79</v>
      </c>
      <c r="B88" s="19"/>
      <c r="C88" s="20"/>
      <c r="D88" s="63"/>
      <c r="E88" s="46">
        <f>E48+E57+E72</f>
        <v>0</v>
      </c>
      <c r="F88" s="77"/>
      <c r="G88" s="78"/>
      <c r="H88" s="46"/>
      <c r="I88" s="46"/>
      <c r="J88" s="46">
        <f>J48+J57+J72</f>
        <v>0</v>
      </c>
      <c r="K88" s="77"/>
      <c r="L88" s="76"/>
      <c r="M88" s="81"/>
      <c r="N88" s="78"/>
      <c r="O88" s="46"/>
      <c r="P88" s="46"/>
      <c r="Q88" s="46">
        <f>Q48+Q57+Q72</f>
        <v>0</v>
      </c>
      <c r="R88" s="74"/>
    </row>
    <row r="89" spans="1:18" ht="15">
      <c r="A89" s="6" t="s">
        <v>80</v>
      </c>
      <c r="B89" s="19"/>
      <c r="C89" s="20"/>
      <c r="D89" s="63"/>
      <c r="E89" s="46">
        <f>E87-E88</f>
        <v>0</v>
      </c>
      <c r="F89" s="77"/>
      <c r="G89" s="78"/>
      <c r="H89" s="46"/>
      <c r="I89" s="46"/>
      <c r="J89" s="46">
        <f>J87-J88</f>
        <v>0</v>
      </c>
      <c r="K89" s="77"/>
      <c r="L89" s="76"/>
      <c r="M89" s="81"/>
      <c r="N89" s="78"/>
      <c r="O89" s="46"/>
      <c r="P89" s="46"/>
      <c r="Q89" s="46">
        <f>Q87-Q88</f>
        <v>0</v>
      </c>
      <c r="R89" s="74"/>
    </row>
    <row r="90" spans="1:18" ht="15">
      <c r="A90" s="6" t="s">
        <v>81</v>
      </c>
      <c r="B90" s="19"/>
      <c r="C90" s="20"/>
      <c r="D90" s="63"/>
      <c r="E90" s="46"/>
      <c r="F90" s="28"/>
      <c r="G90" s="32"/>
      <c r="H90" s="29"/>
      <c r="I90" s="61"/>
      <c r="J90" s="46"/>
      <c r="K90" s="33"/>
      <c r="L90" s="92"/>
      <c r="M90" s="82"/>
      <c r="N90" s="35"/>
      <c r="O90" s="36"/>
      <c r="P90" s="53"/>
      <c r="Q90" s="46"/>
      <c r="R90" s="74"/>
    </row>
    <row r="91" spans="1:18" ht="15">
      <c r="A91" s="6" t="s">
        <v>82</v>
      </c>
      <c r="B91" s="19"/>
      <c r="C91" s="20"/>
      <c r="D91" s="63"/>
      <c r="E91" s="46"/>
      <c r="F91" s="28"/>
      <c r="G91" s="32"/>
      <c r="H91" s="29"/>
      <c r="I91" s="61"/>
      <c r="J91" s="46"/>
      <c r="K91" s="33"/>
      <c r="L91" s="92"/>
      <c r="M91" s="82"/>
      <c r="N91" s="35"/>
      <c r="O91" s="36"/>
      <c r="P91" s="53"/>
      <c r="Q91" s="46"/>
      <c r="R91" s="74"/>
    </row>
    <row r="92" spans="1:18" ht="15">
      <c r="A92" s="6" t="s">
        <v>83</v>
      </c>
      <c r="B92" s="19"/>
      <c r="C92" s="20"/>
      <c r="D92" s="63"/>
      <c r="E92" s="46"/>
      <c r="F92" s="28"/>
      <c r="G92" s="32"/>
      <c r="H92" s="29"/>
      <c r="I92" s="61"/>
      <c r="J92" s="46"/>
      <c r="K92" s="33"/>
      <c r="L92" s="92"/>
      <c r="M92" s="82"/>
      <c r="N92" s="35"/>
      <c r="O92" s="36"/>
      <c r="P92" s="53"/>
      <c r="Q92" s="46"/>
      <c r="R92" s="74"/>
    </row>
    <row r="93" spans="1:18" ht="15">
      <c r="A93" s="6" t="s">
        <v>84</v>
      </c>
      <c r="B93" s="19"/>
      <c r="C93" s="20"/>
      <c r="D93" s="63"/>
      <c r="E93" s="46"/>
      <c r="F93" s="28"/>
      <c r="G93" s="32"/>
      <c r="H93" s="29"/>
      <c r="I93" s="61"/>
      <c r="J93" s="46"/>
      <c r="K93" s="33"/>
      <c r="L93" s="94"/>
      <c r="M93" s="33"/>
      <c r="N93" s="35"/>
      <c r="O93" s="36"/>
      <c r="P93" s="53"/>
      <c r="Q93" s="77"/>
      <c r="R93" s="83"/>
    </row>
    <row r="94" spans="1:18" ht="15" thickBot="1">
      <c r="A94" s="91" t="s">
        <v>99</v>
      </c>
      <c r="B94" s="85"/>
      <c r="C94" s="86"/>
      <c r="D94" s="87"/>
      <c r="E94" s="87">
        <f>E56+E72</f>
        <v>0</v>
      </c>
      <c r="F94" s="88"/>
      <c r="G94" s="85"/>
      <c r="H94" s="86"/>
      <c r="I94" s="87"/>
      <c r="J94" s="87">
        <f>J56+J72</f>
        <v>0</v>
      </c>
      <c r="K94" s="89"/>
      <c r="L94" s="95">
        <f>Q94-J94</f>
        <v>0</v>
      </c>
      <c r="M94" s="89"/>
      <c r="N94" s="40"/>
      <c r="O94" s="41"/>
      <c r="P94" s="55"/>
      <c r="Q94" s="90">
        <f>Q56+Q72</f>
        <v>0</v>
      </c>
      <c r="R94" s="84"/>
    </row>
    <row r="95" spans="5:17" ht="12.75">
      <c r="E95" s="62"/>
      <c r="J95" s="62"/>
      <c r="Q95" s="62"/>
    </row>
    <row r="96" ht="13.5" thickBot="1"/>
    <row r="97" spans="1:18" ht="15.75" thickBot="1">
      <c r="A97" s="10" t="s">
        <v>100</v>
      </c>
      <c r="B97" s="10"/>
      <c r="C97" s="10"/>
      <c r="D97" s="67"/>
      <c r="N97" s="104" t="s">
        <v>85</v>
      </c>
      <c r="O97" s="105"/>
      <c r="P97" s="57"/>
      <c r="Q97" s="49"/>
      <c r="R97" s="48"/>
    </row>
    <row r="98" spans="14:18" ht="15.75" thickBot="1">
      <c r="N98" s="106" t="s">
        <v>86</v>
      </c>
      <c r="O98" s="107"/>
      <c r="P98" s="57"/>
      <c r="Q98" s="50"/>
      <c r="R98" s="47"/>
    </row>
  </sheetData>
  <sheetProtection/>
  <mergeCells count="17">
    <mergeCell ref="N97:O97"/>
    <mergeCell ref="N98:O98"/>
    <mergeCell ref="A13:R13"/>
    <mergeCell ref="B10:R10"/>
    <mergeCell ref="B11:R11"/>
    <mergeCell ref="N15:R15"/>
    <mergeCell ref="B15:F15"/>
    <mergeCell ref="A14:R14"/>
    <mergeCell ref="G15:K15"/>
    <mergeCell ref="L15:L16"/>
    <mergeCell ref="A1:R1"/>
    <mergeCell ref="A2:R6"/>
    <mergeCell ref="A7:R7"/>
    <mergeCell ref="M15:M16"/>
    <mergeCell ref="B8:R8"/>
    <mergeCell ref="B12:R12"/>
    <mergeCell ref="B9:R9"/>
  </mergeCells>
  <conditionalFormatting sqref="L84:L86 L90:L93">
    <cfRule type="cellIs" priority="1" dxfId="0" operator="lessThan" stopIfTrue="1">
      <formula>0</formula>
    </cfRule>
  </conditionalFormatting>
  <conditionalFormatting sqref="L17:L80 L94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fitToHeight="3" fitToWidth="1" horizontalDpi="300" verticalDpi="300" orientation="landscape" paperSize="9" scale="56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bosanska.m</dc:creator>
  <cp:keywords/>
  <dc:description/>
  <cp:lastModifiedBy>soukupova.e</cp:lastModifiedBy>
  <cp:lastPrinted>2008-10-10T06:17:33Z</cp:lastPrinted>
  <dcterms:created xsi:type="dcterms:W3CDTF">2008-10-09T05:36:23Z</dcterms:created>
  <dcterms:modified xsi:type="dcterms:W3CDTF">2010-04-29T08:06:03Z</dcterms:modified>
  <cp:category/>
  <cp:version/>
  <cp:contentType/>
  <cp:contentStatus/>
</cp:coreProperties>
</file>