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0" yWindow="65476" windowWidth="15480" windowHeight="10365" activeTab="0"/>
  </bookViews>
  <sheets>
    <sheet name="Přepracovaný rozpočet projektu" sheetId="1" r:id="rId1"/>
    <sheet name="List1" sheetId="2" r:id="rId2"/>
    <sheet name="List2" sheetId="3" r:id="rId3"/>
    <sheet name="Lis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gaplovskaj</author>
    <author>bosanska.m</author>
    <author>haramiov? karol?na</author>
    <author>novotny.j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12"/>
            <rFont val="Tahoma"/>
            <family val="2"/>
          </rPr>
          <t>Rozpočet dle smlouvy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sz val="12"/>
            <rFont val="Tahoma"/>
            <family val="2"/>
          </rPr>
          <t xml:space="preserve">Rozpočet po poslední změně. Pozn.:při prvním přepracování se rovná schválenému rozpočtu dle smlouvy.
</t>
        </r>
        <r>
          <rPr>
            <sz val="8"/>
            <rFont val="Tahoma"/>
            <family val="0"/>
          </rPr>
          <t xml:space="preserve">
</t>
        </r>
      </text>
    </comment>
    <comment ref="A16" authorId="2">
      <text>
        <r>
          <rPr>
            <b/>
            <sz val="8"/>
            <rFont val="Tahoma"/>
            <family val="0"/>
          </rPr>
          <t>Kapitoly rozpočtu zadejte dle rozpočtu schváleného smlouvou.</t>
        </r>
      </text>
    </comment>
    <comment ref="E72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 dle právního aktu</t>
        </r>
      </text>
    </comment>
    <comment ref="J72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</t>
        </r>
      </text>
    </comment>
    <comment ref="Q72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</t>
        </r>
      </text>
    </comment>
  </commentList>
</comments>
</file>

<file path=xl/sharedStrings.xml><?xml version="1.0" encoding="utf-8"?>
<sst xmlns="http://schemas.openxmlformats.org/spreadsheetml/2006/main" count="109" uniqueCount="95">
  <si>
    <t xml:space="preserve">PŘEPRACOVANÝ ROZPOČET PROJEKTU </t>
  </si>
  <si>
    <t>Registrační číslo projektu</t>
  </si>
  <si>
    <t>Název projektu</t>
  </si>
  <si>
    <t>Název příjemce podpory</t>
  </si>
  <si>
    <t>Vyplňujte pouze bílé buňky</t>
  </si>
  <si>
    <t>Náklady na celý projekt</t>
  </si>
  <si>
    <t>Druh výdajů rozpočtu</t>
  </si>
  <si>
    <t>Přesun (navýšení, zmenšení) na úkor/ve prospěch položky</t>
  </si>
  <si>
    <t>Přesun z kapitoly
 v %</t>
  </si>
  <si>
    <t>1. Osobní náklady</t>
  </si>
  <si>
    <t>1.1 Platy, odměny z dohod a pojistné</t>
  </si>
  <si>
    <t>1.1.1.1 Platy</t>
  </si>
  <si>
    <t>1.1.1.2 Odměny z dohod (DPČ)</t>
  </si>
  <si>
    <t>1.1.1.3 Odměny z dohod (DPP)</t>
  </si>
  <si>
    <t>1.1.1.4 Autorské honoráře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</si>
  <si>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</si>
  <si>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</si>
  <si>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</si>
  <si>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</si>
  <si>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</si>
  <si>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</si>
  <si>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</si>
  <si>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</si>
  <si>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</si>
  <si>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</si>
  <si>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</si>
  <si>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</si>
  <si>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</si>
  <si>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</si>
  <si>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</si>
  <si>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</si>
  <si>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</si>
  <si>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</si>
  <si>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</si>
  <si>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</si>
  <si>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</si>
  <si>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</si>
  <si>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</si>
  <si>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Datum</t>
  </si>
  <si>
    <t>Podpis pracovníka</t>
  </si>
  <si>
    <t>Jednotka</t>
  </si>
  <si>
    <t>Počet</t>
  </si>
  <si>
    <t>J. cena
(Kč)</t>
  </si>
  <si>
    <t>Celkové
náklady
(Kč)</t>
  </si>
  <si>
    <t>% z celk.
nákladů</t>
  </si>
  <si>
    <t>Schválený rozpočet v Kč</t>
  </si>
  <si>
    <t>Předchozí přepracovaný rozpočet</t>
  </si>
  <si>
    <t>Přepracovaný (nový) rozpočet</t>
  </si>
  <si>
    <t>Předchozí přepracovan bylo v monit. zprávě č.:</t>
  </si>
  <si>
    <t>Přepracování rozpočtu č.:</t>
  </si>
  <si>
    <t xml:space="preserve">                           Příloha č. 9 Monitorovací zprávy OP VK</t>
  </si>
  <si>
    <t>1.1.1 Výdaje na odborné zaměstnance, v tom</t>
  </si>
  <si>
    <t>1.1.2 Výdaje na administrativní zaměstnance, v tom</t>
  </si>
  <si>
    <t>2. Služební cesty zahraniční</t>
  </si>
  <si>
    <t>2.1 Cestovné (vč. provozu služebního auta)</t>
  </si>
  <si>
    <t>2.2 Ubytování</t>
  </si>
  <si>
    <t>2.3 Stravné</t>
  </si>
  <si>
    <t>2.4 Ostatní</t>
  </si>
  <si>
    <t>*přílohu je nutné vyplnit v souladu s rozpočtem, který je přílohou právního aktu</t>
  </si>
  <si>
    <t>5. Nákup služeb</t>
  </si>
  <si>
    <t>5.1 Publikace / školící materiály / manuály</t>
  </si>
  <si>
    <t>5.2 Odborné služby / Studie a výzkum</t>
  </si>
  <si>
    <t>5.3 Výdaje na konference/kurzy</t>
  </si>
  <si>
    <t>5.4 Podpora účastníků (stravné, ubytování)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</si>
  <si>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</si>
  <si>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</si>
  <si>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</si>
  <si>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</si>
  <si>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</si>
  <si>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</si>
  <si>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</si>
  <si>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</si>
  <si>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</si>
  <si>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</si>
  <si>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</si>
  <si>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</si>
  <si>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</si>
  <si>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výdaje</t>
  </si>
  <si>
    <t>11. Celkové způsobilé výdaje</t>
  </si>
  <si>
    <t>11.1 Celkové způsobilé výdaje investiční</t>
  </si>
  <si>
    <t>11.2 Celkové způsobilé výdaje neinvestiční</t>
  </si>
  <si>
    <t>12. Celkové nezpůsobilé výdaje</t>
  </si>
  <si>
    <t>12.1 Celkové nezpůsobilé výdaje investiční</t>
  </si>
  <si>
    <t>12.2 Celkové nezpůsobilé výdaje neinvestiční</t>
  </si>
  <si>
    <t>13 Celkové výdaje projektu</t>
  </si>
  <si>
    <t>13.1 Celkem investiční výdaje</t>
  </si>
  <si>
    <t>13.2 Celkem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</si>
  <si>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</si>
  <si>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</si>
  <si>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</si>
  <si>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</si>
  <si>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</si>
  <si>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4. Místní kancelář</t>
  </si>
  <si>
    <t>x</t>
  </si>
  <si>
    <t>Platné od 1. 1.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</si>
</sst>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9">
    <font>
      <sz val="10"/>
      <name val="Arial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Arial"/>
      <family val="0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0"/>
      <color indexed="23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4" fillId="19" borderId="10" xfId="0" applyNumberFormat="1" applyFont="1" applyFill="1" applyBorder="1" applyAlignment="1">
      <alignment horizontal="left" vertical="center"/>
    </xf>
    <xf numFmtId="49" fontId="4" fillId="19" borderId="11" xfId="0" applyNumberFormat="1" applyFont="1" applyFill="1" applyBorder="1" applyAlignment="1">
      <alignment horizontal="center" vertical="center"/>
    </xf>
    <xf numFmtId="49" fontId="1" fillId="16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2"/>
    </xf>
    <xf numFmtId="49" fontId="1" fillId="16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3" fillId="1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1" fillId="16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19" borderId="16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49" fontId="1" fillId="16" borderId="16" xfId="0" applyNumberFormat="1" applyFont="1" applyFill="1" applyBorder="1" applyAlignment="1">
      <alignment horizontal="left" vertical="center"/>
    </xf>
    <xf numFmtId="49" fontId="1" fillId="16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 indent="1"/>
    </xf>
    <xf numFmtId="49" fontId="1" fillId="0" borderId="15" xfId="0" applyNumberFormat="1" applyFont="1" applyFill="1" applyBorder="1" applyAlignment="1">
      <alignment horizontal="left" vertical="center" indent="1"/>
    </xf>
    <xf numFmtId="49" fontId="1" fillId="0" borderId="16" xfId="0" applyNumberFormat="1" applyFont="1" applyFill="1" applyBorder="1" applyAlignment="1">
      <alignment horizontal="left" vertical="center" indent="2"/>
    </xf>
    <xf numFmtId="49" fontId="1" fillId="0" borderId="15" xfId="0" applyNumberFormat="1" applyFont="1" applyFill="1" applyBorder="1" applyAlignment="1">
      <alignment horizontal="left" vertical="center" indent="2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16" borderId="17" xfId="0" applyFont="1" applyFill="1" applyBorder="1" applyAlignment="1" applyProtection="1">
      <alignment vertical="center"/>
      <protection/>
    </xf>
    <xf numFmtId="0" fontId="1" fillId="16" borderId="15" xfId="0" applyFont="1" applyFill="1" applyBorder="1" applyAlignment="1" applyProtection="1">
      <alignment vertical="center"/>
      <protection/>
    </xf>
    <xf numFmtId="3" fontId="1" fillId="16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Font="1" applyFill="1" applyBorder="1" applyAlignment="1" applyProtection="1">
      <alignment vertical="center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4" fontId="1" fillId="16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5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horizontal="center" vertical="center"/>
    </xf>
    <xf numFmtId="4" fontId="4" fillId="19" borderId="15" xfId="0" applyNumberFormat="1" applyFont="1" applyFill="1" applyBorder="1" applyAlignment="1">
      <alignment horizontal="center" vertical="center" wrapText="1"/>
    </xf>
    <xf numFmtId="4" fontId="0" fillId="16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16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16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4" fontId="1" fillId="16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 indent="1"/>
    </xf>
    <xf numFmtId="4" fontId="1" fillId="0" borderId="15" xfId="0" applyNumberFormat="1" applyFont="1" applyFill="1" applyBorder="1" applyAlignment="1">
      <alignment horizontal="left" vertical="center" indent="2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15" xfId="0" applyNumberFormat="1" applyFont="1" applyFill="1" applyBorder="1" applyAlignment="1">
      <alignment horizontal="right" vertical="center" indent="2"/>
    </xf>
    <xf numFmtId="4" fontId="1" fillId="16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1" fillId="16" borderId="17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16" borderId="17" xfId="0" applyNumberForma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indent="3"/>
    </xf>
    <xf numFmtId="4" fontId="1" fillId="16" borderId="20" xfId="0" applyNumberFormat="1" applyFont="1" applyFill="1" applyBorder="1" applyAlignment="1" applyProtection="1">
      <alignment horizontal="right" vertical="center"/>
      <protection/>
    </xf>
    <xf numFmtId="4" fontId="1" fillId="16" borderId="17" xfId="0" applyNumberFormat="1" applyFont="1" applyFill="1" applyBorder="1" applyAlignment="1" applyProtection="1">
      <alignment horizontal="right" vertical="center"/>
      <protection/>
    </xf>
    <xf numFmtId="4" fontId="1" fillId="16" borderId="16" xfId="0" applyNumberFormat="1" applyFont="1" applyFill="1" applyBorder="1" applyAlignment="1" applyProtection="1">
      <alignment horizontal="right" vertical="center"/>
      <protection/>
    </xf>
    <xf numFmtId="4" fontId="1" fillId="16" borderId="21" xfId="0" applyNumberFormat="1" applyFont="1" applyFill="1" applyBorder="1" applyAlignment="1">
      <alignment horizontal="center" vertical="center"/>
    </xf>
    <xf numFmtId="4" fontId="1" fillId="19" borderId="21" xfId="0" applyNumberFormat="1" applyFont="1" applyFill="1" applyBorder="1" applyAlignment="1">
      <alignment horizontal="center" vertical="center"/>
    </xf>
    <xf numFmtId="4" fontId="1" fillId="16" borderId="21" xfId="0" applyNumberFormat="1" applyFont="1" applyFill="1" applyBorder="1" applyAlignment="1" applyProtection="1">
      <alignment horizontal="right" vertical="center"/>
      <protection/>
    </xf>
    <xf numFmtId="0" fontId="1" fillId="16" borderId="21" xfId="0" applyFont="1" applyFill="1" applyBorder="1" applyAlignment="1" applyProtection="1">
      <alignment horizontal="center" vertical="center"/>
      <protection/>
    </xf>
    <xf numFmtId="2" fontId="0" fillId="16" borderId="22" xfId="0" applyNumberForma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8" xfId="0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4" fontId="0" fillId="16" borderId="19" xfId="0" applyNumberFormat="1" applyFill="1" applyBorder="1" applyAlignment="1">
      <alignment vertical="center"/>
    </xf>
    <xf numFmtId="0" fontId="0" fillId="16" borderId="24" xfId="0" applyFill="1" applyBorder="1" applyAlignment="1">
      <alignment vertical="center"/>
    </xf>
    <xf numFmtId="0" fontId="0" fillId="16" borderId="24" xfId="0" applyFill="1" applyBorder="1" applyAlignment="1">
      <alignment horizontal="center" vertical="center"/>
    </xf>
    <xf numFmtId="4" fontId="4" fillId="16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16" borderId="16" xfId="0" applyNumberFormat="1" applyFont="1" applyFill="1" applyBorder="1" applyAlignment="1">
      <alignment horizontal="center" vertical="center"/>
    </xf>
    <xf numFmtId="4" fontId="4" fillId="16" borderId="18" xfId="0" applyNumberFormat="1" applyFont="1" applyFill="1" applyBorder="1" applyAlignment="1">
      <alignment horizontal="center" vertical="center"/>
    </xf>
    <xf numFmtId="49" fontId="1" fillId="16" borderId="16" xfId="0" applyNumberFormat="1" applyFont="1" applyFill="1" applyBorder="1" applyAlignment="1">
      <alignment horizontal="left" vertical="center" indent="1"/>
    </xf>
    <xf numFmtId="49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7" xfId="0" applyNumberFormat="1" applyFont="1" applyFill="1" applyBorder="1" applyAlignment="1" applyProtection="1">
      <alignment horizontal="center" vertical="center"/>
      <protection locked="0"/>
    </xf>
    <xf numFmtId="3" fontId="1" fillId="16" borderId="16" xfId="0" applyNumberFormat="1" applyFont="1" applyFill="1" applyBorder="1" applyAlignment="1" applyProtection="1">
      <alignment horizontal="center" vertical="center"/>
      <protection locked="0"/>
    </xf>
    <xf numFmtId="3" fontId="1" fillId="16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horizontal="center" vertical="center"/>
      <protection locked="0"/>
    </xf>
    <xf numFmtId="3" fontId="1" fillId="16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" fontId="1" fillId="19" borderId="15" xfId="0" applyNumberFormat="1" applyFont="1" applyFill="1" applyBorder="1" applyAlignment="1" applyProtection="1">
      <alignment horizontal="right" vertical="center"/>
      <protection/>
    </xf>
    <xf numFmtId="0" fontId="1" fillId="16" borderId="25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left" vertical="center" indent="1"/>
    </xf>
    <xf numFmtId="49" fontId="32" fillId="0" borderId="16" xfId="0" applyNumberFormat="1" applyFont="1" applyFill="1" applyBorder="1" applyAlignment="1">
      <alignment horizontal="left" vertical="center" indent="1"/>
    </xf>
    <xf numFmtId="49" fontId="32" fillId="0" borderId="15" xfId="0" applyNumberFormat="1" applyFont="1" applyFill="1" applyBorder="1" applyAlignment="1">
      <alignment horizontal="left" vertical="center" indent="1"/>
    </xf>
    <xf numFmtId="4" fontId="32" fillId="0" borderId="15" xfId="0" applyNumberFormat="1" applyFont="1" applyFill="1" applyBorder="1" applyAlignment="1">
      <alignment horizontal="left" vertical="center" indent="1"/>
    </xf>
    <xf numFmtId="4" fontId="32" fillId="0" borderId="15" xfId="0" applyNumberFormat="1" applyFont="1" applyFill="1" applyBorder="1" applyAlignment="1" applyProtection="1">
      <alignment horizontal="right" vertical="center"/>
      <protection locked="0"/>
    </xf>
    <xf numFmtId="4" fontId="32" fillId="0" borderId="17" xfId="0" applyNumberFormat="1" applyFont="1" applyFill="1" applyBorder="1" applyAlignment="1" applyProtection="1">
      <alignment horizontal="center" vertical="center"/>
      <protection locked="0"/>
    </xf>
    <xf numFmtId="3" fontId="32" fillId="0" borderId="16" xfId="0" applyNumberFormat="1" applyFont="1" applyFill="1" applyBorder="1" applyAlignment="1" applyProtection="1">
      <alignment horizontal="center" vertical="center"/>
      <protection locked="0"/>
    </xf>
    <xf numFmtId="3" fontId="32" fillId="0" borderId="15" xfId="0" applyNumberFormat="1" applyFont="1" applyFill="1" applyBorder="1" applyAlignment="1" applyProtection="1">
      <alignment horizontal="center" vertical="center"/>
      <protection locked="0"/>
    </xf>
    <xf numFmtId="4" fontId="32" fillId="0" borderId="15" xfId="0" applyNumberFormat="1" applyFont="1" applyFill="1" applyBorder="1" applyAlignment="1" applyProtection="1">
      <alignment horizontal="center" vertical="center"/>
      <protection locked="0"/>
    </xf>
    <xf numFmtId="3" fontId="32" fillId="0" borderId="17" xfId="0" applyNumberFormat="1" applyFont="1" applyFill="1" applyBorder="1" applyAlignment="1" applyProtection="1">
      <alignment horizontal="center" vertical="center"/>
      <protection locked="0"/>
    </xf>
    <xf numFmtId="4" fontId="33" fillId="0" borderId="20" xfId="0" applyNumberFormat="1" applyFont="1" applyFill="1" applyBorder="1" applyAlignment="1">
      <alignment horizontal="center" vertical="center"/>
    </xf>
    <xf numFmtId="4" fontId="32" fillId="19" borderId="21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/>
    </xf>
    <xf numFmtId="0" fontId="34" fillId="0" borderId="15" xfId="0" applyFont="1" applyBorder="1" applyAlignment="1">
      <alignment/>
    </xf>
    <xf numFmtId="4" fontId="34" fillId="0" borderId="15" xfId="0" applyNumberFormat="1" applyFont="1" applyBorder="1" applyAlignment="1">
      <alignment/>
    </xf>
    <xf numFmtId="2" fontId="34" fillId="0" borderId="17" xfId="0" applyNumberFormat="1" applyFont="1" applyBorder="1" applyAlignment="1">
      <alignment/>
    </xf>
    <xf numFmtId="0" fontId="34" fillId="0" borderId="0" xfId="0" applyFont="1" applyAlignment="1">
      <alignment/>
    </xf>
    <xf numFmtId="49" fontId="35" fillId="19" borderId="13" xfId="0" applyNumberFormat="1" applyFont="1" applyFill="1" applyBorder="1" applyAlignment="1">
      <alignment horizontal="left" vertical="center"/>
    </xf>
    <xf numFmtId="49" fontId="35" fillId="19" borderId="16" xfId="0" applyNumberFormat="1" applyFont="1" applyFill="1" applyBorder="1" applyAlignment="1">
      <alignment horizontal="left" vertical="center"/>
    </xf>
    <xf numFmtId="49" fontId="35" fillId="19" borderId="15" xfId="0" applyNumberFormat="1" applyFont="1" applyFill="1" applyBorder="1" applyAlignment="1">
      <alignment horizontal="left" vertical="center"/>
    </xf>
    <xf numFmtId="4" fontId="35" fillId="19" borderId="15" xfId="0" applyNumberFormat="1" applyFont="1" applyFill="1" applyBorder="1" applyAlignment="1">
      <alignment horizontal="left" vertical="center"/>
    </xf>
    <xf numFmtId="4" fontId="35" fillId="19" borderId="15" xfId="0" applyNumberFormat="1" applyFont="1" applyFill="1" applyBorder="1" applyAlignment="1">
      <alignment horizontal="right" vertical="center"/>
    </xf>
    <xf numFmtId="4" fontId="35" fillId="19" borderId="17" xfId="0" applyNumberFormat="1" applyFont="1" applyFill="1" applyBorder="1" applyAlignment="1">
      <alignment horizontal="center" vertical="center"/>
    </xf>
    <xf numFmtId="3" fontId="35" fillId="19" borderId="16" xfId="0" applyNumberFormat="1" applyFont="1" applyFill="1" applyBorder="1" applyAlignment="1">
      <alignment horizontal="center" vertical="center"/>
    </xf>
    <xf numFmtId="3" fontId="35" fillId="19" borderId="15" xfId="0" applyNumberFormat="1" applyFont="1" applyFill="1" applyBorder="1" applyAlignment="1">
      <alignment horizontal="center" vertical="center"/>
    </xf>
    <xf numFmtId="4" fontId="35" fillId="19" borderId="15" xfId="0" applyNumberFormat="1" applyFont="1" applyFill="1" applyBorder="1" applyAlignment="1">
      <alignment horizontal="center" vertical="center"/>
    </xf>
    <xf numFmtId="4" fontId="36" fillId="19" borderId="20" xfId="0" applyNumberFormat="1" applyFont="1" applyFill="1" applyBorder="1" applyAlignment="1">
      <alignment horizontal="center" vertical="center"/>
    </xf>
    <xf numFmtId="4" fontId="35" fillId="19" borderId="21" xfId="0" applyNumberFormat="1" applyFont="1" applyFill="1" applyBorder="1" applyAlignment="1">
      <alignment horizontal="center" vertical="center"/>
    </xf>
    <xf numFmtId="0" fontId="37" fillId="19" borderId="16" xfId="0" applyFont="1" applyFill="1" applyBorder="1" applyAlignment="1">
      <alignment/>
    </xf>
    <xf numFmtId="0" fontId="37" fillId="19" borderId="15" xfId="0" applyFont="1" applyFill="1" applyBorder="1" applyAlignment="1">
      <alignment/>
    </xf>
    <xf numFmtId="4" fontId="37" fillId="19" borderId="15" xfId="0" applyNumberFormat="1" applyFont="1" applyFill="1" applyBorder="1" applyAlignment="1">
      <alignment/>
    </xf>
    <xf numFmtId="2" fontId="35" fillId="19" borderId="1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/>
    </xf>
    <xf numFmtId="0" fontId="3" fillId="19" borderId="29" xfId="0" applyFont="1" applyFill="1" applyBorder="1" applyAlignment="1">
      <alignment horizontal="center"/>
    </xf>
    <xf numFmtId="0" fontId="3" fillId="19" borderId="30" xfId="0" applyFont="1" applyFill="1" applyBorder="1" applyAlignment="1">
      <alignment horizontal="center"/>
    </xf>
    <xf numFmtId="49" fontId="3" fillId="19" borderId="28" xfId="0" applyNumberFormat="1" applyFont="1" applyFill="1" applyBorder="1" applyAlignment="1">
      <alignment horizontal="center" vertical="center"/>
    </xf>
    <xf numFmtId="49" fontId="3" fillId="19" borderId="29" xfId="0" applyNumberFormat="1" applyFont="1" applyFill="1" applyBorder="1" applyAlignment="1">
      <alignment horizontal="center" vertical="center"/>
    </xf>
    <xf numFmtId="49" fontId="3" fillId="19" borderId="30" xfId="0" applyNumberFormat="1" applyFont="1" applyFill="1" applyBorder="1" applyAlignment="1">
      <alignment horizontal="center" vertical="center"/>
    </xf>
    <xf numFmtId="49" fontId="3" fillId="19" borderId="31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4" fillId="19" borderId="32" xfId="0" applyNumberFormat="1" applyFont="1" applyFill="1" applyBorder="1" applyAlignment="1">
      <alignment horizontal="center" vertical="center" wrapText="1"/>
    </xf>
    <xf numFmtId="49" fontId="4" fillId="19" borderId="2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4" fillId="19" borderId="34" xfId="0" applyNumberFormat="1" applyFont="1" applyFill="1" applyBorder="1" applyAlignment="1">
      <alignment horizontal="center" vertical="center" wrapText="1"/>
    </xf>
    <xf numFmtId="49" fontId="4" fillId="19" borderId="21" xfId="0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/>
    </xf>
    <xf numFmtId="0" fontId="4" fillId="16" borderId="35" xfId="0" applyFont="1" applyFill="1" applyBorder="1" applyAlignment="1">
      <alignment horizontal="left" vertical="center"/>
    </xf>
    <xf numFmtId="0" fontId="4" fillId="16" borderId="3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11</xdr:col>
      <xdr:colOff>381000</xdr:colOff>
      <xdr:row>6</xdr:row>
      <xdr:rowOff>95250</xdr:rowOff>
    </xdr:to>
    <xdr:grpSp>
      <xdr:nvGrpSpPr>
        <xdr:cNvPr id="1" name="Group 33"/>
        <xdr:cNvGrpSpPr>
          <a:grpSpLocks/>
        </xdr:cNvGrpSpPr>
      </xdr:nvGrpSpPr>
      <xdr:grpSpPr>
        <a:xfrm>
          <a:off x="4972050" y="0"/>
          <a:ext cx="6972300" cy="143827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="75" zoomScaleNormal="75" workbookViewId="0" topLeftCell="A67">
      <selection activeCell="B97" sqref="B97"/>
    </sheetView>
  </sheetViews>
  <sheetFormatPr defaultColWidth="9.140625" defaultRowHeight="12.75"/>
  <cols>
    <col min="1" max="1" width="53.7109375" style="8" customWidth="1"/>
    <col min="2" max="2" width="10.7109375" style="8" customWidth="1"/>
    <col min="3" max="3" width="8.140625" style="8" customWidth="1"/>
    <col min="4" max="4" width="15.421875" style="57" customWidth="1"/>
    <col min="5" max="5" width="14.7109375" style="8" customWidth="1"/>
    <col min="6" max="6" width="10.421875" style="8" customWidth="1"/>
    <col min="7" max="7" width="11.7109375" style="8" customWidth="1"/>
    <col min="8" max="8" width="9.140625" style="8" customWidth="1"/>
    <col min="9" max="9" width="10.28125" style="57" customWidth="1"/>
    <col min="10" max="10" width="13.8515625" style="8" customWidth="1"/>
    <col min="11" max="11" width="15.28125" style="9" customWidth="1"/>
    <col min="12" max="12" width="12.7109375" style="47" customWidth="1"/>
    <col min="13" max="13" width="15.00390625" style="9" customWidth="1"/>
    <col min="14" max="14" width="10.28125" style="0" customWidth="1"/>
    <col min="15" max="15" width="9.7109375" style="0" customWidth="1"/>
    <col min="16" max="16" width="10.7109375" style="52" bestFit="1" customWidth="1"/>
    <col min="17" max="17" width="14.140625" style="0" customWidth="1"/>
    <col min="18" max="18" width="13.57421875" style="0" customWidth="1"/>
  </cols>
  <sheetData>
    <row r="1" spans="1:18" ht="19.5" customHeight="1">
      <c r="A1" s="156" t="s">
        <v>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2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2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ht="35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ht="30.75" customHeight="1" thickBot="1">
      <c r="A7" s="158" t="s">
        <v>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5" thickBot="1">
      <c r="A8" s="1" t="s">
        <v>1</v>
      </c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</row>
    <row r="9" spans="1:18" ht="15" thickBot="1">
      <c r="A9" s="1" t="s">
        <v>2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1:18" ht="15" thickBot="1">
      <c r="A10" s="1" t="s">
        <v>48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</row>
    <row r="11" spans="1:18" ht="15" thickBot="1">
      <c r="A11" s="1" t="s">
        <v>49</v>
      </c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</row>
    <row r="12" spans="1:18" ht="15" thickBot="1">
      <c r="A12" s="1" t="s">
        <v>3</v>
      </c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ht="15" thickBot="1">
      <c r="A13" s="137" t="s">
        <v>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</row>
    <row r="14" spans="1:18" ht="19.5" thickBot="1">
      <c r="A14" s="149" t="s">
        <v>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18" ht="19.5" thickBot="1">
      <c r="A15" s="11"/>
      <c r="B15" s="146" t="s">
        <v>45</v>
      </c>
      <c r="C15" s="147"/>
      <c r="D15" s="147"/>
      <c r="E15" s="147"/>
      <c r="F15" s="148"/>
      <c r="G15" s="151" t="s">
        <v>46</v>
      </c>
      <c r="H15" s="152"/>
      <c r="I15" s="152"/>
      <c r="J15" s="152"/>
      <c r="K15" s="153"/>
      <c r="L15" s="154" t="s">
        <v>7</v>
      </c>
      <c r="M15" s="159" t="s">
        <v>8</v>
      </c>
      <c r="N15" s="143" t="s">
        <v>47</v>
      </c>
      <c r="O15" s="144"/>
      <c r="P15" s="144"/>
      <c r="Q15" s="144"/>
      <c r="R15" s="145"/>
    </row>
    <row r="16" spans="1:18" ht="66.75" customHeight="1" thickBot="1">
      <c r="A16" s="2" t="s">
        <v>6</v>
      </c>
      <c r="B16" s="15" t="s">
        <v>40</v>
      </c>
      <c r="C16" s="16" t="s">
        <v>41</v>
      </c>
      <c r="D16" s="48" t="s">
        <v>42</v>
      </c>
      <c r="E16" s="17" t="s">
        <v>43</v>
      </c>
      <c r="F16" s="18" t="s">
        <v>44</v>
      </c>
      <c r="G16" s="15" t="s">
        <v>40</v>
      </c>
      <c r="H16" s="16" t="s">
        <v>41</v>
      </c>
      <c r="I16" s="48" t="s">
        <v>42</v>
      </c>
      <c r="J16" s="17" t="s">
        <v>43</v>
      </c>
      <c r="K16" s="18" t="s">
        <v>44</v>
      </c>
      <c r="L16" s="155"/>
      <c r="M16" s="160"/>
      <c r="N16" s="15" t="s">
        <v>40</v>
      </c>
      <c r="O16" s="16" t="s">
        <v>41</v>
      </c>
      <c r="P16" s="48" t="s">
        <v>42</v>
      </c>
      <c r="Q16" s="17" t="s">
        <v>43</v>
      </c>
      <c r="R16" s="18" t="s">
        <v>44</v>
      </c>
    </row>
    <row r="17" spans="1:18" ht="15">
      <c r="A17" s="3" t="s">
        <v>9</v>
      </c>
      <c r="B17" s="19"/>
      <c r="C17" s="20"/>
      <c r="D17" s="58"/>
      <c r="E17" s="42">
        <f>E18+E29+E30+E31+E32</f>
        <v>0</v>
      </c>
      <c r="F17" s="64" t="e">
        <f>E17/E73*100</f>
        <v>#DIV/0!</v>
      </c>
      <c r="G17" s="30"/>
      <c r="H17" s="13"/>
      <c r="I17" s="53"/>
      <c r="J17" s="42">
        <f>J18+J29+J30+J31+J32</f>
        <v>0</v>
      </c>
      <c r="K17" s="64" t="e">
        <f>J17/J73*100</f>
        <v>#DIV/0!</v>
      </c>
      <c r="L17" s="85">
        <f>Q17-J17</f>
        <v>0</v>
      </c>
      <c r="M17" s="74" t="e">
        <f>L17/J17*100</f>
        <v>#DIV/0!</v>
      </c>
      <c r="N17" s="35"/>
      <c r="O17" s="36"/>
      <c r="P17" s="49"/>
      <c r="Q17" s="42">
        <f>Q18+Q29+Q30+Q31+Q32</f>
        <v>0</v>
      </c>
      <c r="R17" s="67" t="e">
        <f>Q17/Q73*100</f>
        <v>#DIV/0!</v>
      </c>
    </row>
    <row r="18" spans="1:18" ht="15">
      <c r="A18" s="4" t="s">
        <v>10</v>
      </c>
      <c r="B18" s="21"/>
      <c r="C18" s="22"/>
      <c r="D18" s="59"/>
      <c r="E18" s="43">
        <f>E19+E24</f>
        <v>0</v>
      </c>
      <c r="F18" s="65"/>
      <c r="G18" s="37"/>
      <c r="H18" s="38"/>
      <c r="I18" s="54"/>
      <c r="J18" s="43">
        <f>J19+J24</f>
        <v>0</v>
      </c>
      <c r="K18" s="39"/>
      <c r="L18" s="86">
        <f aca="true" t="shared" si="0" ref="L18:L69">Q18-J18</f>
        <v>0</v>
      </c>
      <c r="M18" s="75"/>
      <c r="N18" s="34"/>
      <c r="O18" s="12"/>
      <c r="P18" s="50"/>
      <c r="Q18" s="43">
        <f>Q19+Q24</f>
        <v>0</v>
      </c>
      <c r="R18" s="68"/>
    </row>
    <row r="19" spans="1:18" ht="15">
      <c r="A19" s="5" t="s">
        <v>51</v>
      </c>
      <c r="B19" s="23"/>
      <c r="C19" s="24"/>
      <c r="D19" s="60"/>
      <c r="E19" s="44">
        <f>E20+E21+E22+E23</f>
        <v>0</v>
      </c>
      <c r="F19" s="66"/>
      <c r="G19" s="31"/>
      <c r="H19" s="14"/>
      <c r="I19" s="55"/>
      <c r="J19" s="44">
        <f>J20+J21+J22+J23</f>
        <v>0</v>
      </c>
      <c r="K19" s="25"/>
      <c r="L19" s="86">
        <f t="shared" si="0"/>
        <v>0</v>
      </c>
      <c r="M19" s="75"/>
      <c r="N19" s="34"/>
      <c r="O19" s="12"/>
      <c r="P19" s="50"/>
      <c r="Q19" s="44">
        <f>Q20+Q21+Q22+Q23</f>
        <v>0</v>
      </c>
      <c r="R19" s="68"/>
    </row>
    <row r="20" spans="1:18" ht="15">
      <c r="A20" s="70" t="s">
        <v>11</v>
      </c>
      <c r="B20" s="23"/>
      <c r="C20" s="24"/>
      <c r="D20" s="60"/>
      <c r="E20" s="45">
        <f>C20*D20</f>
        <v>0</v>
      </c>
      <c r="F20" s="66"/>
      <c r="G20" s="31"/>
      <c r="H20" s="14"/>
      <c r="I20" s="55"/>
      <c r="J20" s="45">
        <f>H20*I20</f>
        <v>0</v>
      </c>
      <c r="K20" s="25"/>
      <c r="L20" s="86">
        <f t="shared" si="0"/>
        <v>0</v>
      </c>
      <c r="M20" s="75"/>
      <c r="N20" s="34"/>
      <c r="O20" s="12"/>
      <c r="P20" s="50"/>
      <c r="Q20" s="45">
        <f>O20*P20</f>
        <v>0</v>
      </c>
      <c r="R20" s="68"/>
    </row>
    <row r="21" spans="1:18" ht="15">
      <c r="A21" s="70" t="s">
        <v>12</v>
      </c>
      <c r="B21" s="23"/>
      <c r="C21" s="24"/>
      <c r="D21" s="63"/>
      <c r="E21" s="45">
        <f>C21*D21</f>
        <v>0</v>
      </c>
      <c r="F21" s="66"/>
      <c r="G21" s="31"/>
      <c r="H21" s="14"/>
      <c r="I21" s="55"/>
      <c r="J21" s="45">
        <f>H21*I21</f>
        <v>0</v>
      </c>
      <c r="K21" s="25"/>
      <c r="L21" s="86">
        <f>Q21-J21</f>
        <v>0</v>
      </c>
      <c r="M21" s="75"/>
      <c r="N21" s="34"/>
      <c r="O21" s="12"/>
      <c r="P21" s="50"/>
      <c r="Q21" s="45">
        <f>O21*P21</f>
        <v>0</v>
      </c>
      <c r="R21" s="68"/>
    </row>
    <row r="22" spans="1:18" ht="15">
      <c r="A22" s="70" t="s">
        <v>13</v>
      </c>
      <c r="B22" s="23"/>
      <c r="C22" s="24"/>
      <c r="D22" s="60"/>
      <c r="E22" s="45">
        <f>C22*D22</f>
        <v>0</v>
      </c>
      <c r="F22" s="66"/>
      <c r="G22" s="31"/>
      <c r="H22" s="14"/>
      <c r="I22" s="55"/>
      <c r="J22" s="45">
        <f>H22*I22</f>
        <v>0</v>
      </c>
      <c r="K22" s="25"/>
      <c r="L22" s="86">
        <f t="shared" si="0"/>
        <v>0</v>
      </c>
      <c r="M22" s="75"/>
      <c r="N22" s="34"/>
      <c r="O22" s="12"/>
      <c r="P22" s="50"/>
      <c r="Q22" s="45">
        <f>O22*P22</f>
        <v>0</v>
      </c>
      <c r="R22" s="68"/>
    </row>
    <row r="23" spans="1:18" ht="15">
      <c r="A23" s="70" t="s">
        <v>14</v>
      </c>
      <c r="B23" s="23"/>
      <c r="C23" s="24"/>
      <c r="D23" s="60"/>
      <c r="E23" s="45">
        <f>C23*D23</f>
        <v>0</v>
      </c>
      <c r="F23" s="66"/>
      <c r="G23" s="31"/>
      <c r="H23" s="14"/>
      <c r="I23" s="55"/>
      <c r="J23" s="45">
        <f>H23*I23</f>
        <v>0</v>
      </c>
      <c r="K23" s="25"/>
      <c r="L23" s="86">
        <f t="shared" si="0"/>
        <v>0</v>
      </c>
      <c r="M23" s="75"/>
      <c r="N23" s="34"/>
      <c r="O23" s="12"/>
      <c r="P23" s="50"/>
      <c r="Q23" s="45">
        <f>O23*P23</f>
        <v>0</v>
      </c>
      <c r="R23" s="68"/>
    </row>
    <row r="24" spans="1:18" ht="15">
      <c r="A24" s="5" t="s">
        <v>52</v>
      </c>
      <c r="B24" s="23"/>
      <c r="C24" s="24"/>
      <c r="D24" s="60"/>
      <c r="E24" s="44">
        <f>E25+E26+E27+E28</f>
        <v>0</v>
      </c>
      <c r="F24" s="66"/>
      <c r="G24" s="31"/>
      <c r="H24" s="14"/>
      <c r="I24" s="55"/>
      <c r="J24" s="44">
        <f>J25+J26+J27+J28</f>
        <v>0</v>
      </c>
      <c r="K24" s="25"/>
      <c r="L24" s="86">
        <f t="shared" si="0"/>
        <v>0</v>
      </c>
      <c r="M24" s="75"/>
      <c r="N24" s="34"/>
      <c r="O24" s="12"/>
      <c r="P24" s="50"/>
      <c r="Q24" s="44">
        <f>Q25+Q26+Q27+Q28</f>
        <v>0</v>
      </c>
      <c r="R24" s="68"/>
    </row>
    <row r="25" spans="1:18" ht="15">
      <c r="A25" s="70" t="s">
        <v>15</v>
      </c>
      <c r="B25" s="23"/>
      <c r="C25" s="24"/>
      <c r="D25" s="60"/>
      <c r="E25" s="45">
        <f>C25*D25</f>
        <v>0</v>
      </c>
      <c r="F25" s="66"/>
      <c r="G25" s="31"/>
      <c r="H25" s="14"/>
      <c r="I25" s="55"/>
      <c r="J25" s="45">
        <f>H25*I25</f>
        <v>0</v>
      </c>
      <c r="K25" s="25"/>
      <c r="L25" s="86">
        <f t="shared" si="0"/>
        <v>0</v>
      </c>
      <c r="M25" s="75"/>
      <c r="N25" s="34"/>
      <c r="O25" s="12"/>
      <c r="P25" s="50"/>
      <c r="Q25" s="45">
        <f>O25*P25</f>
        <v>0</v>
      </c>
      <c r="R25" s="68"/>
    </row>
    <row r="26" spans="1:18" ht="15">
      <c r="A26" s="70" t="s">
        <v>16</v>
      </c>
      <c r="B26" s="23"/>
      <c r="C26" s="24"/>
      <c r="D26" s="60"/>
      <c r="E26" s="45">
        <f aca="true" t="shared" si="1" ref="E26:E32">C26*D26</f>
        <v>0</v>
      </c>
      <c r="F26" s="66"/>
      <c r="G26" s="31"/>
      <c r="H26" s="14"/>
      <c r="I26" s="55"/>
      <c r="J26" s="45">
        <f aca="true" t="shared" si="2" ref="J26:J32">H26*I26</f>
        <v>0</v>
      </c>
      <c r="K26" s="25"/>
      <c r="L26" s="86">
        <f t="shared" si="0"/>
        <v>0</v>
      </c>
      <c r="M26" s="75"/>
      <c r="N26" s="34"/>
      <c r="O26" s="12"/>
      <c r="P26" s="50"/>
      <c r="Q26" s="45">
        <f aca="true" t="shared" si="3" ref="Q26:Q32">O26*P26</f>
        <v>0</v>
      </c>
      <c r="R26" s="68"/>
    </row>
    <row r="27" spans="1:18" ht="15">
      <c r="A27" s="70" t="s">
        <v>17</v>
      </c>
      <c r="B27" s="23"/>
      <c r="C27" s="24"/>
      <c r="D27" s="60"/>
      <c r="E27" s="45">
        <f t="shared" si="1"/>
        <v>0</v>
      </c>
      <c r="F27" s="66"/>
      <c r="G27" s="31"/>
      <c r="H27" s="14"/>
      <c r="I27" s="55"/>
      <c r="J27" s="45">
        <f t="shared" si="2"/>
        <v>0</v>
      </c>
      <c r="K27" s="25"/>
      <c r="L27" s="86">
        <f t="shared" si="0"/>
        <v>0</v>
      </c>
      <c r="M27" s="75"/>
      <c r="N27" s="34"/>
      <c r="O27" s="12"/>
      <c r="P27" s="50"/>
      <c r="Q27" s="45">
        <f t="shared" si="3"/>
        <v>0</v>
      </c>
      <c r="R27" s="68"/>
    </row>
    <row r="28" spans="1:18" ht="15">
      <c r="A28" s="70" t="s">
        <v>18</v>
      </c>
      <c r="B28" s="23"/>
      <c r="C28" s="24"/>
      <c r="D28" s="60"/>
      <c r="E28" s="45">
        <f t="shared" si="1"/>
        <v>0</v>
      </c>
      <c r="F28" s="66"/>
      <c r="G28" s="31"/>
      <c r="H28" s="14"/>
      <c r="I28" s="55"/>
      <c r="J28" s="45">
        <f t="shared" si="2"/>
        <v>0</v>
      </c>
      <c r="K28" s="25"/>
      <c r="L28" s="86">
        <f t="shared" si="0"/>
        <v>0</v>
      </c>
      <c r="M28" s="75"/>
      <c r="N28" s="34"/>
      <c r="O28" s="12"/>
      <c r="P28" s="50"/>
      <c r="Q28" s="45">
        <f t="shared" si="3"/>
        <v>0</v>
      </c>
      <c r="R28" s="68"/>
    </row>
    <row r="29" spans="1:18" ht="15">
      <c r="A29" s="4" t="s">
        <v>19</v>
      </c>
      <c r="B29" s="23"/>
      <c r="C29" s="24"/>
      <c r="D29" s="60"/>
      <c r="E29" s="45">
        <f t="shared" si="1"/>
        <v>0</v>
      </c>
      <c r="F29" s="66"/>
      <c r="G29" s="31"/>
      <c r="H29" s="14"/>
      <c r="I29" s="55"/>
      <c r="J29" s="45">
        <f t="shared" si="2"/>
        <v>0</v>
      </c>
      <c r="K29" s="25"/>
      <c r="L29" s="86">
        <f t="shared" si="0"/>
        <v>0</v>
      </c>
      <c r="M29" s="75"/>
      <c r="N29" s="34"/>
      <c r="O29" s="12"/>
      <c r="P29" s="50"/>
      <c r="Q29" s="45">
        <f t="shared" si="3"/>
        <v>0</v>
      </c>
      <c r="R29" s="68"/>
    </row>
    <row r="30" spans="1:18" ht="15">
      <c r="A30" s="4" t="s">
        <v>20</v>
      </c>
      <c r="B30" s="23"/>
      <c r="C30" s="24"/>
      <c r="D30" s="60"/>
      <c r="E30" s="45">
        <f t="shared" si="1"/>
        <v>0</v>
      </c>
      <c r="F30" s="66"/>
      <c r="G30" s="31"/>
      <c r="H30" s="14"/>
      <c r="I30" s="55"/>
      <c r="J30" s="45">
        <f t="shared" si="2"/>
        <v>0</v>
      </c>
      <c r="K30" s="25"/>
      <c r="L30" s="86">
        <f t="shared" si="0"/>
        <v>0</v>
      </c>
      <c r="M30" s="75"/>
      <c r="N30" s="34"/>
      <c r="O30" s="12"/>
      <c r="P30" s="50"/>
      <c r="Q30" s="45">
        <f t="shared" si="3"/>
        <v>0</v>
      </c>
      <c r="R30" s="68"/>
    </row>
    <row r="31" spans="1:18" ht="15">
      <c r="A31" s="4" t="s">
        <v>21</v>
      </c>
      <c r="B31" s="23"/>
      <c r="C31" s="24"/>
      <c r="D31" s="60"/>
      <c r="E31" s="45">
        <f t="shared" si="1"/>
        <v>0</v>
      </c>
      <c r="F31" s="66"/>
      <c r="G31" s="31"/>
      <c r="H31" s="14"/>
      <c r="I31" s="55"/>
      <c r="J31" s="45">
        <f t="shared" si="2"/>
        <v>0</v>
      </c>
      <c r="K31" s="25"/>
      <c r="L31" s="86">
        <f t="shared" si="0"/>
        <v>0</v>
      </c>
      <c r="M31" s="75"/>
      <c r="N31" s="34"/>
      <c r="O31" s="12"/>
      <c r="P31" s="50"/>
      <c r="Q31" s="45">
        <f t="shared" si="3"/>
        <v>0</v>
      </c>
      <c r="R31" s="68"/>
    </row>
    <row r="32" spans="1:18" ht="15">
      <c r="A32" s="4" t="s">
        <v>22</v>
      </c>
      <c r="B32" s="23"/>
      <c r="C32" s="24"/>
      <c r="D32" s="60"/>
      <c r="E32" s="45">
        <f t="shared" si="1"/>
        <v>0</v>
      </c>
      <c r="F32" s="66"/>
      <c r="G32" s="31"/>
      <c r="H32" s="14"/>
      <c r="I32" s="55"/>
      <c r="J32" s="45">
        <f t="shared" si="2"/>
        <v>0</v>
      </c>
      <c r="K32" s="25"/>
      <c r="L32" s="86">
        <f t="shared" si="0"/>
        <v>0</v>
      </c>
      <c r="M32" s="75"/>
      <c r="N32" s="34"/>
      <c r="O32" s="12"/>
      <c r="P32" s="50"/>
      <c r="Q32" s="45">
        <f t="shared" si="3"/>
        <v>0</v>
      </c>
      <c r="R32" s="68"/>
    </row>
    <row r="33" spans="1:18" ht="15">
      <c r="A33" s="6" t="s">
        <v>53</v>
      </c>
      <c r="B33" s="19"/>
      <c r="C33" s="20"/>
      <c r="D33" s="58"/>
      <c r="E33" s="42">
        <f>E34+E35+E36+E37</f>
        <v>0</v>
      </c>
      <c r="F33" s="64" t="e">
        <f>E33/E73*100</f>
        <v>#DIV/0!</v>
      </c>
      <c r="G33" s="30"/>
      <c r="H33" s="13"/>
      <c r="I33" s="53"/>
      <c r="J33" s="42">
        <f>J34+J35+J36+J37</f>
        <v>0</v>
      </c>
      <c r="K33" s="64" t="e">
        <f>J33/J73*100</f>
        <v>#DIV/0!</v>
      </c>
      <c r="L33" s="85">
        <f t="shared" si="0"/>
        <v>0</v>
      </c>
      <c r="M33" s="74" t="e">
        <f>L33/J33*100</f>
        <v>#DIV/0!</v>
      </c>
      <c r="N33" s="35"/>
      <c r="O33" s="36"/>
      <c r="P33" s="49"/>
      <c r="Q33" s="42">
        <f>Q34+Q35+Q36+Q37</f>
        <v>0</v>
      </c>
      <c r="R33" s="67" t="e">
        <f>Q33/Q73*100</f>
        <v>#DIV/0!</v>
      </c>
    </row>
    <row r="34" spans="1:18" ht="15">
      <c r="A34" s="5" t="s">
        <v>54</v>
      </c>
      <c r="B34" s="21"/>
      <c r="C34" s="22"/>
      <c r="D34" s="59"/>
      <c r="E34" s="45">
        <f>C34*D34</f>
        <v>0</v>
      </c>
      <c r="F34" s="66"/>
      <c r="G34" s="31"/>
      <c r="H34" s="14"/>
      <c r="I34" s="55"/>
      <c r="J34" s="45">
        <f>H34*I34</f>
        <v>0</v>
      </c>
      <c r="K34" s="25"/>
      <c r="L34" s="86">
        <f t="shared" si="0"/>
        <v>0</v>
      </c>
      <c r="M34" s="75"/>
      <c r="N34" s="34"/>
      <c r="O34" s="12"/>
      <c r="P34" s="50"/>
      <c r="Q34" s="45">
        <f>O34*P34</f>
        <v>0</v>
      </c>
      <c r="R34" s="68"/>
    </row>
    <row r="35" spans="1:18" ht="15">
      <c r="A35" s="5" t="s">
        <v>55</v>
      </c>
      <c r="B35" s="21"/>
      <c r="C35" s="22"/>
      <c r="D35" s="59"/>
      <c r="E35" s="45">
        <f>C35*D35</f>
        <v>0</v>
      </c>
      <c r="F35" s="66"/>
      <c r="G35" s="31"/>
      <c r="H35" s="14"/>
      <c r="I35" s="55"/>
      <c r="J35" s="45">
        <f>H35*I35</f>
        <v>0</v>
      </c>
      <c r="K35" s="25"/>
      <c r="L35" s="86">
        <f t="shared" si="0"/>
        <v>0</v>
      </c>
      <c r="M35" s="75"/>
      <c r="N35" s="34"/>
      <c r="O35" s="12"/>
      <c r="P35" s="50"/>
      <c r="Q35" s="45">
        <f>O35*P35</f>
        <v>0</v>
      </c>
      <c r="R35" s="68"/>
    </row>
    <row r="36" spans="1:18" ht="15">
      <c r="A36" s="5" t="s">
        <v>56</v>
      </c>
      <c r="B36" s="21"/>
      <c r="C36" s="22"/>
      <c r="D36" s="59"/>
      <c r="E36" s="45">
        <f>C36*D36</f>
        <v>0</v>
      </c>
      <c r="F36" s="66"/>
      <c r="G36" s="31"/>
      <c r="H36" s="14"/>
      <c r="I36" s="55"/>
      <c r="J36" s="45">
        <f>H36*I36</f>
        <v>0</v>
      </c>
      <c r="K36" s="25"/>
      <c r="L36" s="86">
        <f t="shared" si="0"/>
        <v>0</v>
      </c>
      <c r="M36" s="75"/>
      <c r="N36" s="34"/>
      <c r="O36" s="12"/>
      <c r="P36" s="50"/>
      <c r="Q36" s="45">
        <f>O36*P36</f>
        <v>0</v>
      </c>
      <c r="R36" s="68"/>
    </row>
    <row r="37" spans="1:18" ht="15">
      <c r="A37" s="5" t="s">
        <v>57</v>
      </c>
      <c r="B37" s="21"/>
      <c r="C37" s="22"/>
      <c r="D37" s="59"/>
      <c r="E37" s="45">
        <f>C37*D37</f>
        <v>0</v>
      </c>
      <c r="F37" s="66"/>
      <c r="G37" s="31"/>
      <c r="H37" s="14"/>
      <c r="I37" s="55"/>
      <c r="J37" s="45">
        <f>H37*I37</f>
        <v>0</v>
      </c>
      <c r="K37" s="25"/>
      <c r="L37" s="86">
        <f t="shared" si="0"/>
        <v>0</v>
      </c>
      <c r="M37" s="75"/>
      <c r="N37" s="34"/>
      <c r="O37" s="12"/>
      <c r="P37" s="50"/>
      <c r="Q37" s="45">
        <f>O37*P37</f>
        <v>0</v>
      </c>
      <c r="R37" s="68"/>
    </row>
    <row r="38" spans="1:18" ht="15">
      <c r="A38" s="6" t="s">
        <v>23</v>
      </c>
      <c r="B38" s="19"/>
      <c r="C38" s="20"/>
      <c r="D38" s="58"/>
      <c r="E38" s="42">
        <f>E39+E42+E45+E46+E47+E48+E49+E50</f>
        <v>0</v>
      </c>
      <c r="F38" s="64" t="e">
        <f>E38/E73*100</f>
        <v>#DIV/0!</v>
      </c>
      <c r="G38" s="30"/>
      <c r="H38" s="13"/>
      <c r="I38" s="53"/>
      <c r="J38" s="42">
        <f>J39+J42+J45+J46+J47+J48+J49+J50</f>
        <v>0</v>
      </c>
      <c r="K38" s="64" t="e">
        <f>J38/J73*100</f>
        <v>#DIV/0!</v>
      </c>
      <c r="L38" s="85">
        <f t="shared" si="0"/>
        <v>0</v>
      </c>
      <c r="M38" s="74" t="e">
        <f>L38/J38*100</f>
        <v>#DIV/0!</v>
      </c>
      <c r="N38" s="35"/>
      <c r="O38" s="36"/>
      <c r="P38" s="49"/>
      <c r="Q38" s="42">
        <f>Q39+Q42+Q45+Q46+Q47+Q48+Q49+Q50</f>
        <v>0</v>
      </c>
      <c r="R38" s="67" t="e">
        <f>Q38/Q73*100</f>
        <v>#DIV/0!</v>
      </c>
    </row>
    <row r="39" spans="1:18" ht="15">
      <c r="A39" s="4" t="s">
        <v>24</v>
      </c>
      <c r="B39" s="21"/>
      <c r="C39" s="22"/>
      <c r="D39" s="59"/>
      <c r="E39" s="44">
        <f>E40+E41</f>
        <v>0</v>
      </c>
      <c r="F39" s="66"/>
      <c r="G39" s="31"/>
      <c r="H39" s="14"/>
      <c r="I39" s="55"/>
      <c r="J39" s="44">
        <f>J40+J41</f>
        <v>0</v>
      </c>
      <c r="K39" s="25"/>
      <c r="L39" s="86">
        <f t="shared" si="0"/>
        <v>0</v>
      </c>
      <c r="M39" s="75"/>
      <c r="N39" s="34"/>
      <c r="O39" s="12"/>
      <c r="P39" s="50"/>
      <c r="Q39" s="44">
        <f>Q40+Q41</f>
        <v>0</v>
      </c>
      <c r="R39" s="68"/>
    </row>
    <row r="40" spans="1:18" ht="15">
      <c r="A40" s="5" t="s">
        <v>25</v>
      </c>
      <c r="B40" s="21"/>
      <c r="C40" s="22"/>
      <c r="D40" s="59"/>
      <c r="E40" s="45">
        <f>C40*D40</f>
        <v>0</v>
      </c>
      <c r="F40" s="66"/>
      <c r="G40" s="31"/>
      <c r="H40" s="14"/>
      <c r="I40" s="55"/>
      <c r="J40" s="45">
        <f>H40*I40</f>
        <v>0</v>
      </c>
      <c r="K40" s="25"/>
      <c r="L40" s="86">
        <f t="shared" si="0"/>
        <v>0</v>
      </c>
      <c r="M40" s="75"/>
      <c r="N40" s="34"/>
      <c r="O40" s="12"/>
      <c r="P40" s="50"/>
      <c r="Q40" s="45">
        <f>O40*P40</f>
        <v>0</v>
      </c>
      <c r="R40" s="68"/>
    </row>
    <row r="41" spans="1:18" ht="15">
      <c r="A41" s="5" t="s">
        <v>26</v>
      </c>
      <c r="B41" s="21"/>
      <c r="C41" s="22"/>
      <c r="D41" s="59"/>
      <c r="E41" s="45">
        <f>C41*D41</f>
        <v>0</v>
      </c>
      <c r="F41" s="66"/>
      <c r="G41" s="31"/>
      <c r="H41" s="14"/>
      <c r="I41" s="55"/>
      <c r="J41" s="45">
        <f>H41*I41</f>
        <v>0</v>
      </c>
      <c r="K41" s="25"/>
      <c r="L41" s="86">
        <f t="shared" si="0"/>
        <v>0</v>
      </c>
      <c r="M41" s="75"/>
      <c r="N41" s="34"/>
      <c r="O41" s="12"/>
      <c r="P41" s="50"/>
      <c r="Q41" s="45">
        <f>O41*P41</f>
        <v>0</v>
      </c>
      <c r="R41" s="68"/>
    </row>
    <row r="42" spans="1:18" ht="15">
      <c r="A42" s="4" t="s">
        <v>27</v>
      </c>
      <c r="B42" s="21"/>
      <c r="C42" s="22"/>
      <c r="D42" s="59"/>
      <c r="E42" s="44">
        <f>E43+E44</f>
        <v>0</v>
      </c>
      <c r="F42" s="66"/>
      <c r="G42" s="31"/>
      <c r="H42" s="14"/>
      <c r="I42" s="55"/>
      <c r="J42" s="44">
        <f>J43+J44</f>
        <v>0</v>
      </c>
      <c r="K42" s="25"/>
      <c r="L42" s="86">
        <f t="shared" si="0"/>
        <v>0</v>
      </c>
      <c r="M42" s="75"/>
      <c r="N42" s="34"/>
      <c r="O42" s="12"/>
      <c r="P42" s="50"/>
      <c r="Q42" s="44">
        <f>Q43+Q44</f>
        <v>0</v>
      </c>
      <c r="R42" s="68"/>
    </row>
    <row r="43" spans="1:18" ht="15">
      <c r="A43" s="5" t="s">
        <v>28</v>
      </c>
      <c r="B43" s="21"/>
      <c r="C43" s="22"/>
      <c r="D43" s="59"/>
      <c r="E43" s="45">
        <f>C43*D43</f>
        <v>0</v>
      </c>
      <c r="F43" s="66"/>
      <c r="G43" s="31"/>
      <c r="H43" s="14"/>
      <c r="I43" s="55"/>
      <c r="J43" s="45">
        <f>H43*I43</f>
        <v>0</v>
      </c>
      <c r="K43" s="25"/>
      <c r="L43" s="86">
        <f t="shared" si="0"/>
        <v>0</v>
      </c>
      <c r="M43" s="75"/>
      <c r="N43" s="34"/>
      <c r="O43" s="12"/>
      <c r="P43" s="50"/>
      <c r="Q43" s="45">
        <f>O43*P43</f>
        <v>0</v>
      </c>
      <c r="R43" s="68"/>
    </row>
    <row r="44" spans="1:18" ht="15">
      <c r="A44" s="5" t="s">
        <v>29</v>
      </c>
      <c r="B44" s="21"/>
      <c r="C44" s="22"/>
      <c r="D44" s="59"/>
      <c r="E44" s="45">
        <f aca="true" t="shared" si="4" ref="E44:E49">C44*D44</f>
        <v>0</v>
      </c>
      <c r="F44" s="66"/>
      <c r="G44" s="31"/>
      <c r="H44" s="14"/>
      <c r="I44" s="55"/>
      <c r="J44" s="45">
        <f aca="true" t="shared" si="5" ref="J44:J49">H44*I44</f>
        <v>0</v>
      </c>
      <c r="K44" s="25"/>
      <c r="L44" s="86">
        <f t="shared" si="0"/>
        <v>0</v>
      </c>
      <c r="M44" s="75"/>
      <c r="N44" s="34"/>
      <c r="O44" s="12"/>
      <c r="P44" s="50"/>
      <c r="Q44" s="45">
        <f aca="true" t="shared" si="6" ref="Q44:Q49">O44*P44</f>
        <v>0</v>
      </c>
      <c r="R44" s="68"/>
    </row>
    <row r="45" spans="1:18" ht="15">
      <c r="A45" s="4" t="s">
        <v>30</v>
      </c>
      <c r="B45" s="21"/>
      <c r="C45" s="22"/>
      <c r="D45" s="59"/>
      <c r="E45" s="45">
        <f t="shared" si="4"/>
        <v>0</v>
      </c>
      <c r="F45" s="66"/>
      <c r="G45" s="31"/>
      <c r="H45" s="14"/>
      <c r="I45" s="55"/>
      <c r="J45" s="45">
        <f t="shared" si="5"/>
        <v>0</v>
      </c>
      <c r="K45" s="25"/>
      <c r="L45" s="86">
        <f t="shared" si="0"/>
        <v>0</v>
      </c>
      <c r="M45" s="75"/>
      <c r="N45" s="34"/>
      <c r="O45" s="12"/>
      <c r="P45" s="50"/>
      <c r="Q45" s="45">
        <f t="shared" si="6"/>
        <v>0</v>
      </c>
      <c r="R45" s="68"/>
    </row>
    <row r="46" spans="1:18" ht="15">
      <c r="A46" s="4" t="s">
        <v>31</v>
      </c>
      <c r="B46" s="21"/>
      <c r="C46" s="22"/>
      <c r="D46" s="59"/>
      <c r="E46" s="45">
        <f t="shared" si="4"/>
        <v>0</v>
      </c>
      <c r="F46" s="66"/>
      <c r="G46" s="31"/>
      <c r="H46" s="14"/>
      <c r="I46" s="55"/>
      <c r="J46" s="45">
        <f t="shared" si="5"/>
        <v>0</v>
      </c>
      <c r="K46" s="25"/>
      <c r="L46" s="86">
        <f t="shared" si="0"/>
        <v>0</v>
      </c>
      <c r="M46" s="75"/>
      <c r="N46" s="34"/>
      <c r="O46" s="12"/>
      <c r="P46" s="50"/>
      <c r="Q46" s="45">
        <f t="shared" si="6"/>
        <v>0</v>
      </c>
      <c r="R46" s="68"/>
    </row>
    <row r="47" spans="1:18" ht="15">
      <c r="A47" s="4" t="s">
        <v>32</v>
      </c>
      <c r="B47" s="21"/>
      <c r="C47" s="22"/>
      <c r="D47" s="59"/>
      <c r="E47" s="45">
        <f t="shared" si="4"/>
        <v>0</v>
      </c>
      <c r="F47" s="66"/>
      <c r="G47" s="31"/>
      <c r="H47" s="14"/>
      <c r="I47" s="55"/>
      <c r="J47" s="45">
        <f t="shared" si="5"/>
        <v>0</v>
      </c>
      <c r="K47" s="25"/>
      <c r="L47" s="86">
        <f t="shared" si="0"/>
        <v>0</v>
      </c>
      <c r="M47" s="75"/>
      <c r="N47" s="34"/>
      <c r="O47" s="12"/>
      <c r="P47" s="50"/>
      <c r="Q47" s="45">
        <f t="shared" si="6"/>
        <v>0</v>
      </c>
      <c r="R47" s="68"/>
    </row>
    <row r="48" spans="1:18" ht="15">
      <c r="A48" s="4" t="s">
        <v>33</v>
      </c>
      <c r="B48" s="21"/>
      <c r="C48" s="22"/>
      <c r="D48" s="59"/>
      <c r="E48" s="45">
        <f t="shared" si="4"/>
        <v>0</v>
      </c>
      <c r="F48" s="66"/>
      <c r="G48" s="31"/>
      <c r="H48" s="14"/>
      <c r="I48" s="55"/>
      <c r="J48" s="45">
        <f t="shared" si="5"/>
        <v>0</v>
      </c>
      <c r="K48" s="25"/>
      <c r="L48" s="86">
        <f t="shared" si="0"/>
        <v>0</v>
      </c>
      <c r="M48" s="75"/>
      <c r="N48" s="34"/>
      <c r="O48" s="12"/>
      <c r="P48" s="50"/>
      <c r="Q48" s="45">
        <f t="shared" si="6"/>
        <v>0</v>
      </c>
      <c r="R48" s="68"/>
    </row>
    <row r="49" spans="1:18" s="117" customFormat="1" ht="15">
      <c r="A49" s="101" t="s">
        <v>34</v>
      </c>
      <c r="B49" s="102"/>
      <c r="C49" s="103"/>
      <c r="D49" s="104"/>
      <c r="E49" s="105">
        <f t="shared" si="4"/>
        <v>0</v>
      </c>
      <c r="F49" s="106"/>
      <c r="G49" s="107"/>
      <c r="H49" s="108"/>
      <c r="I49" s="109"/>
      <c r="J49" s="105">
        <f t="shared" si="5"/>
        <v>0</v>
      </c>
      <c r="K49" s="110"/>
      <c r="L49" s="111">
        <f t="shared" si="0"/>
        <v>0</v>
      </c>
      <c r="M49" s="112"/>
      <c r="N49" s="113"/>
      <c r="O49" s="114"/>
      <c r="P49" s="115"/>
      <c r="Q49" s="105">
        <f t="shared" si="6"/>
        <v>0</v>
      </c>
      <c r="R49" s="116"/>
    </row>
    <row r="50" spans="1:18" ht="15">
      <c r="A50" s="4" t="s">
        <v>35</v>
      </c>
      <c r="B50" s="21"/>
      <c r="C50" s="22"/>
      <c r="D50" s="59"/>
      <c r="E50" s="44">
        <f>E51+E52</f>
        <v>0</v>
      </c>
      <c r="F50" s="66"/>
      <c r="G50" s="31"/>
      <c r="H50" s="14"/>
      <c r="I50" s="55"/>
      <c r="J50" s="44">
        <f>J51+J52</f>
        <v>0</v>
      </c>
      <c r="K50" s="25"/>
      <c r="L50" s="86">
        <f t="shared" si="0"/>
        <v>0</v>
      </c>
      <c r="M50" s="75"/>
      <c r="N50" s="34"/>
      <c r="O50" s="12"/>
      <c r="P50" s="50"/>
      <c r="Q50" s="44">
        <f>Q51+Q52</f>
        <v>0</v>
      </c>
      <c r="R50" s="68"/>
    </row>
    <row r="51" spans="1:18" ht="15">
      <c r="A51" s="5" t="s">
        <v>36</v>
      </c>
      <c r="B51" s="21"/>
      <c r="C51" s="22"/>
      <c r="D51" s="59"/>
      <c r="E51" s="45">
        <f>C51*D51</f>
        <v>0</v>
      </c>
      <c r="F51" s="66"/>
      <c r="G51" s="31"/>
      <c r="H51" s="14"/>
      <c r="I51" s="55"/>
      <c r="J51" s="45">
        <f>H51*I51</f>
        <v>0</v>
      </c>
      <c r="K51" s="25"/>
      <c r="L51" s="86">
        <f t="shared" si="0"/>
        <v>0</v>
      </c>
      <c r="M51" s="75"/>
      <c r="N51" s="34"/>
      <c r="O51" s="12"/>
      <c r="P51" s="50"/>
      <c r="Q51" s="45">
        <f>O51*P51</f>
        <v>0</v>
      </c>
      <c r="R51" s="68"/>
    </row>
    <row r="52" spans="1:18" ht="15">
      <c r="A52" s="5" t="s">
        <v>37</v>
      </c>
      <c r="B52" s="21"/>
      <c r="C52" s="22"/>
      <c r="D52" s="59"/>
      <c r="E52" s="45">
        <f>C52*D52</f>
        <v>0</v>
      </c>
      <c r="F52" s="66"/>
      <c r="G52" s="31"/>
      <c r="H52" s="14"/>
      <c r="I52" s="55"/>
      <c r="J52" s="45">
        <f>H52*I52</f>
        <v>0</v>
      </c>
      <c r="K52" s="25"/>
      <c r="L52" s="86">
        <f t="shared" si="0"/>
        <v>0</v>
      </c>
      <c r="M52" s="75"/>
      <c r="N52" s="34"/>
      <c r="O52" s="12"/>
      <c r="P52" s="50"/>
      <c r="Q52" s="45">
        <f>O52*P52</f>
        <v>0</v>
      </c>
      <c r="R52" s="68"/>
    </row>
    <row r="53" spans="1:18" s="133" customFormat="1" ht="15">
      <c r="A53" s="118" t="s">
        <v>92</v>
      </c>
      <c r="B53" s="119"/>
      <c r="C53" s="120"/>
      <c r="D53" s="121"/>
      <c r="E53" s="122" t="s">
        <v>93</v>
      </c>
      <c r="F53" s="123"/>
      <c r="G53" s="124"/>
      <c r="H53" s="125"/>
      <c r="I53" s="126"/>
      <c r="J53" s="122" t="s">
        <v>93</v>
      </c>
      <c r="K53" s="123"/>
      <c r="L53" s="127" t="s">
        <v>93</v>
      </c>
      <c r="M53" s="128"/>
      <c r="N53" s="129"/>
      <c r="O53" s="130"/>
      <c r="P53" s="131"/>
      <c r="Q53" s="122" t="s">
        <v>93</v>
      </c>
      <c r="R53" s="132" t="s">
        <v>93</v>
      </c>
    </row>
    <row r="54" spans="1:18" ht="15">
      <c r="A54" s="6" t="s">
        <v>59</v>
      </c>
      <c r="B54" s="19"/>
      <c r="C54" s="20"/>
      <c r="D54" s="58"/>
      <c r="E54" s="42">
        <f>E55+E56+E57+E58+E59</f>
        <v>0</v>
      </c>
      <c r="F54" s="64" t="e">
        <f>E54/E73*100</f>
        <v>#DIV/0!</v>
      </c>
      <c r="G54" s="30"/>
      <c r="H54" s="13"/>
      <c r="I54" s="53"/>
      <c r="J54" s="42">
        <f>J55+J56+J57+J58+J59</f>
        <v>0</v>
      </c>
      <c r="K54" s="64" t="e">
        <f>J54/J73*100</f>
        <v>#DIV/0!</v>
      </c>
      <c r="L54" s="85">
        <f t="shared" si="0"/>
        <v>0</v>
      </c>
      <c r="M54" s="74" t="e">
        <f>L54/J54*100</f>
        <v>#DIV/0!</v>
      </c>
      <c r="N54" s="35"/>
      <c r="O54" s="36"/>
      <c r="P54" s="49"/>
      <c r="Q54" s="42">
        <f>Q55+Q56+Q57+Q58+Q59</f>
        <v>0</v>
      </c>
      <c r="R54" s="67" t="e">
        <f>Q54/Q73*100</f>
        <v>#DIV/0!</v>
      </c>
    </row>
    <row r="55" spans="1:18" ht="15">
      <c r="A55" s="4" t="s">
        <v>60</v>
      </c>
      <c r="B55" s="21"/>
      <c r="C55" s="22"/>
      <c r="D55" s="59"/>
      <c r="E55" s="45">
        <f>C55*D55</f>
        <v>0</v>
      </c>
      <c r="F55" s="66"/>
      <c r="G55" s="31"/>
      <c r="H55" s="14"/>
      <c r="I55" s="55"/>
      <c r="J55" s="45">
        <f>H55*I55</f>
        <v>0</v>
      </c>
      <c r="K55" s="25"/>
      <c r="L55" s="86">
        <f t="shared" si="0"/>
        <v>0</v>
      </c>
      <c r="M55" s="75"/>
      <c r="N55" s="34"/>
      <c r="O55" s="12"/>
      <c r="P55" s="50"/>
      <c r="Q55" s="45">
        <f>O55*P55</f>
        <v>0</v>
      </c>
      <c r="R55" s="68"/>
    </row>
    <row r="56" spans="1:18" ht="15">
      <c r="A56" s="4" t="s">
        <v>61</v>
      </c>
      <c r="B56" s="21"/>
      <c r="C56" s="22"/>
      <c r="D56" s="59"/>
      <c r="E56" s="45">
        <f>C56*D56</f>
        <v>0</v>
      </c>
      <c r="F56" s="66"/>
      <c r="G56" s="31"/>
      <c r="H56" s="14"/>
      <c r="I56" s="55"/>
      <c r="J56" s="45">
        <f>H56*I56</f>
        <v>0</v>
      </c>
      <c r="K56" s="25"/>
      <c r="L56" s="86">
        <f t="shared" si="0"/>
        <v>0</v>
      </c>
      <c r="M56" s="75"/>
      <c r="N56" s="34"/>
      <c r="O56" s="12"/>
      <c r="P56" s="50"/>
      <c r="Q56" s="45">
        <f>O56*P56</f>
        <v>0</v>
      </c>
      <c r="R56" s="68"/>
    </row>
    <row r="57" spans="1:18" ht="15">
      <c r="A57" s="4" t="s">
        <v>62</v>
      </c>
      <c r="B57" s="21"/>
      <c r="C57" s="22"/>
      <c r="D57" s="59"/>
      <c r="E57" s="45">
        <f>C57*D57</f>
        <v>0</v>
      </c>
      <c r="F57" s="66"/>
      <c r="G57" s="31"/>
      <c r="H57" s="14"/>
      <c r="I57" s="55"/>
      <c r="J57" s="45">
        <f>H57*I57</f>
        <v>0</v>
      </c>
      <c r="K57" s="25"/>
      <c r="L57" s="86">
        <f t="shared" si="0"/>
        <v>0</v>
      </c>
      <c r="M57" s="75"/>
      <c r="N57" s="34"/>
      <c r="O57" s="12"/>
      <c r="P57" s="50"/>
      <c r="Q57" s="45">
        <f>O57*P57</f>
        <v>0</v>
      </c>
      <c r="R57" s="68"/>
    </row>
    <row r="58" spans="1:18" ht="15">
      <c r="A58" s="4" t="s">
        <v>63</v>
      </c>
      <c r="B58" s="21"/>
      <c r="C58" s="22"/>
      <c r="D58" s="59"/>
      <c r="E58" s="45">
        <f>C58*D58</f>
        <v>0</v>
      </c>
      <c r="F58" s="66"/>
      <c r="G58" s="31"/>
      <c r="H58" s="14"/>
      <c r="I58" s="55"/>
      <c r="J58" s="45">
        <f>H58*I58</f>
        <v>0</v>
      </c>
      <c r="K58" s="25"/>
      <c r="L58" s="86">
        <f t="shared" si="0"/>
        <v>0</v>
      </c>
      <c r="M58" s="75"/>
      <c r="N58" s="34"/>
      <c r="O58" s="12"/>
      <c r="P58" s="50"/>
      <c r="Q58" s="45">
        <f>O58*P58</f>
        <v>0</v>
      </c>
      <c r="R58" s="68"/>
    </row>
    <row r="59" spans="1:18" ht="15">
      <c r="A59" s="4" t="s">
        <v>64</v>
      </c>
      <c r="B59" s="21"/>
      <c r="C59" s="22"/>
      <c r="D59" s="59"/>
      <c r="E59" s="45">
        <f>C59*D59</f>
        <v>0</v>
      </c>
      <c r="F59" s="66"/>
      <c r="G59" s="31"/>
      <c r="H59" s="14"/>
      <c r="I59" s="55"/>
      <c r="J59" s="45">
        <f>H59*I59</f>
        <v>0</v>
      </c>
      <c r="K59" s="25"/>
      <c r="L59" s="86">
        <f t="shared" si="0"/>
        <v>0</v>
      </c>
      <c r="M59" s="75"/>
      <c r="N59" s="34"/>
      <c r="O59" s="12"/>
      <c r="P59" s="50"/>
      <c r="Q59" s="45">
        <f>O59*P59</f>
        <v>0</v>
      </c>
      <c r="R59" s="68"/>
    </row>
    <row r="60" spans="1:18" ht="15">
      <c r="A60" s="6" t="s">
        <v>65</v>
      </c>
      <c r="B60" s="19"/>
      <c r="C60" s="20"/>
      <c r="D60" s="58"/>
      <c r="E60" s="42">
        <f>E61+E62</f>
        <v>0</v>
      </c>
      <c r="F60" s="64" t="e">
        <f>E60/E73*100</f>
        <v>#DIV/0!</v>
      </c>
      <c r="G60" s="30"/>
      <c r="H60" s="13"/>
      <c r="I60" s="53"/>
      <c r="J60" s="42">
        <f>J61+J62</f>
        <v>0</v>
      </c>
      <c r="K60" s="64" t="e">
        <f>J60/J73*100</f>
        <v>#DIV/0!</v>
      </c>
      <c r="L60" s="85">
        <f t="shared" si="0"/>
        <v>0</v>
      </c>
      <c r="M60" s="74" t="e">
        <f>L60/E60*100</f>
        <v>#DIV/0!</v>
      </c>
      <c r="N60" s="35"/>
      <c r="O60" s="36"/>
      <c r="P60" s="49"/>
      <c r="Q60" s="42">
        <f>Q61+Q62</f>
        <v>0</v>
      </c>
      <c r="R60" s="67" t="e">
        <f>Q60/Q73*100</f>
        <v>#DIV/0!</v>
      </c>
    </row>
    <row r="61" spans="1:18" ht="15">
      <c r="A61" s="4" t="s">
        <v>66</v>
      </c>
      <c r="B61" s="21"/>
      <c r="C61" s="22"/>
      <c r="D61" s="59"/>
      <c r="E61" s="45">
        <f>C61*D61</f>
        <v>0</v>
      </c>
      <c r="F61" s="66"/>
      <c r="G61" s="31"/>
      <c r="H61" s="14"/>
      <c r="I61" s="55"/>
      <c r="J61" s="45">
        <f>H61*I61</f>
        <v>0</v>
      </c>
      <c r="K61" s="25"/>
      <c r="L61" s="86">
        <f t="shared" si="0"/>
        <v>0</v>
      </c>
      <c r="M61" s="75"/>
      <c r="N61" s="34"/>
      <c r="O61" s="12"/>
      <c r="P61" s="50"/>
      <c r="Q61" s="45">
        <f>O61*P61</f>
        <v>0</v>
      </c>
      <c r="R61" s="68"/>
    </row>
    <row r="62" spans="1:18" ht="15">
      <c r="A62" s="4" t="s">
        <v>67</v>
      </c>
      <c r="B62" s="21"/>
      <c r="C62" s="22"/>
      <c r="D62" s="59"/>
      <c r="E62" s="45">
        <f>C62*D62</f>
        <v>0</v>
      </c>
      <c r="F62" s="66"/>
      <c r="G62" s="31"/>
      <c r="H62" s="14"/>
      <c r="I62" s="55"/>
      <c r="J62" s="45">
        <f>H62*I62</f>
        <v>0</v>
      </c>
      <c r="K62" s="25"/>
      <c r="L62" s="86">
        <f t="shared" si="0"/>
        <v>0</v>
      </c>
      <c r="M62" s="75"/>
      <c r="N62" s="34"/>
      <c r="O62" s="12"/>
      <c r="P62" s="50"/>
      <c r="Q62" s="45">
        <f>O62*P62</f>
        <v>0</v>
      </c>
      <c r="R62" s="68"/>
    </row>
    <row r="63" spans="1:18" ht="15">
      <c r="A63" s="6" t="s">
        <v>68</v>
      </c>
      <c r="B63" s="19"/>
      <c r="C63" s="20"/>
      <c r="D63" s="58"/>
      <c r="E63" s="42">
        <f>E64+E65+E66</f>
        <v>0</v>
      </c>
      <c r="F63" s="64" t="e">
        <f>E63/E73*100</f>
        <v>#DIV/0!</v>
      </c>
      <c r="G63" s="30"/>
      <c r="H63" s="13"/>
      <c r="I63" s="53"/>
      <c r="J63" s="42">
        <f>J64+J65+J66</f>
        <v>0</v>
      </c>
      <c r="K63" s="64" t="e">
        <f>J63/J73*100</f>
        <v>#DIV/0!</v>
      </c>
      <c r="L63" s="85">
        <f t="shared" si="0"/>
        <v>0</v>
      </c>
      <c r="M63" s="74" t="e">
        <f>L63/J63*100</f>
        <v>#DIV/0!</v>
      </c>
      <c r="N63" s="35"/>
      <c r="O63" s="36"/>
      <c r="P63" s="49"/>
      <c r="Q63" s="42">
        <f>Q64+Q65+Q66</f>
        <v>0</v>
      </c>
      <c r="R63" s="67" t="e">
        <f>Q63/Q73*100</f>
        <v>#DIV/0!</v>
      </c>
    </row>
    <row r="64" spans="1:18" ht="15">
      <c r="A64" s="4" t="s">
        <v>69</v>
      </c>
      <c r="B64" s="21"/>
      <c r="C64" s="22"/>
      <c r="D64" s="59"/>
      <c r="E64" s="45">
        <f>C64*D64</f>
        <v>0</v>
      </c>
      <c r="F64" s="66"/>
      <c r="G64" s="31"/>
      <c r="H64" s="14"/>
      <c r="I64" s="55"/>
      <c r="J64" s="45">
        <f>H64*I64</f>
        <v>0</v>
      </c>
      <c r="K64" s="25"/>
      <c r="L64" s="86">
        <f t="shared" si="0"/>
        <v>0</v>
      </c>
      <c r="M64" s="75"/>
      <c r="N64" s="34"/>
      <c r="O64" s="12"/>
      <c r="P64" s="50"/>
      <c r="Q64" s="45">
        <f>O64*P64</f>
        <v>0</v>
      </c>
      <c r="R64" s="68"/>
    </row>
    <row r="65" spans="1:18" ht="15">
      <c r="A65" s="4" t="s">
        <v>70</v>
      </c>
      <c r="B65" s="21"/>
      <c r="C65" s="22"/>
      <c r="D65" s="59"/>
      <c r="E65" s="45">
        <f>C65*D65</f>
        <v>0</v>
      </c>
      <c r="F65" s="66"/>
      <c r="G65" s="31"/>
      <c r="H65" s="14"/>
      <c r="I65" s="55"/>
      <c r="J65" s="45">
        <f>H65*I65</f>
        <v>0</v>
      </c>
      <c r="K65" s="25"/>
      <c r="L65" s="86">
        <f t="shared" si="0"/>
        <v>0</v>
      </c>
      <c r="M65" s="75"/>
      <c r="N65" s="34"/>
      <c r="O65" s="12"/>
      <c r="P65" s="50"/>
      <c r="Q65" s="45">
        <f>O65*P65</f>
        <v>0</v>
      </c>
      <c r="R65" s="68"/>
    </row>
    <row r="66" spans="1:18" ht="15">
      <c r="A66" s="4" t="s">
        <v>71</v>
      </c>
      <c r="B66" s="21"/>
      <c r="C66" s="22"/>
      <c r="D66" s="59"/>
      <c r="E66" s="45">
        <f>C66*D66</f>
        <v>0</v>
      </c>
      <c r="F66" s="66"/>
      <c r="G66" s="31"/>
      <c r="H66" s="14"/>
      <c r="I66" s="55"/>
      <c r="J66" s="45">
        <f>H66*I66</f>
        <v>0</v>
      </c>
      <c r="K66" s="25"/>
      <c r="L66" s="86">
        <f t="shared" si="0"/>
        <v>0</v>
      </c>
      <c r="M66" s="75"/>
      <c r="N66" s="34"/>
      <c r="O66" s="12"/>
      <c r="P66" s="50"/>
      <c r="Q66" s="45">
        <f>O66*P66</f>
        <v>0</v>
      </c>
      <c r="R66" s="68"/>
    </row>
    <row r="67" spans="1:18" ht="15">
      <c r="A67" s="6" t="s">
        <v>72</v>
      </c>
      <c r="B67" s="19"/>
      <c r="C67" s="20"/>
      <c r="D67" s="58"/>
      <c r="E67" s="42">
        <f>E68+E69</f>
        <v>0</v>
      </c>
      <c r="F67" s="64" t="e">
        <f>E67/E73*100</f>
        <v>#DIV/0!</v>
      </c>
      <c r="G67" s="30"/>
      <c r="H67" s="13"/>
      <c r="I67" s="53"/>
      <c r="J67" s="42">
        <f>J68+J69</f>
        <v>0</v>
      </c>
      <c r="K67" s="64" t="e">
        <f>J67/J73*100</f>
        <v>#DIV/0!</v>
      </c>
      <c r="L67" s="85">
        <f t="shared" si="0"/>
        <v>0</v>
      </c>
      <c r="M67" s="74" t="e">
        <f>L67/J67*100</f>
        <v>#DIV/0!</v>
      </c>
      <c r="N67" s="35"/>
      <c r="O67" s="36"/>
      <c r="P67" s="49"/>
      <c r="Q67" s="42">
        <f>Q68+Q69</f>
        <v>0</v>
      </c>
      <c r="R67" s="67" t="e">
        <f>Q67/Q73*100</f>
        <v>#DIV/0!</v>
      </c>
    </row>
    <row r="68" spans="1:18" ht="15">
      <c r="A68" s="7" t="s">
        <v>73</v>
      </c>
      <c r="B68" s="26"/>
      <c r="C68" s="27"/>
      <c r="D68" s="61"/>
      <c r="E68" s="45">
        <f>C68*D68</f>
        <v>0</v>
      </c>
      <c r="F68" s="66"/>
      <c r="G68" s="31"/>
      <c r="H68" s="14"/>
      <c r="I68" s="55"/>
      <c r="J68" s="45">
        <f>H68*I68</f>
        <v>0</v>
      </c>
      <c r="K68" s="25"/>
      <c r="L68" s="86">
        <f t="shared" si="0"/>
        <v>0</v>
      </c>
      <c r="M68" s="75"/>
      <c r="N68" s="34"/>
      <c r="O68" s="12"/>
      <c r="P68" s="50"/>
      <c r="Q68" s="45">
        <f>O68*P68</f>
        <v>0</v>
      </c>
      <c r="R68" s="68"/>
    </row>
    <row r="69" spans="1:18" ht="15">
      <c r="A69" s="4" t="s">
        <v>74</v>
      </c>
      <c r="B69" s="21"/>
      <c r="C69" s="22"/>
      <c r="D69" s="59"/>
      <c r="E69" s="45">
        <f>C69*D69</f>
        <v>0</v>
      </c>
      <c r="F69" s="66"/>
      <c r="G69" s="31"/>
      <c r="H69" s="14"/>
      <c r="I69" s="55"/>
      <c r="J69" s="45">
        <f>H69*I69</f>
        <v>0</v>
      </c>
      <c r="K69" s="25"/>
      <c r="L69" s="86">
        <f t="shared" si="0"/>
        <v>0</v>
      </c>
      <c r="M69" s="75"/>
      <c r="N69" s="34"/>
      <c r="O69" s="12"/>
      <c r="P69" s="50"/>
      <c r="Q69" s="45">
        <f>O69*P69</f>
        <v>0</v>
      </c>
      <c r="R69" s="68"/>
    </row>
    <row r="70" spans="1:18" ht="15">
      <c r="A70" s="6" t="s">
        <v>75</v>
      </c>
      <c r="B70" s="89"/>
      <c r="C70" s="90"/>
      <c r="D70" s="91"/>
      <c r="E70" s="92">
        <f>E17+E33+E38+E54+E60+E63+E67</f>
        <v>0</v>
      </c>
      <c r="F70" s="93"/>
      <c r="G70" s="94"/>
      <c r="H70" s="95"/>
      <c r="I70" s="96"/>
      <c r="J70" s="92">
        <f>J17+J33+J38+J54+J60+J63+J67</f>
        <v>0</v>
      </c>
      <c r="K70" s="97"/>
      <c r="L70" s="85"/>
      <c r="M70" s="74"/>
      <c r="N70" s="35"/>
      <c r="O70" s="36"/>
      <c r="P70" s="49"/>
      <c r="Q70" s="92">
        <f>Q17+Q33+Q38+Q54+Q60+Q63+Q67</f>
        <v>0</v>
      </c>
      <c r="R70" s="69"/>
    </row>
    <row r="71" spans="1:18" ht="15">
      <c r="A71" s="6" t="s">
        <v>76</v>
      </c>
      <c r="B71" s="89"/>
      <c r="C71" s="90"/>
      <c r="D71" s="91"/>
      <c r="E71" s="92">
        <f>E17+E33+E38+E54+E60+E63+E67-E50-E62</f>
        <v>0</v>
      </c>
      <c r="F71" s="93"/>
      <c r="G71" s="94"/>
      <c r="H71" s="95"/>
      <c r="I71" s="96"/>
      <c r="J71" s="92">
        <f>J17+J33+J38+J54+J60+J63+J67-J50-J62</f>
        <v>0</v>
      </c>
      <c r="K71" s="97"/>
      <c r="L71" s="85"/>
      <c r="M71" s="74"/>
      <c r="N71" s="35"/>
      <c r="O71" s="36"/>
      <c r="P71" s="49"/>
      <c r="Q71" s="92">
        <f>Q17+Q33+Q38+Q54+Q60+Q63+Q67-Q50-Q62</f>
        <v>0</v>
      </c>
      <c r="R71" s="69"/>
    </row>
    <row r="72" spans="1:18" ht="15">
      <c r="A72" s="7" t="s">
        <v>77</v>
      </c>
      <c r="B72" s="21"/>
      <c r="C72" s="22"/>
      <c r="D72" s="59"/>
      <c r="E72" s="45"/>
      <c r="F72" s="66"/>
      <c r="G72" s="31"/>
      <c r="H72" s="14"/>
      <c r="I72" s="55"/>
      <c r="J72" s="45"/>
      <c r="K72" s="25"/>
      <c r="L72" s="86"/>
      <c r="M72" s="75"/>
      <c r="N72" s="34"/>
      <c r="O72" s="12"/>
      <c r="P72" s="50"/>
      <c r="Q72" s="45"/>
      <c r="R72" s="68"/>
    </row>
    <row r="73" spans="1:18" ht="15">
      <c r="A73" s="6" t="s">
        <v>78</v>
      </c>
      <c r="B73" s="19"/>
      <c r="C73" s="20"/>
      <c r="D73" s="58"/>
      <c r="E73" s="46">
        <f>E17+E33+E38+E54+E60+E63+E67+E72</f>
        <v>0</v>
      </c>
      <c r="F73" s="72"/>
      <c r="G73" s="73"/>
      <c r="H73" s="46"/>
      <c r="I73" s="46"/>
      <c r="J73" s="46">
        <f>J17+J33+J38+J54+J60+J63+J67+J72</f>
        <v>0</v>
      </c>
      <c r="K73" s="72"/>
      <c r="L73" s="71"/>
      <c r="M73" s="76"/>
      <c r="N73" s="73"/>
      <c r="O73" s="46"/>
      <c r="P73" s="46"/>
      <c r="Q73" s="46">
        <f>Q17+Q33+Q38+Q54+Q60+Q63+Q67+Q72</f>
        <v>0</v>
      </c>
      <c r="R73" s="69"/>
    </row>
    <row r="74" spans="1:18" ht="15">
      <c r="A74" s="6" t="s">
        <v>79</v>
      </c>
      <c r="B74" s="19"/>
      <c r="C74" s="20"/>
      <c r="D74" s="58"/>
      <c r="E74" s="46">
        <f>E42+E51+E62</f>
        <v>0</v>
      </c>
      <c r="F74" s="72"/>
      <c r="G74" s="73"/>
      <c r="H74" s="46"/>
      <c r="I74" s="46"/>
      <c r="J74" s="46">
        <f>J42+J51+J62</f>
        <v>0</v>
      </c>
      <c r="K74" s="72"/>
      <c r="L74" s="71"/>
      <c r="M74" s="76"/>
      <c r="N74" s="73"/>
      <c r="O74" s="46"/>
      <c r="P74" s="46"/>
      <c r="Q74" s="46">
        <f>Q42+Q51+Q62</f>
        <v>0</v>
      </c>
      <c r="R74" s="69"/>
    </row>
    <row r="75" spans="1:18" ht="15">
      <c r="A75" s="6" t="s">
        <v>80</v>
      </c>
      <c r="B75" s="19"/>
      <c r="C75" s="20"/>
      <c r="D75" s="58"/>
      <c r="E75" s="46">
        <f>E17+E33+E39+E45+E46+E47+E48+E49+E52+E54+E61+E63+E67+E72</f>
        <v>0</v>
      </c>
      <c r="F75" s="72"/>
      <c r="G75" s="73"/>
      <c r="H75" s="46"/>
      <c r="I75" s="46"/>
      <c r="J75" s="46">
        <f>J17+J33+J39+J45+J46+J47+J48+J49+J52+J54+J61+J63+J67+J72</f>
        <v>0</v>
      </c>
      <c r="K75" s="72"/>
      <c r="L75" s="71"/>
      <c r="M75" s="76"/>
      <c r="N75" s="73"/>
      <c r="O75" s="46"/>
      <c r="P75" s="46"/>
      <c r="Q75" s="46">
        <f>Q17+Q33+Q39+Q45+Q46+Q47+Q48+Q49+Q52+Q54+Q61+Q63+Q67+Q72</f>
        <v>0</v>
      </c>
      <c r="R75" s="69"/>
    </row>
    <row r="76" spans="1:18" ht="15">
      <c r="A76" s="6" t="s">
        <v>81</v>
      </c>
      <c r="B76" s="19"/>
      <c r="C76" s="20"/>
      <c r="D76" s="58"/>
      <c r="E76" s="46">
        <f>SUM(E77:E78)</f>
        <v>0</v>
      </c>
      <c r="F76" s="28"/>
      <c r="G76" s="32"/>
      <c r="H76" s="29"/>
      <c r="I76" s="56"/>
      <c r="J76" s="46">
        <f>SUM(J77:J78)</f>
        <v>0</v>
      </c>
      <c r="K76" s="33"/>
      <c r="L76" s="85"/>
      <c r="M76" s="77"/>
      <c r="N76" s="35"/>
      <c r="O76" s="36"/>
      <c r="P76" s="49"/>
      <c r="Q76" s="46">
        <f>SUM(Q77:Q78)</f>
        <v>0</v>
      </c>
      <c r="R76" s="69"/>
    </row>
    <row r="77" spans="1:18" ht="15">
      <c r="A77" s="6" t="s">
        <v>82</v>
      </c>
      <c r="B77" s="19"/>
      <c r="C77" s="20"/>
      <c r="D77" s="58"/>
      <c r="E77" s="99"/>
      <c r="F77" s="28"/>
      <c r="G77" s="32"/>
      <c r="H77" s="29"/>
      <c r="I77" s="56"/>
      <c r="J77" s="99"/>
      <c r="K77" s="33"/>
      <c r="L77" s="85"/>
      <c r="M77" s="77"/>
      <c r="N77" s="35"/>
      <c r="O77" s="36"/>
      <c r="P77" s="49"/>
      <c r="Q77" s="99"/>
      <c r="R77" s="69"/>
    </row>
    <row r="78" spans="1:18" ht="15">
      <c r="A78" s="6" t="s">
        <v>83</v>
      </c>
      <c r="B78" s="19"/>
      <c r="C78" s="20"/>
      <c r="D78" s="58"/>
      <c r="E78" s="99"/>
      <c r="F78" s="28"/>
      <c r="G78" s="32"/>
      <c r="H78" s="29"/>
      <c r="I78" s="56"/>
      <c r="J78" s="99"/>
      <c r="K78" s="33"/>
      <c r="L78" s="85"/>
      <c r="M78" s="77"/>
      <c r="N78" s="35"/>
      <c r="O78" s="36"/>
      <c r="P78" s="49"/>
      <c r="Q78" s="99"/>
      <c r="R78" s="69"/>
    </row>
    <row r="79" spans="1:18" ht="15">
      <c r="A79" s="6" t="s">
        <v>84</v>
      </c>
      <c r="B79" s="19"/>
      <c r="C79" s="20"/>
      <c r="D79" s="58"/>
      <c r="E79" s="46">
        <f>E80+E81</f>
        <v>0</v>
      </c>
      <c r="F79" s="72"/>
      <c r="G79" s="73"/>
      <c r="H79" s="46"/>
      <c r="I79" s="46"/>
      <c r="J79" s="46">
        <f>J80+J81</f>
        <v>0</v>
      </c>
      <c r="K79" s="72"/>
      <c r="L79" s="71"/>
      <c r="M79" s="76"/>
      <c r="N79" s="73"/>
      <c r="O79" s="46"/>
      <c r="P79" s="46"/>
      <c r="Q79" s="46">
        <f>Q80+Q81</f>
        <v>0</v>
      </c>
      <c r="R79" s="69"/>
    </row>
    <row r="80" spans="1:18" ht="15">
      <c r="A80" s="6" t="s">
        <v>85</v>
      </c>
      <c r="B80" s="19"/>
      <c r="C80" s="20"/>
      <c r="D80" s="58"/>
      <c r="E80" s="46">
        <f>E74+E77</f>
        <v>0</v>
      </c>
      <c r="F80" s="72"/>
      <c r="G80" s="73"/>
      <c r="H80" s="46"/>
      <c r="I80" s="46"/>
      <c r="J80" s="46">
        <f>J74+J77</f>
        <v>0</v>
      </c>
      <c r="K80" s="72"/>
      <c r="L80" s="71"/>
      <c r="M80" s="76"/>
      <c r="N80" s="73"/>
      <c r="O80" s="46"/>
      <c r="P80" s="46"/>
      <c r="Q80" s="46">
        <f>Q74+Q77</f>
        <v>0</v>
      </c>
      <c r="R80" s="69"/>
    </row>
    <row r="81" spans="1:18" ht="15">
      <c r="A81" s="6" t="s">
        <v>86</v>
      </c>
      <c r="B81" s="19"/>
      <c r="C81" s="20"/>
      <c r="D81" s="58"/>
      <c r="E81" s="46">
        <f>E75+E78</f>
        <v>0</v>
      </c>
      <c r="F81" s="72"/>
      <c r="G81" s="73"/>
      <c r="H81" s="46"/>
      <c r="I81" s="46"/>
      <c r="J81" s="46">
        <f>J75+J78</f>
        <v>0</v>
      </c>
      <c r="K81" s="72"/>
      <c r="L81" s="71"/>
      <c r="M81" s="76"/>
      <c r="N81" s="73"/>
      <c r="O81" s="46"/>
      <c r="P81" s="46"/>
      <c r="Q81" s="46">
        <f>Q75+Q78</f>
        <v>0</v>
      </c>
      <c r="R81" s="69"/>
    </row>
    <row r="82" spans="1:18" ht="15">
      <c r="A82" s="6" t="s">
        <v>87</v>
      </c>
      <c r="B82" s="19"/>
      <c r="C82" s="20"/>
      <c r="D82" s="58"/>
      <c r="E82" s="46">
        <f>SUM(E83:E84)</f>
        <v>0</v>
      </c>
      <c r="F82" s="28"/>
      <c r="G82" s="32"/>
      <c r="H82" s="29"/>
      <c r="I82" s="56"/>
      <c r="J82" s="46">
        <f>SUM(J83:J84)</f>
        <v>0</v>
      </c>
      <c r="K82" s="33"/>
      <c r="L82" s="85"/>
      <c r="M82" s="77"/>
      <c r="N82" s="35"/>
      <c r="O82" s="36"/>
      <c r="P82" s="49"/>
      <c r="Q82" s="46">
        <f>SUM(Q83:Q84)</f>
        <v>0</v>
      </c>
      <c r="R82" s="69"/>
    </row>
    <row r="83" spans="1:18" ht="15">
      <c r="A83" s="6" t="s">
        <v>88</v>
      </c>
      <c r="B83" s="19"/>
      <c r="C83" s="20"/>
      <c r="D83" s="58"/>
      <c r="E83" s="99"/>
      <c r="F83" s="28"/>
      <c r="G83" s="32"/>
      <c r="H83" s="29"/>
      <c r="I83" s="56"/>
      <c r="J83" s="99"/>
      <c r="K83" s="33"/>
      <c r="L83" s="85"/>
      <c r="M83" s="77"/>
      <c r="N83" s="35"/>
      <c r="O83" s="36"/>
      <c r="P83" s="49"/>
      <c r="Q83" s="99"/>
      <c r="R83" s="69"/>
    </row>
    <row r="84" spans="1:18" ht="15">
      <c r="A84" s="6" t="s">
        <v>89</v>
      </c>
      <c r="B84" s="19"/>
      <c r="C84" s="20"/>
      <c r="D84" s="58"/>
      <c r="E84" s="99"/>
      <c r="F84" s="28"/>
      <c r="G84" s="32"/>
      <c r="H84" s="29"/>
      <c r="I84" s="56"/>
      <c r="J84" s="99"/>
      <c r="K84" s="33"/>
      <c r="L84" s="85"/>
      <c r="M84" s="77"/>
      <c r="N84" s="35"/>
      <c r="O84" s="36"/>
      <c r="P84" s="49"/>
      <c r="Q84" s="99"/>
      <c r="R84" s="69"/>
    </row>
    <row r="85" spans="1:18" ht="15">
      <c r="A85" s="6" t="s">
        <v>90</v>
      </c>
      <c r="B85" s="19"/>
      <c r="C85" s="20"/>
      <c r="D85" s="58"/>
      <c r="E85" s="99"/>
      <c r="F85" s="28"/>
      <c r="G85" s="32"/>
      <c r="H85" s="29"/>
      <c r="I85" s="56"/>
      <c r="J85" s="99"/>
      <c r="K85" s="33"/>
      <c r="L85" s="87"/>
      <c r="M85" s="33"/>
      <c r="N85" s="35"/>
      <c r="O85" s="36"/>
      <c r="P85" s="49"/>
      <c r="Q85" s="99"/>
      <c r="R85" s="78"/>
    </row>
    <row r="86" spans="1:18" ht="15.75" thickBot="1">
      <c r="A86" s="100" t="s">
        <v>91</v>
      </c>
      <c r="B86" s="80"/>
      <c r="C86" s="81"/>
      <c r="D86" s="82"/>
      <c r="E86" s="82">
        <f>E50+E62</f>
        <v>0</v>
      </c>
      <c r="F86" s="83"/>
      <c r="G86" s="80"/>
      <c r="H86" s="81"/>
      <c r="I86" s="82"/>
      <c r="J86" s="82">
        <f>J50+J62</f>
        <v>0</v>
      </c>
      <c r="K86" s="84"/>
      <c r="L86" s="88">
        <f>Q86-J86</f>
        <v>0</v>
      </c>
      <c r="M86" s="84"/>
      <c r="N86" s="40"/>
      <c r="O86" s="41"/>
      <c r="P86" s="51"/>
      <c r="Q86" s="82">
        <f>Q50+Q62</f>
        <v>0</v>
      </c>
      <c r="R86" s="79"/>
    </row>
    <row r="87" spans="5:17" ht="12.75">
      <c r="E87" s="57"/>
      <c r="J87" s="57"/>
      <c r="Q87" s="57"/>
    </row>
    <row r="88" ht="13.5" thickBot="1"/>
    <row r="89" spans="1:18" ht="15.75" thickBot="1">
      <c r="A89" s="10"/>
      <c r="B89" s="10"/>
      <c r="C89" s="10"/>
      <c r="D89" s="62"/>
      <c r="N89" s="161" t="s">
        <v>38</v>
      </c>
      <c r="O89" s="162"/>
      <c r="P89" s="134"/>
      <c r="Q89" s="135"/>
      <c r="R89" s="136"/>
    </row>
    <row r="90" spans="14:18" ht="15" thickBot="1">
      <c r="N90" s="163" t="s">
        <v>39</v>
      </c>
      <c r="O90" s="164"/>
      <c r="P90" s="134"/>
      <c r="Q90" s="135"/>
      <c r="R90" s="136"/>
    </row>
    <row r="93" ht="14.25">
      <c r="A93" s="98" t="s">
        <v>94</v>
      </c>
    </row>
    <row r="94" ht="15">
      <c r="A94" s="10" t="s">
        <v>58</v>
      </c>
    </row>
  </sheetData>
  <sheetProtection/>
  <mergeCells count="19">
    <mergeCell ref="P90:R90"/>
    <mergeCell ref="A1:R1"/>
    <mergeCell ref="A2:R6"/>
    <mergeCell ref="A7:R7"/>
    <mergeCell ref="M15:M16"/>
    <mergeCell ref="B8:R8"/>
    <mergeCell ref="B12:R12"/>
    <mergeCell ref="B9:R9"/>
    <mergeCell ref="N89:O89"/>
    <mergeCell ref="N90:O90"/>
    <mergeCell ref="P89:R89"/>
    <mergeCell ref="A13:R13"/>
    <mergeCell ref="B10:R10"/>
    <mergeCell ref="B11:R11"/>
    <mergeCell ref="N15:R15"/>
    <mergeCell ref="B15:F15"/>
    <mergeCell ref="A14:R14"/>
    <mergeCell ref="G15:K15"/>
    <mergeCell ref="L15:L16"/>
  </mergeCells>
  <conditionalFormatting sqref="L76:L78 L82:L85">
    <cfRule type="cellIs" priority="1" dxfId="0" operator="lessThan" stopIfTrue="1">
      <formula>0</formula>
    </cfRule>
  </conditionalFormatting>
  <conditionalFormatting sqref="L86 L17:L72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fitToHeight="3" fitToWidth="1" horizontalDpi="300" verticalDpi="300" orientation="landscape" paperSize="9" scale="56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bosanska.m</dc:creator>
  <cp:keywords/>
  <dc:description/>
  <cp:lastModifiedBy>JIRA</cp:lastModifiedBy>
  <cp:lastPrinted>2008-10-10T06:17:33Z</cp:lastPrinted>
  <dcterms:created xsi:type="dcterms:W3CDTF">2008-10-09T05:36:23Z</dcterms:created>
  <dcterms:modified xsi:type="dcterms:W3CDTF">2011-02-06T20:34:14Z</dcterms:modified>
  <cp:category/>
  <cp:version/>
  <cp:contentType/>
  <cp:contentStatus/>
</cp:coreProperties>
</file>