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367" yWindow="231" windowWidth="14889" windowHeight="8844" activeTab="5"/>
  </bookViews>
  <sheets>
    <sheet name="Vegauf (sort)" sheetId="5" r:id="rId1"/>
    <sheet name="Referenz_Zeigerwerte" sheetId="6" r:id="rId2"/>
    <sheet name="artenliste_pflanzen" sheetId="8" r:id="rId3"/>
    <sheet name="zeigerwert_graf" sheetId="9" r:id="rId4"/>
    <sheet name="DB_Format" sheetId="11" r:id="rId5"/>
    <sheet name="Vegauf (sorti_ZW)" sheetId="12" r:id="rId6"/>
    <sheet name="Pegel" sheetId="2" r:id="rId7"/>
    <sheet name="Moorarten" sheetId="14" r:id="rId8"/>
    <sheet name="Moorarten_Def" sheetId="15" r:id="rId9"/>
  </sheets>
  <definedNames>
    <definedName name="_xlnm.Database">artenliste_pflanzen!$A$1:$J$5356</definedName>
    <definedName name="_xlnm.Print_Area" localSheetId="0">'Vegauf (sort)'!$B$1:$AQ$209</definedName>
    <definedName name="_xlnm.Print_Area" localSheetId="5">'Vegauf (sorti_ZW)'!$G$1:$BA$207</definedName>
    <definedName name="Referenz_Zeigerwerte">Referenz_Zeigerwerte!$A$1:$I$4648</definedName>
  </definedNames>
  <calcPr calcId="125725"/>
</workbook>
</file>

<file path=xl/calcChain.xml><?xml version="1.0" encoding="utf-8"?>
<calcChain xmlns="http://schemas.openxmlformats.org/spreadsheetml/2006/main">
  <c r="BD5" i="12"/>
  <c r="BD6"/>
  <c r="BD7"/>
  <c r="BD8"/>
  <c r="BD9"/>
  <c r="BD10"/>
  <c r="BD11"/>
  <c r="BD12"/>
  <c r="BD13"/>
  <c r="BD14"/>
  <c r="BD15"/>
  <c r="BD16"/>
  <c r="BD17"/>
  <c r="BD18"/>
  <c r="BD19"/>
  <c r="BD20"/>
  <c r="BD21"/>
  <c r="BD23"/>
  <c r="BD24"/>
  <c r="BD25"/>
  <c r="BD26"/>
  <c r="BD27"/>
  <c r="BD28"/>
  <c r="BD29"/>
  <c r="BD31"/>
  <c r="BD32"/>
  <c r="BD33"/>
  <c r="BD34"/>
  <c r="BD35"/>
  <c r="BD36"/>
  <c r="BD37"/>
  <c r="BD38"/>
  <c r="BD39"/>
  <c r="BD40"/>
  <c r="BD41"/>
  <c r="BD42"/>
  <c r="BD43"/>
  <c r="BD44"/>
  <c r="BD45"/>
  <c r="BD47"/>
  <c r="BE47" s="1"/>
  <c r="BD48"/>
  <c r="BD49"/>
  <c r="BE49" s="1"/>
  <c r="BD51"/>
  <c r="BD46"/>
  <c r="BD54"/>
  <c r="BD50"/>
  <c r="BD55"/>
  <c r="BD56"/>
  <c r="BD52"/>
  <c r="BD57"/>
  <c r="BD59"/>
  <c r="BD53"/>
  <c r="BD60"/>
  <c r="BD61"/>
  <c r="BD63"/>
  <c r="BD66"/>
  <c r="BE66" s="1"/>
  <c r="BD64"/>
  <c r="BD58"/>
  <c r="BE58" s="1"/>
  <c r="BD65"/>
  <c r="BD71"/>
  <c r="BD68"/>
  <c r="BD70"/>
  <c r="BD72"/>
  <c r="BD62"/>
  <c r="BE62" s="1"/>
  <c r="BD67"/>
  <c r="BD73"/>
  <c r="BE73" s="1"/>
  <c r="BD74"/>
  <c r="BD69"/>
  <c r="BE69" s="1"/>
  <c r="BD80"/>
  <c r="BD83"/>
  <c r="BD85"/>
  <c r="BD86"/>
  <c r="BE86" s="1"/>
  <c r="BD88"/>
  <c r="BD76"/>
  <c r="BD77"/>
  <c r="BD81"/>
  <c r="BE81" s="1"/>
  <c r="BD84"/>
  <c r="BD79"/>
  <c r="BD82"/>
  <c r="BD89"/>
  <c r="BE89" s="1"/>
  <c r="BD90"/>
  <c r="BD92"/>
  <c r="BE92" s="1"/>
  <c r="BD94"/>
  <c r="BD105"/>
  <c r="BE105" s="1"/>
  <c r="BD107"/>
  <c r="BD87"/>
  <c r="BE87" s="1"/>
  <c r="BD78"/>
  <c r="BD93"/>
  <c r="BD104"/>
  <c r="BD96"/>
  <c r="BE96" s="1"/>
  <c r="BD106"/>
  <c r="BD101"/>
  <c r="BD91"/>
  <c r="BD75"/>
  <c r="BE75" s="1"/>
  <c r="BD110"/>
  <c r="BD99"/>
  <c r="BE99" s="1"/>
  <c r="BD108"/>
  <c r="BD111"/>
  <c r="BE111" s="1"/>
  <c r="BD118"/>
  <c r="BD109"/>
  <c r="BD140"/>
  <c r="BD124"/>
  <c r="BE124" s="1"/>
  <c r="BD97"/>
  <c r="BD98"/>
  <c r="BD100"/>
  <c r="BD102"/>
  <c r="BE102" s="1"/>
  <c r="BD113"/>
  <c r="BD116"/>
  <c r="BD117"/>
  <c r="BD114"/>
  <c r="BE114" s="1"/>
  <c r="BD128"/>
  <c r="BD134"/>
  <c r="BD137"/>
  <c r="BD119"/>
  <c r="BE119" s="1"/>
  <c r="BD141"/>
  <c r="BD121"/>
  <c r="BD122"/>
  <c r="BD146"/>
  <c r="BD147"/>
  <c r="BD151"/>
  <c r="BD112"/>
  <c r="BD95"/>
  <c r="BD103"/>
  <c r="BD120"/>
  <c r="BD130"/>
  <c r="BD136"/>
  <c r="BD138"/>
  <c r="BD150"/>
  <c r="BE150" s="1"/>
  <c r="BD126"/>
  <c r="BD127"/>
  <c r="BD161"/>
  <c r="BD131"/>
  <c r="BD132"/>
  <c r="BD168"/>
  <c r="BD139"/>
  <c r="BD203"/>
  <c r="BE203" s="1"/>
  <c r="BD188"/>
  <c r="BD142"/>
  <c r="BE142" s="1"/>
  <c r="BD144"/>
  <c r="BD123"/>
  <c r="BD195"/>
  <c r="BD152"/>
  <c r="BE152" s="1"/>
  <c r="BD115"/>
  <c r="BD133"/>
  <c r="BD143"/>
  <c r="BD153"/>
  <c r="BD162"/>
  <c r="BD167"/>
  <c r="BE167" s="1"/>
  <c r="BD170"/>
  <c r="BD171"/>
  <c r="BD174"/>
  <c r="BD179"/>
  <c r="BD180"/>
  <c r="BD181"/>
  <c r="BD182"/>
  <c r="BD183"/>
  <c r="BD185"/>
  <c r="BD190"/>
  <c r="BD154"/>
  <c r="BD156"/>
  <c r="BE156" s="1"/>
  <c r="BD197"/>
  <c r="BD158"/>
  <c r="BE158" s="1"/>
  <c r="BD159"/>
  <c r="BD160"/>
  <c r="BD165"/>
  <c r="BD166"/>
  <c r="BE166" s="1"/>
  <c r="BD172"/>
  <c r="BD175"/>
  <c r="BD176"/>
  <c r="BD198"/>
  <c r="BE198" s="1"/>
  <c r="BD178"/>
  <c r="BD184"/>
  <c r="BD186"/>
  <c r="BD200"/>
  <c r="BE200" s="1"/>
  <c r="BD201"/>
  <c r="BD187"/>
  <c r="BD189"/>
  <c r="BD192"/>
  <c r="BE192" s="1"/>
  <c r="BD194"/>
  <c r="BD204"/>
  <c r="BD145"/>
  <c r="BD205"/>
  <c r="BE205" s="1"/>
  <c r="BD148"/>
  <c r="BD206"/>
  <c r="BD196"/>
  <c r="BD207"/>
  <c r="BE207" s="1"/>
  <c r="BD125"/>
  <c r="BD129"/>
  <c r="BD135"/>
  <c r="BD155"/>
  <c r="BE155" s="1"/>
  <c r="BD163"/>
  <c r="BD164"/>
  <c r="BD169"/>
  <c r="BD173"/>
  <c r="BE173" s="1"/>
  <c r="BD177"/>
  <c r="BD191"/>
  <c r="BE191" s="1"/>
  <c r="BD193"/>
  <c r="BD202"/>
  <c r="BE202" s="1"/>
  <c r="BD157"/>
  <c r="BD199"/>
  <c r="BD149"/>
  <c r="C9" i="14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B9"/>
  <c r="O209" i="12"/>
  <c r="Q209"/>
  <c r="R209"/>
  <c r="P209"/>
  <c r="O210"/>
  <c r="Q210"/>
  <c r="R210"/>
  <c r="P210"/>
  <c r="O211"/>
  <c r="Q211"/>
  <c r="R211"/>
  <c r="P211"/>
  <c r="O212"/>
  <c r="Q212"/>
  <c r="R212"/>
  <c r="P212"/>
  <c r="W209"/>
  <c r="X209"/>
  <c r="AC209"/>
  <c r="AS209"/>
  <c r="AT209"/>
  <c r="AZ209"/>
  <c r="AI209"/>
  <c r="AK209"/>
  <c r="AM209"/>
  <c r="AB209"/>
  <c r="AU209"/>
  <c r="AL209"/>
  <c r="AN209"/>
  <c r="Z209"/>
  <c r="AW209"/>
  <c r="AX209"/>
  <c r="AQ209"/>
  <c r="AR209"/>
  <c r="Y209"/>
  <c r="U209"/>
  <c r="AO209"/>
  <c r="AP209"/>
  <c r="S209"/>
  <c r="AJ209"/>
  <c r="AF209"/>
  <c r="AV209"/>
  <c r="AY209"/>
  <c r="AD209"/>
  <c r="AH209"/>
  <c r="T209"/>
  <c r="AA209"/>
  <c r="AE209"/>
  <c r="AG209"/>
  <c r="BA209"/>
  <c r="W210"/>
  <c r="X210"/>
  <c r="AC210"/>
  <c r="AS210"/>
  <c r="AT210"/>
  <c r="AZ210"/>
  <c r="AI210"/>
  <c r="AK210"/>
  <c r="AM210"/>
  <c r="AB210"/>
  <c r="AU210"/>
  <c r="AL210"/>
  <c r="AN210"/>
  <c r="Z210"/>
  <c r="AW210"/>
  <c r="AX210"/>
  <c r="AQ210"/>
  <c r="AR210"/>
  <c r="Y210"/>
  <c r="U210"/>
  <c r="AO210"/>
  <c r="AP210"/>
  <c r="S210"/>
  <c r="AJ210"/>
  <c r="AF210"/>
  <c r="AV210"/>
  <c r="AY210"/>
  <c r="AD210"/>
  <c r="AH210"/>
  <c r="T210"/>
  <c r="AA210"/>
  <c r="AE210"/>
  <c r="AG210"/>
  <c r="BA210"/>
  <c r="W211"/>
  <c r="X211"/>
  <c r="AC211"/>
  <c r="AS211"/>
  <c r="AT211"/>
  <c r="AZ211"/>
  <c r="AI211"/>
  <c r="AK211"/>
  <c r="AM211"/>
  <c r="AB211"/>
  <c r="AU211"/>
  <c r="AL211"/>
  <c r="AN211"/>
  <c r="Z211"/>
  <c r="AW211"/>
  <c r="AX211"/>
  <c r="AQ211"/>
  <c r="AR211"/>
  <c r="Y211"/>
  <c r="U211"/>
  <c r="AO211"/>
  <c r="AP211"/>
  <c r="S211"/>
  <c r="AJ211"/>
  <c r="AF211"/>
  <c r="AV211"/>
  <c r="AY211"/>
  <c r="AD211"/>
  <c r="AH211"/>
  <c r="T211"/>
  <c r="AA211"/>
  <c r="AE211"/>
  <c r="AG211"/>
  <c r="BA211"/>
  <c r="W212"/>
  <c r="X212"/>
  <c r="AC212"/>
  <c r="AS212"/>
  <c r="AT212"/>
  <c r="AZ212"/>
  <c r="AI212"/>
  <c r="AK212"/>
  <c r="AM212"/>
  <c r="AB212"/>
  <c r="AU212"/>
  <c r="AL212"/>
  <c r="AN212"/>
  <c r="Z212"/>
  <c r="AW212"/>
  <c r="AX212"/>
  <c r="AQ212"/>
  <c r="AR212"/>
  <c r="Y212"/>
  <c r="U212"/>
  <c r="AO212"/>
  <c r="AP212"/>
  <c r="S212"/>
  <c r="AJ212"/>
  <c r="AF212"/>
  <c r="AV212"/>
  <c r="AY212"/>
  <c r="AD212"/>
  <c r="AH212"/>
  <c r="T212"/>
  <c r="AA212"/>
  <c r="AE212"/>
  <c r="AG212"/>
  <c r="BA212"/>
  <c r="V212"/>
  <c r="V211"/>
  <c r="V210"/>
  <c r="V209"/>
  <c r="L210" i="5"/>
  <c r="BE206" i="12"/>
  <c r="BE204"/>
  <c r="BE201"/>
  <c r="BE199"/>
  <c r="BE197"/>
  <c r="BE196"/>
  <c r="BE195"/>
  <c r="BE194"/>
  <c r="BE176"/>
  <c r="BE189"/>
  <c r="BE188"/>
  <c r="BE187"/>
  <c r="BE186"/>
  <c r="BE184"/>
  <c r="BE178"/>
  <c r="BE175"/>
  <c r="BE172"/>
  <c r="BE168"/>
  <c r="BE165"/>
  <c r="BE161"/>
  <c r="BE160"/>
  <c r="BE159"/>
  <c r="BE127"/>
  <c r="BE157"/>
  <c r="BE154"/>
  <c r="BE151"/>
  <c r="BE149"/>
  <c r="BE148"/>
  <c r="BE147"/>
  <c r="BE146"/>
  <c r="BE145"/>
  <c r="BE144"/>
  <c r="BE141"/>
  <c r="BE140"/>
  <c r="BE139"/>
  <c r="BE137"/>
  <c r="BE134"/>
  <c r="BE132"/>
  <c r="BE131"/>
  <c r="BE128"/>
  <c r="BE126"/>
  <c r="BE123"/>
  <c r="BE122"/>
  <c r="BE121"/>
  <c r="BE118"/>
  <c r="BE112"/>
  <c r="BE110"/>
  <c r="BE109"/>
  <c r="BE107"/>
  <c r="BE106"/>
  <c r="BE101"/>
  <c r="BE91"/>
  <c r="BE85"/>
  <c r="BE84"/>
  <c r="BE83"/>
  <c r="BE79"/>
  <c r="BE77"/>
  <c r="BE76"/>
  <c r="BE74"/>
  <c r="BE71"/>
  <c r="BE67"/>
  <c r="BE65"/>
  <c r="BE64"/>
  <c r="BE63"/>
  <c r="BE61"/>
  <c r="BE59"/>
  <c r="BE56"/>
  <c r="BE54"/>
  <c r="BE50"/>
  <c r="BE46"/>
  <c r="BE193"/>
  <c r="BE190"/>
  <c r="BE185"/>
  <c r="BE183"/>
  <c r="BE182"/>
  <c r="BE181"/>
  <c r="BE180"/>
  <c r="BE179"/>
  <c r="BE177"/>
  <c r="BE174"/>
  <c r="BE171"/>
  <c r="BE170"/>
  <c r="BE169"/>
  <c r="BE164"/>
  <c r="BE163"/>
  <c r="BE162"/>
  <c r="BE153"/>
  <c r="BE143"/>
  <c r="BE138"/>
  <c r="BE136"/>
  <c r="BE135"/>
  <c r="BE133"/>
  <c r="BE130"/>
  <c r="BE129"/>
  <c r="BE125"/>
  <c r="BE120"/>
  <c r="BE117"/>
  <c r="BE116"/>
  <c r="BE115"/>
  <c r="BE113"/>
  <c r="BE108"/>
  <c r="BE104"/>
  <c r="BE103"/>
  <c r="BE100"/>
  <c r="BE98"/>
  <c r="BE97"/>
  <c r="BE95"/>
  <c r="BE94"/>
  <c r="BE93"/>
  <c r="BE90"/>
  <c r="BE88"/>
  <c r="BE82"/>
  <c r="BE80"/>
  <c r="BE78"/>
  <c r="BE72"/>
  <c r="BE70"/>
  <c r="BE68"/>
  <c r="BE60"/>
  <c r="BE57"/>
  <c r="BE55"/>
  <c r="BE53"/>
  <c r="BE52"/>
  <c r="BE51"/>
  <c r="BE48"/>
  <c r="BE45"/>
  <c r="BE44"/>
  <c r="BE43"/>
  <c r="BE42"/>
  <c r="BE41"/>
  <c r="BE40"/>
  <c r="BE39"/>
  <c r="BE38"/>
  <c r="BE37"/>
  <c r="BE36"/>
  <c r="BC35"/>
  <c r="BB35"/>
  <c r="BC34"/>
  <c r="BB34"/>
  <c r="BC33"/>
  <c r="BB33"/>
  <c r="BC32"/>
  <c r="BB32"/>
  <c r="BC31"/>
  <c r="BB31"/>
  <c r="BC29"/>
  <c r="BB29"/>
  <c r="BC28"/>
  <c r="BB28"/>
  <c r="BC27"/>
  <c r="BB27"/>
  <c r="BC26"/>
  <c r="BB26"/>
  <c r="BC25"/>
  <c r="BB25"/>
  <c r="BC24"/>
  <c r="BB24"/>
  <c r="BC23"/>
  <c r="BB23"/>
  <c r="U22"/>
  <c r="T22"/>
  <c r="S22"/>
  <c r="BB30" s="1"/>
  <c r="AJ22"/>
  <c r="AR22"/>
  <c r="AQ22"/>
  <c r="AP22"/>
  <c r="AO22"/>
  <c r="AN22"/>
  <c r="AM22"/>
  <c r="AL22"/>
  <c r="AK22"/>
  <c r="AI22"/>
  <c r="BA22"/>
  <c r="AZ22"/>
  <c r="AY22"/>
  <c r="AX22"/>
  <c r="AW22"/>
  <c r="AV22"/>
  <c r="AU22"/>
  <c r="AT22"/>
  <c r="AS22"/>
  <c r="Z22"/>
  <c r="AH22"/>
  <c r="AG22"/>
  <c r="AF22"/>
  <c r="AE22"/>
  <c r="AD22"/>
  <c r="AC22"/>
  <c r="AB22"/>
  <c r="AA22"/>
  <c r="Y22"/>
  <c r="X22"/>
  <c r="W22"/>
  <c r="V22"/>
  <c r="P22"/>
  <c r="R22"/>
  <c r="Q22"/>
  <c r="O22"/>
  <c r="BC20"/>
  <c r="BC18"/>
  <c r="BB18"/>
  <c r="BC10"/>
  <c r="BB10"/>
  <c r="BC9"/>
  <c r="BB9"/>
  <c r="BC8"/>
  <c r="BB8"/>
  <c r="AJ4"/>
  <c r="AR4"/>
  <c r="AQ4"/>
  <c r="AP4"/>
  <c r="AO4"/>
  <c r="AN4"/>
  <c r="AM4"/>
  <c r="AL4"/>
  <c r="AK4"/>
  <c r="AI4"/>
  <c r="BA4"/>
  <c r="AZ4"/>
  <c r="AY4"/>
  <c r="AX4"/>
  <c r="AW4"/>
  <c r="AV4"/>
  <c r="AU4"/>
  <c r="AT4"/>
  <c r="AS4"/>
  <c r="Z4"/>
  <c r="AH4"/>
  <c r="AG4"/>
  <c r="AF4"/>
  <c r="AE4"/>
  <c r="AD4"/>
  <c r="AC4"/>
  <c r="AB4"/>
  <c r="AA4"/>
  <c r="Y4"/>
  <c r="X4"/>
  <c r="W4"/>
  <c r="V4"/>
  <c r="B15" i="9"/>
  <c r="B14"/>
  <c r="B13"/>
  <c r="B12"/>
  <c r="B11"/>
  <c r="M210" i="5"/>
  <c r="N210"/>
  <c r="O210"/>
  <c r="Q210"/>
  <c r="R210"/>
  <c r="S210"/>
  <c r="T210"/>
  <c r="U210"/>
  <c r="V210"/>
  <c r="W210"/>
  <c r="X210"/>
  <c r="P210"/>
  <c r="AI210"/>
  <c r="AJ210"/>
  <c r="AK210"/>
  <c r="AL210"/>
  <c r="AM210"/>
  <c r="AN210"/>
  <c r="AO210"/>
  <c r="AP210"/>
  <c r="AQ210"/>
  <c r="Y210"/>
  <c r="AA210"/>
  <c r="AB210"/>
  <c r="AC210"/>
  <c r="AD210"/>
  <c r="AE210"/>
  <c r="AF210"/>
  <c r="AG210"/>
  <c r="AH210"/>
  <c r="Z210"/>
  <c r="I210"/>
  <c r="J210"/>
  <c r="K210"/>
  <c r="M211"/>
  <c r="N211"/>
  <c r="O211"/>
  <c r="Q211"/>
  <c r="R211"/>
  <c r="S211"/>
  <c r="T211"/>
  <c r="U211"/>
  <c r="V211"/>
  <c r="W211"/>
  <c r="X211"/>
  <c r="P211"/>
  <c r="AI211"/>
  <c r="AJ211"/>
  <c r="AK211"/>
  <c r="AL211"/>
  <c r="AM211"/>
  <c r="AN211"/>
  <c r="AO211"/>
  <c r="AP211"/>
  <c r="AQ211"/>
  <c r="Y211"/>
  <c r="AA211"/>
  <c r="AB211"/>
  <c r="AC211"/>
  <c r="AD211"/>
  <c r="AE211"/>
  <c r="AF211"/>
  <c r="AG211"/>
  <c r="AH211"/>
  <c r="Z211"/>
  <c r="I211"/>
  <c r="J211"/>
  <c r="K211"/>
  <c r="M212"/>
  <c r="N212"/>
  <c r="O212"/>
  <c r="Q212"/>
  <c r="R212"/>
  <c r="S212"/>
  <c r="T212"/>
  <c r="U212"/>
  <c r="V212"/>
  <c r="W212"/>
  <c r="X212"/>
  <c r="P212"/>
  <c r="AI212"/>
  <c r="AJ212"/>
  <c r="AK212"/>
  <c r="AL212"/>
  <c r="AM212"/>
  <c r="AN212"/>
  <c r="AO212"/>
  <c r="AP212"/>
  <c r="AQ212"/>
  <c r="Y212"/>
  <c r="AA212"/>
  <c r="AB212"/>
  <c r="AC212"/>
  <c r="AD212"/>
  <c r="AE212"/>
  <c r="AF212"/>
  <c r="AG212"/>
  <c r="AH212"/>
  <c r="Z212"/>
  <c r="I212"/>
  <c r="J212"/>
  <c r="K212"/>
  <c r="M213"/>
  <c r="N213"/>
  <c r="O213"/>
  <c r="Q213"/>
  <c r="R213"/>
  <c r="S213"/>
  <c r="T213"/>
  <c r="U213"/>
  <c r="V213"/>
  <c r="W213"/>
  <c r="X213"/>
  <c r="P213"/>
  <c r="AI213"/>
  <c r="AJ213"/>
  <c r="AK213"/>
  <c r="AL213"/>
  <c r="AM213"/>
  <c r="AN213"/>
  <c r="AQ213"/>
  <c r="AC213"/>
  <c r="AG213"/>
  <c r="J213"/>
  <c r="M214"/>
  <c r="N214"/>
  <c r="O214"/>
  <c r="Q214"/>
  <c r="R214"/>
  <c r="S214"/>
  <c r="T214"/>
  <c r="U214"/>
  <c r="V214"/>
  <c r="W214"/>
  <c r="X214"/>
  <c r="P214"/>
  <c r="AI214"/>
  <c r="AJ214"/>
  <c r="AK214"/>
  <c r="AL214"/>
  <c r="AM214"/>
  <c r="AN214"/>
  <c r="AO214"/>
  <c r="AP214"/>
  <c r="AQ214"/>
  <c r="Y214"/>
  <c r="AA214"/>
  <c r="AB214"/>
  <c r="AC214"/>
  <c r="AD214"/>
  <c r="AE214"/>
  <c r="AF214"/>
  <c r="AG214"/>
  <c r="AH214"/>
  <c r="Z214"/>
  <c r="I214"/>
  <c r="J214"/>
  <c r="K214"/>
  <c r="M215"/>
  <c r="N215"/>
  <c r="O215"/>
  <c r="Q215"/>
  <c r="R215"/>
  <c r="S215"/>
  <c r="T215"/>
  <c r="U215"/>
  <c r="V215"/>
  <c r="W215"/>
  <c r="X215"/>
  <c r="P215"/>
  <c r="AI215"/>
  <c r="AJ215"/>
  <c r="AK215"/>
  <c r="AL215"/>
  <c r="AM215"/>
  <c r="AN215"/>
  <c r="AO215"/>
  <c r="AP215"/>
  <c r="AQ215"/>
  <c r="Y215"/>
  <c r="AA215"/>
  <c r="AB215"/>
  <c r="AC215"/>
  <c r="AD215"/>
  <c r="AE215"/>
  <c r="AF215"/>
  <c r="AG215"/>
  <c r="AH215"/>
  <c r="Z215"/>
  <c r="I215"/>
  <c r="J215"/>
  <c r="K215"/>
  <c r="M216"/>
  <c r="N216"/>
  <c r="O216"/>
  <c r="Q216"/>
  <c r="R216"/>
  <c r="S216"/>
  <c r="T216"/>
  <c r="U216"/>
  <c r="V216"/>
  <c r="W216"/>
  <c r="X216"/>
  <c r="P216"/>
  <c r="AI216"/>
  <c r="AJ216"/>
  <c r="AK216"/>
  <c r="AL216"/>
  <c r="AM216"/>
  <c r="AN216"/>
  <c r="AO216"/>
  <c r="AP216"/>
  <c r="AQ216"/>
  <c r="Y216"/>
  <c r="AA216"/>
  <c r="AB216"/>
  <c r="AC216"/>
  <c r="AD216"/>
  <c r="AE216"/>
  <c r="AF216"/>
  <c r="AG216"/>
  <c r="AH216"/>
  <c r="Z216"/>
  <c r="I216"/>
  <c r="J216"/>
  <c r="K216"/>
  <c r="M217"/>
  <c r="N217"/>
  <c r="O217"/>
  <c r="Q217"/>
  <c r="R217"/>
  <c r="S217"/>
  <c r="T217"/>
  <c r="U217"/>
  <c r="V217"/>
  <c r="W217"/>
  <c r="X217"/>
  <c r="P217"/>
  <c r="AI217"/>
  <c r="AJ217"/>
  <c r="AK217"/>
  <c r="AL217"/>
  <c r="AM217"/>
  <c r="AN217"/>
  <c r="AO217"/>
  <c r="AP217"/>
  <c r="AQ217"/>
  <c r="Y217"/>
  <c r="AA217"/>
  <c r="AB217"/>
  <c r="AC217"/>
  <c r="AD217"/>
  <c r="AE217"/>
  <c r="AF217"/>
  <c r="AG217"/>
  <c r="AH217"/>
  <c r="Z217"/>
  <c r="I217"/>
  <c r="J217"/>
  <c r="K217"/>
  <c r="M218"/>
  <c r="N218"/>
  <c r="O218"/>
  <c r="Q218"/>
  <c r="R218"/>
  <c r="S218"/>
  <c r="T218"/>
  <c r="U218"/>
  <c r="V218"/>
  <c r="W218"/>
  <c r="X218"/>
  <c r="P218"/>
  <c r="AI218"/>
  <c r="AJ218"/>
  <c r="AK218"/>
  <c r="AL218"/>
  <c r="AM218"/>
  <c r="AN218"/>
  <c r="AO218"/>
  <c r="AP218"/>
  <c r="AQ218"/>
  <c r="Y218"/>
  <c r="AA218"/>
  <c r="AB218"/>
  <c r="AC218"/>
  <c r="AD218"/>
  <c r="AE218"/>
  <c r="AF218"/>
  <c r="AG218"/>
  <c r="AH218"/>
  <c r="Z218"/>
  <c r="I218"/>
  <c r="J218"/>
  <c r="K218"/>
  <c r="M219"/>
  <c r="N219"/>
  <c r="O219"/>
  <c r="Q219"/>
  <c r="R219"/>
  <c r="S219"/>
  <c r="T219"/>
  <c r="U219"/>
  <c r="V219"/>
  <c r="W219"/>
  <c r="X219"/>
  <c r="P219"/>
  <c r="AI219"/>
  <c r="AJ219"/>
  <c r="AK219"/>
  <c r="AL219"/>
  <c r="AM219"/>
  <c r="AN219"/>
  <c r="AO219"/>
  <c r="AP219"/>
  <c r="AQ219"/>
  <c r="Y219"/>
  <c r="AA219"/>
  <c r="AB219"/>
  <c r="AC219"/>
  <c r="AD219"/>
  <c r="AE219"/>
  <c r="AF219"/>
  <c r="AG219"/>
  <c r="AH219"/>
  <c r="Z219"/>
  <c r="I219"/>
  <c r="J219"/>
  <c r="K219"/>
  <c r="M220"/>
  <c r="N220"/>
  <c r="O220"/>
  <c r="Q220"/>
  <c r="R220"/>
  <c r="S220"/>
  <c r="T220"/>
  <c r="U220"/>
  <c r="V220"/>
  <c r="W220"/>
  <c r="X220"/>
  <c r="P220"/>
  <c r="AI220"/>
  <c r="AJ220"/>
  <c r="AK220"/>
  <c r="AL220"/>
  <c r="AM220"/>
  <c r="AN220"/>
  <c r="AO220"/>
  <c r="AP220"/>
  <c r="AQ220"/>
  <c r="Y220"/>
  <c r="AA220"/>
  <c r="AB220"/>
  <c r="AC220"/>
  <c r="AD220"/>
  <c r="AE220"/>
  <c r="AF220"/>
  <c r="AG220"/>
  <c r="AH220"/>
  <c r="Z220"/>
  <c r="I220"/>
  <c r="J220"/>
  <c r="K220"/>
  <c r="M221"/>
  <c r="N221"/>
  <c r="O221"/>
  <c r="Q221"/>
  <c r="R221"/>
  <c r="S221"/>
  <c r="T221"/>
  <c r="U221"/>
  <c r="V221"/>
  <c r="W221"/>
  <c r="X221"/>
  <c r="P221"/>
  <c r="AI221"/>
  <c r="AJ221"/>
  <c r="AK221"/>
  <c r="AL221"/>
  <c r="AM221"/>
  <c r="AN221"/>
  <c r="AO221"/>
  <c r="AP221"/>
  <c r="AQ221"/>
  <c r="Y221"/>
  <c r="AA221"/>
  <c r="AB221"/>
  <c r="AC221"/>
  <c r="AD221"/>
  <c r="AE221"/>
  <c r="AF221"/>
  <c r="AG221"/>
  <c r="AH221"/>
  <c r="Z221"/>
  <c r="I221"/>
  <c r="J221"/>
  <c r="K221"/>
  <c r="M222"/>
  <c r="N222"/>
  <c r="O222"/>
  <c r="Q222"/>
  <c r="R222"/>
  <c r="S222"/>
  <c r="T222"/>
  <c r="U222"/>
  <c r="V222"/>
  <c r="W222"/>
  <c r="X222"/>
  <c r="P222"/>
  <c r="AI222"/>
  <c r="AJ222"/>
  <c r="AK222"/>
  <c r="AL222"/>
  <c r="AM222"/>
  <c r="AN222"/>
  <c r="AO222"/>
  <c r="AP222"/>
  <c r="AQ222"/>
  <c r="Y222"/>
  <c r="AA222"/>
  <c r="AB222"/>
  <c r="AC222"/>
  <c r="AD222"/>
  <c r="AE222"/>
  <c r="AF222"/>
  <c r="AG222"/>
  <c r="AH222"/>
  <c r="Z222"/>
  <c r="I222"/>
  <c r="J222"/>
  <c r="K222"/>
  <c r="M223"/>
  <c r="N223"/>
  <c r="O223"/>
  <c r="Q223"/>
  <c r="R223"/>
  <c r="S223"/>
  <c r="T223"/>
  <c r="U223"/>
  <c r="V223"/>
  <c r="W223"/>
  <c r="X223"/>
  <c r="P223"/>
  <c r="AI223"/>
  <c r="AJ223"/>
  <c r="AK223"/>
  <c r="AL223"/>
  <c r="AM223"/>
  <c r="AN223"/>
  <c r="AO223"/>
  <c r="AP223"/>
  <c r="AQ223"/>
  <c r="Y223"/>
  <c r="AA223"/>
  <c r="AB223"/>
  <c r="AC223"/>
  <c r="AD223"/>
  <c r="AE223"/>
  <c r="AF223"/>
  <c r="AG223"/>
  <c r="AH223"/>
  <c r="Z223"/>
  <c r="I223"/>
  <c r="J223"/>
  <c r="K223"/>
  <c r="M224"/>
  <c r="N224"/>
  <c r="O224"/>
  <c r="Q224"/>
  <c r="R224"/>
  <c r="S224"/>
  <c r="T224"/>
  <c r="U224"/>
  <c r="V224"/>
  <c r="W224"/>
  <c r="X224"/>
  <c r="P224"/>
  <c r="AI224"/>
  <c r="AJ224"/>
  <c r="AK224"/>
  <c r="AL224"/>
  <c r="AM224"/>
  <c r="AN224"/>
  <c r="AO224"/>
  <c r="AP224"/>
  <c r="AQ224"/>
  <c r="Y224"/>
  <c r="AA224"/>
  <c r="AB224"/>
  <c r="AC224"/>
  <c r="AD224"/>
  <c r="AE224"/>
  <c r="AF224"/>
  <c r="AG224"/>
  <c r="AH224"/>
  <c r="Z224"/>
  <c r="I224"/>
  <c r="J224"/>
  <c r="K224"/>
  <c r="M225"/>
  <c r="N225"/>
  <c r="O225"/>
  <c r="Q225"/>
  <c r="R225"/>
  <c r="S225"/>
  <c r="T225"/>
  <c r="U225"/>
  <c r="V225"/>
  <c r="W225"/>
  <c r="X225"/>
  <c r="P225"/>
  <c r="AI225"/>
  <c r="AJ225"/>
  <c r="AK225"/>
  <c r="AL225"/>
  <c r="AM225"/>
  <c r="AN225"/>
  <c r="AO225"/>
  <c r="AP225"/>
  <c r="AQ225"/>
  <c r="Y225"/>
  <c r="AA225"/>
  <c r="AB225"/>
  <c r="AC225"/>
  <c r="AD225"/>
  <c r="AE225"/>
  <c r="AF225"/>
  <c r="AG225"/>
  <c r="AH225"/>
  <c r="Z225"/>
  <c r="I225"/>
  <c r="J225"/>
  <c r="K225"/>
  <c r="M226"/>
  <c r="N226"/>
  <c r="O226"/>
  <c r="Q226"/>
  <c r="R226"/>
  <c r="S226"/>
  <c r="T226"/>
  <c r="U226"/>
  <c r="V226"/>
  <c r="W226"/>
  <c r="X226"/>
  <c r="P226"/>
  <c r="AI226"/>
  <c r="AJ226"/>
  <c r="AK226"/>
  <c r="AL226"/>
  <c r="AM226"/>
  <c r="AN226"/>
  <c r="AO226"/>
  <c r="AP226"/>
  <c r="AQ226"/>
  <c r="Y226"/>
  <c r="AA226"/>
  <c r="AB226"/>
  <c r="AC226"/>
  <c r="AD226"/>
  <c r="AE226"/>
  <c r="AF226"/>
  <c r="AG226"/>
  <c r="AH226"/>
  <c r="Z226"/>
  <c r="I226"/>
  <c r="J226"/>
  <c r="K226"/>
  <c r="M227"/>
  <c r="N227"/>
  <c r="O227"/>
  <c r="Q227"/>
  <c r="R227"/>
  <c r="S227"/>
  <c r="T227"/>
  <c r="U227"/>
  <c r="V227"/>
  <c r="W227"/>
  <c r="X227"/>
  <c r="P227"/>
  <c r="AI227"/>
  <c r="AJ227"/>
  <c r="AK227"/>
  <c r="AL227"/>
  <c r="AM227"/>
  <c r="AN227"/>
  <c r="AO227"/>
  <c r="AP227"/>
  <c r="AQ227"/>
  <c r="Y227"/>
  <c r="AA227"/>
  <c r="AB227"/>
  <c r="AC227"/>
  <c r="AD227"/>
  <c r="AE227"/>
  <c r="AF227"/>
  <c r="AG227"/>
  <c r="AH227"/>
  <c r="Z227"/>
  <c r="I227"/>
  <c r="J227"/>
  <c r="K227"/>
  <c r="M228"/>
  <c r="N228"/>
  <c r="O228"/>
  <c r="Q228"/>
  <c r="R228"/>
  <c r="S228"/>
  <c r="T228"/>
  <c r="U228"/>
  <c r="V228"/>
  <c r="W228"/>
  <c r="X228"/>
  <c r="P228"/>
  <c r="AI228"/>
  <c r="AJ228"/>
  <c r="AK228"/>
  <c r="AL228"/>
  <c r="AM228"/>
  <c r="AN228"/>
  <c r="AO228"/>
  <c r="AP228"/>
  <c r="AQ228"/>
  <c r="Y228"/>
  <c r="AA228"/>
  <c r="AB228"/>
  <c r="AC228"/>
  <c r="AD228"/>
  <c r="AE228"/>
  <c r="AF228"/>
  <c r="AG228"/>
  <c r="AH228"/>
  <c r="Z228"/>
  <c r="I228"/>
  <c r="J228"/>
  <c r="K228"/>
  <c r="M229"/>
  <c r="N229"/>
  <c r="O229"/>
  <c r="Q229"/>
  <c r="R229"/>
  <c r="S229"/>
  <c r="T229"/>
  <c r="U229"/>
  <c r="V229"/>
  <c r="W229"/>
  <c r="X229"/>
  <c r="P229"/>
  <c r="AI229"/>
  <c r="AJ229"/>
  <c r="AK229"/>
  <c r="AL229"/>
  <c r="AM229"/>
  <c r="AN229"/>
  <c r="AO229"/>
  <c r="AP229"/>
  <c r="AQ229"/>
  <c r="Y229"/>
  <c r="AA229"/>
  <c r="AB229"/>
  <c r="AC229"/>
  <c r="AD229"/>
  <c r="AE229"/>
  <c r="AF229"/>
  <c r="AG229"/>
  <c r="AH229"/>
  <c r="Z229"/>
  <c r="I229"/>
  <c r="J229"/>
  <c r="K229"/>
  <c r="M230"/>
  <c r="N230"/>
  <c r="O230"/>
  <c r="Q230"/>
  <c r="R230"/>
  <c r="S230"/>
  <c r="T230"/>
  <c r="U230"/>
  <c r="V230"/>
  <c r="W230"/>
  <c r="X230"/>
  <c r="P230"/>
  <c r="AI230"/>
  <c r="AJ230"/>
  <c r="AK230"/>
  <c r="AL230"/>
  <c r="AM230"/>
  <c r="AN230"/>
  <c r="AO230"/>
  <c r="AP230"/>
  <c r="AQ230"/>
  <c r="Y230"/>
  <c r="AA230"/>
  <c r="AB230"/>
  <c r="AC230"/>
  <c r="AD230"/>
  <c r="AE230"/>
  <c r="AF230"/>
  <c r="AG230"/>
  <c r="AH230"/>
  <c r="Z230"/>
  <c r="I230"/>
  <c r="J230"/>
  <c r="K230"/>
  <c r="M231"/>
  <c r="N231"/>
  <c r="O231"/>
  <c r="Q231"/>
  <c r="R231"/>
  <c r="S231"/>
  <c r="T231"/>
  <c r="U231"/>
  <c r="V231"/>
  <c r="W231"/>
  <c r="X231"/>
  <c r="P231"/>
  <c r="AI231"/>
  <c r="AJ231"/>
  <c r="AK231"/>
  <c r="AL231"/>
  <c r="AM231"/>
  <c r="AN231"/>
  <c r="AO231"/>
  <c r="AP231"/>
  <c r="AQ231"/>
  <c r="Y231"/>
  <c r="AA231"/>
  <c r="AB231"/>
  <c r="AC231"/>
  <c r="AD231"/>
  <c r="AE231"/>
  <c r="AF231"/>
  <c r="AG231"/>
  <c r="AH231"/>
  <c r="Z231"/>
  <c r="I231"/>
  <c r="J231"/>
  <c r="K231"/>
  <c r="M232"/>
  <c r="N232"/>
  <c r="O232"/>
  <c r="Q232"/>
  <c r="R232"/>
  <c r="S232"/>
  <c r="T232"/>
  <c r="U232"/>
  <c r="V232"/>
  <c r="W232"/>
  <c r="X232"/>
  <c r="P232"/>
  <c r="AI232"/>
  <c r="AJ232"/>
  <c r="AK232"/>
  <c r="AL232"/>
  <c r="AM232"/>
  <c r="AN232"/>
  <c r="AO232"/>
  <c r="AP232"/>
  <c r="AQ232"/>
  <c r="Y232"/>
  <c r="AA232"/>
  <c r="AB232"/>
  <c r="AC232"/>
  <c r="AD232"/>
  <c r="AE232"/>
  <c r="AF232"/>
  <c r="AG232"/>
  <c r="AH232"/>
  <c r="Z232"/>
  <c r="I232"/>
  <c r="J232"/>
  <c r="K232"/>
  <c r="M233"/>
  <c r="N233"/>
  <c r="O233"/>
  <c r="Q233"/>
  <c r="R233"/>
  <c r="S233"/>
  <c r="T233"/>
  <c r="U233"/>
  <c r="V233"/>
  <c r="W233"/>
  <c r="X233"/>
  <c r="P233"/>
  <c r="AI233"/>
  <c r="AJ233"/>
  <c r="AK233"/>
  <c r="AL233"/>
  <c r="AM233"/>
  <c r="AN233"/>
  <c r="AO233"/>
  <c r="AP233"/>
  <c r="AQ233"/>
  <c r="Y233"/>
  <c r="AA233"/>
  <c r="AB233"/>
  <c r="AC233"/>
  <c r="AD233"/>
  <c r="AE233"/>
  <c r="AF233"/>
  <c r="AG233"/>
  <c r="AH233"/>
  <c r="Z233"/>
  <c r="I233"/>
  <c r="J233"/>
  <c r="K233"/>
  <c r="L231"/>
  <c r="L230"/>
  <c r="L227"/>
  <c r="L226"/>
  <c r="L232"/>
  <c r="L228"/>
  <c r="L224"/>
  <c r="L223"/>
  <c r="L222"/>
  <c r="L219"/>
  <c r="L218"/>
  <c r="L214"/>
  <c r="L220"/>
  <c r="L215"/>
  <c r="L216"/>
  <c r="L212"/>
  <c r="L211"/>
  <c r="AT209"/>
  <c r="AU209" s="1"/>
  <c r="AT208"/>
  <c r="AU208" s="1"/>
  <c r="AT207"/>
  <c r="AU207" s="1"/>
  <c r="AT206"/>
  <c r="AU206" s="1"/>
  <c r="AT205"/>
  <c r="AU205" s="1"/>
  <c r="AT204"/>
  <c r="AU204" s="1"/>
  <c r="AT203"/>
  <c r="AU203" s="1"/>
  <c r="AT202"/>
  <c r="AU202" s="1"/>
  <c r="AT201"/>
  <c r="AU201" s="1"/>
  <c r="AT200"/>
  <c r="AU200" s="1"/>
  <c r="AT190"/>
  <c r="AU190" s="1"/>
  <c r="AT180"/>
  <c r="AU180" s="1"/>
  <c r="AT170"/>
  <c r="AU170" s="1"/>
  <c r="AT160"/>
  <c r="AU160" s="1"/>
  <c r="AT150"/>
  <c r="AU150" s="1"/>
  <c r="AT140"/>
  <c r="AU140" s="1"/>
  <c r="AT130"/>
  <c r="AU130" s="1"/>
  <c r="AT120"/>
  <c r="AU120" s="1"/>
  <c r="AT110"/>
  <c r="AU110" s="1"/>
  <c r="AT109"/>
  <c r="AU109" s="1"/>
  <c r="AT108"/>
  <c r="AU108" s="1"/>
  <c r="AT107"/>
  <c r="AU107" s="1"/>
  <c r="AT106"/>
  <c r="AU106" s="1"/>
  <c r="AT105"/>
  <c r="AU105" s="1"/>
  <c r="AT104"/>
  <c r="AU104" s="1"/>
  <c r="AT103"/>
  <c r="AU103" s="1"/>
  <c r="AT102"/>
  <c r="AU102" s="1"/>
  <c r="AT101"/>
  <c r="AU101" s="1"/>
  <c r="AT100"/>
  <c r="AU100" s="1"/>
  <c r="AT91"/>
  <c r="AU91" s="1"/>
  <c r="AT81"/>
  <c r="AU81" s="1"/>
  <c r="AT71"/>
  <c r="AU71" s="1"/>
  <c r="AT61"/>
  <c r="AU61" s="1"/>
  <c r="AT51"/>
  <c r="AU51" s="1"/>
  <c r="AT42"/>
  <c r="AU42" s="1"/>
  <c r="AT32"/>
  <c r="AS32"/>
  <c r="AR32"/>
  <c r="K24"/>
  <c r="J24"/>
  <c r="I24"/>
  <c r="Z24"/>
  <c r="AH24"/>
  <c r="AG24"/>
  <c r="AF24"/>
  <c r="AE24"/>
  <c r="AD24"/>
  <c r="AC24"/>
  <c r="AB24"/>
  <c r="AA24"/>
  <c r="Y24"/>
  <c r="AQ24"/>
  <c r="AP24"/>
  <c r="AO24"/>
  <c r="AN24"/>
  <c r="AM24"/>
  <c r="AL24"/>
  <c r="AK24"/>
  <c r="AJ24"/>
  <c r="AI24"/>
  <c r="P24"/>
  <c r="X24"/>
  <c r="W24"/>
  <c r="V24"/>
  <c r="U24"/>
  <c r="T24"/>
  <c r="S24"/>
  <c r="R24"/>
  <c r="Q24"/>
  <c r="O24"/>
  <c r="N24"/>
  <c r="M24"/>
  <c r="L24"/>
  <c r="H24"/>
  <c r="G24"/>
  <c r="F24"/>
  <c r="E24"/>
  <c r="AT22"/>
  <c r="AS22"/>
  <c r="AT10"/>
  <c r="AS10"/>
  <c r="AR10"/>
  <c r="BD4" i="12" l="1"/>
  <c r="BD22"/>
  <c r="BC30"/>
  <c r="BD30"/>
  <c r="Z213" i="5"/>
  <c r="AE213"/>
  <c r="AA213"/>
  <c r="BB22" i="12"/>
  <c r="BC22"/>
  <c r="L221" i="5"/>
  <c r="AT221" s="1"/>
  <c r="K213"/>
  <c r="I213"/>
  <c r="AH213"/>
  <c r="AF213"/>
  <c r="AD213"/>
  <c r="AB213"/>
  <c r="Y213"/>
  <c r="AP213"/>
  <c r="L213"/>
  <c r="L217"/>
  <c r="AT217" s="1"/>
  <c r="L225"/>
  <c r="AT225" s="1"/>
  <c r="L229"/>
  <c r="AT229" s="1"/>
  <c r="L233"/>
  <c r="AT233" s="1"/>
  <c r="AO213"/>
  <c r="AT175"/>
  <c r="AU175" s="1"/>
  <c r="AT199"/>
  <c r="AU199" s="1"/>
  <c r="AT198"/>
  <c r="AU198" s="1"/>
  <c r="AT121"/>
  <c r="AU121" s="1"/>
  <c r="AT174"/>
  <c r="AU174" s="1"/>
  <c r="AT173"/>
  <c r="AU173" s="1"/>
  <c r="AT172"/>
  <c r="AU172" s="1"/>
  <c r="AT157"/>
  <c r="AU157" s="1"/>
  <c r="AT127"/>
  <c r="AU127" s="1"/>
  <c r="AT171"/>
  <c r="AU171" s="1"/>
  <c r="AT169"/>
  <c r="AU169" s="1"/>
  <c r="AT136"/>
  <c r="AU136" s="1"/>
  <c r="AT118"/>
  <c r="AU118" s="1"/>
  <c r="AT197"/>
  <c r="AU197" s="1"/>
  <c r="AT149"/>
  <c r="AU149" s="1"/>
  <c r="AT156"/>
  <c r="AU156" s="1"/>
  <c r="AT196"/>
  <c r="AU196" s="1"/>
  <c r="AT195"/>
  <c r="AU195" s="1"/>
  <c r="AT168"/>
  <c r="AU168" s="1"/>
  <c r="AT194"/>
  <c r="AU194" s="1"/>
  <c r="AT155"/>
  <c r="AU155" s="1"/>
  <c r="AT154"/>
  <c r="AU154" s="1"/>
  <c r="AT167"/>
  <c r="AU167" s="1"/>
  <c r="AT166"/>
  <c r="AU166" s="1"/>
  <c r="AT123"/>
  <c r="AU123" s="1"/>
  <c r="AT193"/>
  <c r="AU193" s="1"/>
  <c r="AT165"/>
  <c r="AU165" s="1"/>
  <c r="AT148"/>
  <c r="AU148" s="1"/>
  <c r="AT122"/>
  <c r="AU122" s="1"/>
  <c r="AT133"/>
  <c r="AU133" s="1"/>
  <c r="AT131"/>
  <c r="AU131" s="1"/>
  <c r="AT164"/>
  <c r="AU164" s="1"/>
  <c r="AT124"/>
  <c r="AU124" s="1"/>
  <c r="AT142"/>
  <c r="AU142" s="1"/>
  <c r="AT144"/>
  <c r="AU144" s="1"/>
  <c r="AT141"/>
  <c r="AU141" s="1"/>
  <c r="AT153"/>
  <c r="AU153" s="1"/>
  <c r="AT192"/>
  <c r="AU192" s="1"/>
  <c r="AT152"/>
  <c r="AU152" s="1"/>
  <c r="AT191"/>
  <c r="AU191" s="1"/>
  <c r="AT163"/>
  <c r="AU163" s="1"/>
  <c r="AT129"/>
  <c r="AU129" s="1"/>
  <c r="AT147"/>
  <c r="AU147" s="1"/>
  <c r="AT189"/>
  <c r="AU189" s="1"/>
  <c r="AT132"/>
  <c r="AU132" s="1"/>
  <c r="AT188"/>
  <c r="AU188" s="1"/>
  <c r="AT187"/>
  <c r="AU187" s="1"/>
  <c r="AT186"/>
  <c r="AU186" s="1"/>
  <c r="AT119"/>
  <c r="AU119" s="1"/>
  <c r="AT162"/>
  <c r="AU162" s="1"/>
  <c r="AT146"/>
  <c r="AU146" s="1"/>
  <c r="AT161"/>
  <c r="AU161" s="1"/>
  <c r="AT139"/>
  <c r="AU139" s="1"/>
  <c r="AT138"/>
  <c r="AU138" s="1"/>
  <c r="AT185"/>
  <c r="AU185" s="1"/>
  <c r="AT184"/>
  <c r="AU184" s="1"/>
  <c r="AT126"/>
  <c r="AU126" s="1"/>
  <c r="AT183"/>
  <c r="AU183" s="1"/>
  <c r="AT159"/>
  <c r="AU159" s="1"/>
  <c r="AT143"/>
  <c r="AU143" s="1"/>
  <c r="AT145"/>
  <c r="AU145" s="1"/>
  <c r="AT182"/>
  <c r="AU182" s="1"/>
  <c r="AT181"/>
  <c r="AU181" s="1"/>
  <c r="AT125"/>
  <c r="AU125" s="1"/>
  <c r="AT137"/>
  <c r="AU137" s="1"/>
  <c r="AT151"/>
  <c r="AU151" s="1"/>
  <c r="AT135"/>
  <c r="AU135" s="1"/>
  <c r="AT128"/>
  <c r="AU128" s="1"/>
  <c r="AT158"/>
  <c r="AU158" s="1"/>
  <c r="AT178"/>
  <c r="AU178" s="1"/>
  <c r="AT179"/>
  <c r="AU179" s="1"/>
  <c r="AT134"/>
  <c r="AU134" s="1"/>
  <c r="AT177"/>
  <c r="AU177" s="1"/>
  <c r="AT176"/>
  <c r="AU176" s="1"/>
  <c r="AT114"/>
  <c r="AU114" s="1"/>
  <c r="AT111"/>
  <c r="AU111" s="1"/>
  <c r="AT72"/>
  <c r="AU72" s="1"/>
  <c r="AT66"/>
  <c r="AU66" s="1"/>
  <c r="AT50"/>
  <c r="AU50" s="1"/>
  <c r="AT63"/>
  <c r="AU63" s="1"/>
  <c r="AT47"/>
  <c r="AU47" s="1"/>
  <c r="AT79"/>
  <c r="AU79" s="1"/>
  <c r="AT95"/>
  <c r="AU95" s="1"/>
  <c r="AT116"/>
  <c r="AU116" s="1"/>
  <c r="AT70"/>
  <c r="AU70" s="1"/>
  <c r="AT115"/>
  <c r="AU115" s="1"/>
  <c r="AT94"/>
  <c r="AU94" s="1"/>
  <c r="AT69"/>
  <c r="AU69" s="1"/>
  <c r="AT86"/>
  <c r="AU86" s="1"/>
  <c r="AT78"/>
  <c r="AU78" s="1"/>
  <c r="AT77"/>
  <c r="AU77" s="1"/>
  <c r="AT93"/>
  <c r="AU93" s="1"/>
  <c r="AT80"/>
  <c r="AU80" s="1"/>
  <c r="AT113"/>
  <c r="AU113" s="1"/>
  <c r="AT53"/>
  <c r="AU53" s="1"/>
  <c r="AT112"/>
  <c r="AU112" s="1"/>
  <c r="AT92"/>
  <c r="AU92" s="1"/>
  <c r="AT85"/>
  <c r="AU85" s="1"/>
  <c r="AT76"/>
  <c r="AU76" s="1"/>
  <c r="AT49"/>
  <c r="AU49" s="1"/>
  <c r="AT75"/>
  <c r="AU75" s="1"/>
  <c r="AT74"/>
  <c r="AU74" s="1"/>
  <c r="AT54"/>
  <c r="AU54" s="1"/>
  <c r="AT73"/>
  <c r="AU73" s="1"/>
  <c r="AT68"/>
  <c r="AU68" s="1"/>
  <c r="AT60"/>
  <c r="AU60" s="1"/>
  <c r="AT48"/>
  <c r="AU48" s="1"/>
  <c r="AT90"/>
  <c r="AU90" s="1"/>
  <c r="AT55"/>
  <c r="AU55" s="1"/>
  <c r="AT89"/>
  <c r="AU89" s="1"/>
  <c r="AT64"/>
  <c r="AU64" s="1"/>
  <c r="AT62"/>
  <c r="AU62" s="1"/>
  <c r="AT99"/>
  <c r="AU99" s="1"/>
  <c r="AT59"/>
  <c r="AU59" s="1"/>
  <c r="AT98"/>
  <c r="AU98" s="1"/>
  <c r="AT88"/>
  <c r="AU88" s="1"/>
  <c r="AT84"/>
  <c r="AU84" s="1"/>
  <c r="AT58"/>
  <c r="AU58" s="1"/>
  <c r="AT83"/>
  <c r="AU83" s="1"/>
  <c r="AT57"/>
  <c r="AU57" s="1"/>
  <c r="AT87"/>
  <c r="AU87" s="1"/>
  <c r="AT97"/>
  <c r="AU97" s="1"/>
  <c r="AT67"/>
  <c r="AU67" s="1"/>
  <c r="AT52"/>
  <c r="AU52" s="1"/>
  <c r="AT96"/>
  <c r="AU96" s="1"/>
  <c r="AT56"/>
  <c r="AU56" s="1"/>
  <c r="AT65"/>
  <c r="AU65" s="1"/>
  <c r="AT117"/>
  <c r="AU117" s="1"/>
  <c r="AT82"/>
  <c r="AU82" s="1"/>
  <c r="AT46"/>
  <c r="AU46" s="1"/>
  <c r="AT45"/>
  <c r="AU45" s="1"/>
  <c r="AT44"/>
  <c r="AU44" s="1"/>
  <c r="AT43"/>
  <c r="AU43" s="1"/>
  <c r="AT40"/>
  <c r="AU40" s="1"/>
  <c r="AT41"/>
  <c r="AU41" s="1"/>
  <c r="AT39"/>
  <c r="AU39" s="1"/>
  <c r="AT38"/>
  <c r="AU38" s="1"/>
  <c r="AT37"/>
  <c r="AS37"/>
  <c r="AR37"/>
  <c r="AT36"/>
  <c r="AS36"/>
  <c r="AR36"/>
  <c r="AT35"/>
  <c r="AS35"/>
  <c r="AR35"/>
  <c r="AT34"/>
  <c r="AS34"/>
  <c r="AR34"/>
  <c r="AT33"/>
  <c r="AS33"/>
  <c r="AR33"/>
  <c r="AT31"/>
  <c r="AS31"/>
  <c r="AR31"/>
  <c r="AT30"/>
  <c r="AS30"/>
  <c r="AR30"/>
  <c r="AT29"/>
  <c r="AS29"/>
  <c r="AR29"/>
  <c r="AT28"/>
  <c r="AS28"/>
  <c r="AR28"/>
  <c r="AT27"/>
  <c r="AS27"/>
  <c r="AR27"/>
  <c r="AT26"/>
  <c r="AS26"/>
  <c r="AR26"/>
  <c r="AT25"/>
  <c r="AS25"/>
  <c r="AR25"/>
  <c r="AT23"/>
  <c r="AT21"/>
  <c r="AT20"/>
  <c r="AS20"/>
  <c r="AR20"/>
  <c r="AT17"/>
  <c r="AT16"/>
  <c r="AT15"/>
  <c r="AT12"/>
  <c r="AT11"/>
  <c r="AT9"/>
  <c r="AS9"/>
  <c r="AR9"/>
  <c r="AT8"/>
  <c r="AS8"/>
  <c r="AR8"/>
  <c r="AT7"/>
  <c r="AT6"/>
  <c r="AT5"/>
  <c r="Z4"/>
  <c r="AH4"/>
  <c r="AG4"/>
  <c r="AF4"/>
  <c r="AE4"/>
  <c r="AD4"/>
  <c r="AC4"/>
  <c r="AB4"/>
  <c r="AA4"/>
  <c r="Y4"/>
  <c r="AQ4"/>
  <c r="AP4"/>
  <c r="AO4"/>
  <c r="AN4"/>
  <c r="AM4"/>
  <c r="AL4"/>
  <c r="AK4"/>
  <c r="AJ4"/>
  <c r="AI4"/>
  <c r="P4"/>
  <c r="X4"/>
  <c r="W4"/>
  <c r="V4"/>
  <c r="U4"/>
  <c r="T4"/>
  <c r="S4"/>
  <c r="R4"/>
  <c r="Q4"/>
  <c r="O4"/>
  <c r="N4"/>
  <c r="M4"/>
  <c r="L4"/>
  <c r="F15" i="2"/>
  <c r="F14"/>
  <c r="F13"/>
  <c r="F12"/>
  <c r="F11"/>
  <c r="F10"/>
  <c r="F9"/>
  <c r="F3"/>
  <c r="F4"/>
  <c r="F5"/>
  <c r="F6"/>
  <c r="F7"/>
  <c r="F8"/>
  <c r="F2"/>
  <c r="AT4" i="5" l="1"/>
  <c r="AT213"/>
  <c r="AR24"/>
  <c r="AS24"/>
  <c r="AT24"/>
</calcChain>
</file>

<file path=xl/comments1.xml><?xml version="1.0" encoding="utf-8"?>
<comments xmlns="http://schemas.openxmlformats.org/spreadsheetml/2006/main">
  <authors>
    <author xml:space="preserve"> Katrin Landgraf</author>
  </authors>
  <commentList>
    <comment ref="L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Knauerliebmoor</t>
        </r>
      </text>
    </comment>
    <comment ref="O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Kriegswiese</t>
        </r>
      </text>
    </comment>
    <comment ref="Y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Philipphaide</t>
        </r>
      </text>
    </comment>
    <comment ref="AI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Paschwegmoor/ Gabelhaide</t>
        </r>
      </text>
    </comment>
    <comment ref="AN29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lückig</t>
        </r>
      </text>
    </comment>
    <comment ref="AL58" authorId="0">
      <text>
        <r>
          <rPr>
            <b/>
            <sz val="12"/>
            <color indexed="81"/>
            <rFont val="Tahoma"/>
            <family val="2"/>
          </rPr>
          <t xml:space="preserve"> Katrin Landgraf:</t>
        </r>
        <r>
          <rPr>
            <sz val="12"/>
            <color indexed="81"/>
            <rFont val="Tahoma"/>
            <family val="2"/>
          </rPr>
          <t xml:space="preserve">
angrenzend</t>
        </r>
      </text>
    </comment>
    <comment ref="D83" authorId="0">
      <text>
        <r>
          <rPr>
            <b/>
            <sz val="12"/>
            <color indexed="81"/>
            <rFont val="Tahoma"/>
            <family val="2"/>
          </rPr>
          <t xml:space="preserve"> Katrin Landgraf:</t>
        </r>
        <r>
          <rPr>
            <sz val="12"/>
            <color indexed="81"/>
            <rFont val="Tahoma"/>
            <family val="2"/>
          </rPr>
          <t xml:space="preserve">
unsicher, in der nächsten Vegetationsperiode nachbestimmen, da schon halb eingezogen</t>
        </r>
      </text>
    </comment>
  </commentList>
</comments>
</file>

<file path=xl/comments2.xml><?xml version="1.0" encoding="utf-8"?>
<comments xmlns="http://schemas.openxmlformats.org/spreadsheetml/2006/main">
  <authors>
    <author xml:space="preserve"> Katrin Landgraf</author>
  </authors>
  <commentList>
    <comment ref="B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Knauerliebmoor</t>
        </r>
      </text>
    </comment>
    <comment ref="E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Kriegswiese</t>
        </r>
      </text>
    </comment>
    <comment ref="O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Paschwegmoor/ Gabelhaide</t>
        </r>
      </text>
    </comment>
    <comment ref="X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Philipphaide</t>
        </r>
      </text>
    </comment>
  </commentList>
</comments>
</file>

<file path=xl/comments3.xml><?xml version="1.0" encoding="utf-8"?>
<comments xmlns="http://schemas.openxmlformats.org/spreadsheetml/2006/main">
  <authors>
    <author xml:space="preserve"> Katrin Landgraf</author>
  </authors>
  <commentList>
    <comment ref="V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Knauerliebmoor</t>
        </r>
      </text>
    </comment>
    <comment ref="Y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Kriegswiese</t>
        </r>
      </text>
    </comment>
    <comment ref="AI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Philipphaide</t>
        </r>
      </text>
    </comment>
    <comment ref="AS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Paschwegmoor/ Gabelhaide</t>
        </r>
      </text>
    </comment>
    <comment ref="AX27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lückig</t>
        </r>
      </text>
    </comment>
    <comment ref="AV68" authorId="0">
      <text>
        <r>
          <rPr>
            <b/>
            <sz val="12"/>
            <color indexed="81"/>
            <rFont val="Tahoma"/>
            <family val="2"/>
          </rPr>
          <t xml:space="preserve"> Katrin Landgraf:</t>
        </r>
        <r>
          <rPr>
            <sz val="12"/>
            <color indexed="81"/>
            <rFont val="Tahoma"/>
            <family val="2"/>
          </rPr>
          <t xml:space="preserve">
angrenzend</t>
        </r>
      </text>
    </comment>
    <comment ref="N115" authorId="0">
      <text>
        <r>
          <rPr>
            <b/>
            <sz val="12"/>
            <color indexed="81"/>
            <rFont val="Tahoma"/>
            <family val="2"/>
          </rPr>
          <t xml:space="preserve"> Katrin Landgraf:</t>
        </r>
        <r>
          <rPr>
            <sz val="12"/>
            <color indexed="81"/>
            <rFont val="Tahoma"/>
            <family val="2"/>
          </rPr>
          <t xml:space="preserve">
unsicher, in der nächsten Vegetationsperiode nachbestimmen, da schon halb eingezogen</t>
        </r>
      </text>
    </comment>
  </commentList>
</comments>
</file>

<file path=xl/comments4.xml><?xml version="1.0" encoding="utf-8"?>
<comments xmlns="http://schemas.openxmlformats.org/spreadsheetml/2006/main">
  <authors>
    <author xml:space="preserve"> Katrin Landgraf</author>
  </authors>
  <commentList>
    <comment ref="C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+- feste Geländeoberkante</t>
        </r>
      </text>
    </comment>
    <comment ref="D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Torfmoosoberkante</t>
        </r>
      </text>
    </comment>
    <comment ref="F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zu GOK</t>
        </r>
      </text>
    </comment>
  </commentList>
</comments>
</file>

<file path=xl/comments5.xml><?xml version="1.0" encoding="utf-8"?>
<comments xmlns="http://schemas.openxmlformats.org/spreadsheetml/2006/main">
  <authors>
    <author xml:space="preserve"> Katrin Landgraf</author>
  </authors>
  <commentList>
    <comment ref="T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Knauerliebmoor</t>
        </r>
      </text>
    </comment>
    <comment ref="W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Kriegswiese</t>
        </r>
      </text>
    </comment>
    <comment ref="AG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Philipphaide</t>
        </r>
      </text>
    </comment>
    <comment ref="AQ1" authorId="0">
      <text>
        <r>
          <rPr>
            <b/>
            <sz val="12"/>
            <color indexed="81"/>
            <rFont val="Tahoma"/>
            <charset val="1"/>
          </rPr>
          <t xml:space="preserve"> Katrin Landgraf:</t>
        </r>
        <r>
          <rPr>
            <sz val="12"/>
            <color indexed="81"/>
            <rFont val="Tahoma"/>
            <charset val="1"/>
          </rPr>
          <t xml:space="preserve">
Paschwegmoor/ Gabelhaide</t>
        </r>
      </text>
    </comment>
    <comment ref="D28" authorId="0">
      <text>
        <r>
          <rPr>
            <b/>
            <sz val="12"/>
            <color indexed="81"/>
            <rFont val="Tahoma"/>
            <family val="2"/>
          </rPr>
          <t xml:space="preserve"> Katrin Landgraf:</t>
        </r>
        <r>
          <rPr>
            <sz val="12"/>
            <color indexed="81"/>
            <rFont val="Tahoma"/>
            <family val="2"/>
          </rPr>
          <t xml:space="preserve">
unsicher, in der nächsten Vegetationsperiode nachbestimmen, da schon halb eingezogen</t>
        </r>
      </text>
    </comment>
    <comment ref="AT68" authorId="0">
      <text>
        <r>
          <rPr>
            <b/>
            <sz val="12"/>
            <color indexed="81"/>
            <rFont val="Tahoma"/>
            <family val="2"/>
          </rPr>
          <t xml:space="preserve"> Katrin Landgraf:</t>
        </r>
        <r>
          <rPr>
            <sz val="12"/>
            <color indexed="81"/>
            <rFont val="Tahoma"/>
            <family val="2"/>
          </rPr>
          <t xml:space="preserve">
angrenzend</t>
        </r>
      </text>
    </comment>
  </commentList>
</comments>
</file>

<file path=xl/sharedStrings.xml><?xml version="1.0" encoding="utf-8"?>
<sst xmlns="http://schemas.openxmlformats.org/spreadsheetml/2006/main" count="29921" uniqueCount="12928">
  <si>
    <t>Datum</t>
  </si>
  <si>
    <t>Höhe ü. NN</t>
  </si>
  <si>
    <t>Hangneigung in Grad</t>
  </si>
  <si>
    <t>Exposition</t>
  </si>
  <si>
    <t>Gesamtartenzahl</t>
  </si>
  <si>
    <t>Gesamtdeckung ohne Kryptogamenschicht</t>
  </si>
  <si>
    <t>Deckung K [%]</t>
  </si>
  <si>
    <t>Höhe Strauchschicht</t>
  </si>
  <si>
    <t>Deckung Str [%]</t>
  </si>
  <si>
    <t xml:space="preserve">LRT-Code </t>
  </si>
  <si>
    <t>Form der Aufnfl.</t>
  </si>
  <si>
    <t>Flächengröße [m²]</t>
  </si>
  <si>
    <t>Bearbeiter</t>
  </si>
  <si>
    <t xml:space="preserve">Deckung M [%] </t>
  </si>
  <si>
    <t>Deckung Streu</t>
  </si>
  <si>
    <t xml:space="preserve">Höhe K [m] </t>
  </si>
  <si>
    <t>Nr. Vegauf</t>
  </si>
  <si>
    <t>K</t>
  </si>
  <si>
    <t>Moor</t>
  </si>
  <si>
    <t>KL</t>
  </si>
  <si>
    <t>ca. 5m südlich Überrieselung</t>
  </si>
  <si>
    <t>bultig verfilzt</t>
  </si>
  <si>
    <t>kein Torf, nur Tonschicht</t>
  </si>
  <si>
    <t>ca. 50cm Torf</t>
  </si>
  <si>
    <t>Landgraf</t>
  </si>
  <si>
    <t>kein LRT</t>
  </si>
  <si>
    <t>von SO</t>
  </si>
  <si>
    <t>Foto</t>
  </si>
  <si>
    <t>Anmerkungen</t>
  </si>
  <si>
    <t>Boden</t>
  </si>
  <si>
    <t>Wasserstand</t>
  </si>
  <si>
    <t>`+-0, sehr nass</t>
  </si>
  <si>
    <t>rel. trocken</t>
  </si>
  <si>
    <t>rel. trocken, ca. -40cm</t>
  </si>
  <si>
    <t>WSW</t>
  </si>
  <si>
    <t>W</t>
  </si>
  <si>
    <t>3x3</t>
  </si>
  <si>
    <t>Höhe Streuschicht cm</t>
  </si>
  <si>
    <t>Senecio ovatus</t>
  </si>
  <si>
    <t>r</t>
  </si>
  <si>
    <t>Eriophorum vaginatum</t>
  </si>
  <si>
    <t>2a</t>
  </si>
  <si>
    <t>Deschampsia cespitosa</t>
  </si>
  <si>
    <t>Carex ovalis</t>
  </si>
  <si>
    <t>Carex nigra</t>
  </si>
  <si>
    <t>2b</t>
  </si>
  <si>
    <t>Carex canescens</t>
  </si>
  <si>
    <t>`+</t>
  </si>
  <si>
    <t>Juncus effusus</t>
  </si>
  <si>
    <t>Viola palustris</t>
  </si>
  <si>
    <t>Bistorta officinalis</t>
  </si>
  <si>
    <t>Cirsium palustre</t>
  </si>
  <si>
    <t>Cardamine pratensis</t>
  </si>
  <si>
    <t>Silene flos-cucculi</t>
  </si>
  <si>
    <t>Potentilla erecta</t>
  </si>
  <si>
    <t>`*</t>
  </si>
  <si>
    <t>Galium uliginosum</t>
  </si>
  <si>
    <t>Anthoxanthum odoratum</t>
  </si>
  <si>
    <t>Agrostis stolonifera</t>
  </si>
  <si>
    <t>Epilobium palustre</t>
  </si>
  <si>
    <t>Ranunculus acris</t>
  </si>
  <si>
    <t>Ranunculus repens</t>
  </si>
  <si>
    <t>Rumex acetosa</t>
  </si>
  <si>
    <t>TM-Deckung</t>
  </si>
  <si>
    <t>Nardus stricta</t>
  </si>
  <si>
    <t>Galium saxatile</t>
  </si>
  <si>
    <t>Meum athamanticum</t>
  </si>
  <si>
    <t>Cirsium heterophyllum</t>
  </si>
  <si>
    <t>Cerastium holosteoides</t>
  </si>
  <si>
    <t>Festuca rubra</t>
  </si>
  <si>
    <t>?</t>
  </si>
  <si>
    <t>Luzula campestris</t>
  </si>
  <si>
    <t>Calliergon stramineum</t>
  </si>
  <si>
    <t>Aulacomnium palustre</t>
  </si>
  <si>
    <t>Philonotis fontana</t>
  </si>
  <si>
    <t>x</t>
  </si>
  <si>
    <t>Pegelnr.</t>
  </si>
  <si>
    <t>KW</t>
  </si>
  <si>
    <t>lockerer MoKI Bestand, Molinia dominant, große alte Stubben</t>
  </si>
  <si>
    <t>lichter MoKI-Wald</t>
  </si>
  <si>
    <t>tote Fichten</t>
  </si>
  <si>
    <t>dichter MoKi-Bestand</t>
  </si>
  <si>
    <t>Leitfkt us</t>
  </si>
  <si>
    <t>pH</t>
  </si>
  <si>
    <t>91D3</t>
  </si>
  <si>
    <t>7140 EW</t>
  </si>
  <si>
    <t>von SO und von NW</t>
  </si>
  <si>
    <t>von S</t>
  </si>
  <si>
    <t>S</t>
  </si>
  <si>
    <t>O</t>
  </si>
  <si>
    <t>10x10</t>
  </si>
  <si>
    <t>früher 6m</t>
  </si>
  <si>
    <t>Eriophorum angustifolium</t>
  </si>
  <si>
    <t>Molinia caerulea</t>
  </si>
  <si>
    <t>Vaccinium myrtillus</t>
  </si>
  <si>
    <t>Vaccinium uliginosum</t>
  </si>
  <si>
    <t>Deschampsia flexuosa</t>
  </si>
  <si>
    <t>B1</t>
  </si>
  <si>
    <t>Str</t>
  </si>
  <si>
    <t>Picea abies</t>
  </si>
  <si>
    <t>Calluna vulgaris</t>
  </si>
  <si>
    <t>2m</t>
  </si>
  <si>
    <t>Carex echinata</t>
  </si>
  <si>
    <t>Sphagnum fallax</t>
  </si>
  <si>
    <t>Pegel</t>
  </si>
  <si>
    <t>GOK</t>
  </si>
  <si>
    <t>TOK</t>
  </si>
  <si>
    <t>Wasser</t>
  </si>
  <si>
    <t>entspr Wasserstand</t>
  </si>
  <si>
    <t>ph</t>
  </si>
  <si>
    <t>Leitf uS</t>
  </si>
  <si>
    <t>PW</t>
  </si>
  <si>
    <t>Moorki-Bestand, rel. dicht, angrenzend einzelne 5m hohe Fichte</t>
  </si>
  <si>
    <t>freigestellte Fläche</t>
  </si>
  <si>
    <t>Fi-Forst, direkt an Offenfläche angrenzend</t>
  </si>
  <si>
    <t>zwischen Fi-Forst und Moor-Ki-Auflichtung, Fi gefällt</t>
  </si>
  <si>
    <t>Kegelfichten und tote höhere Fichten</t>
  </si>
  <si>
    <t>Fi-Forst</t>
  </si>
  <si>
    <t>nat. Auflichtung im Fi-Forst</t>
  </si>
  <si>
    <t>sehr nasse, überrieselte Fläche, mesotroph</t>
  </si>
  <si>
    <t>91D4 EW</t>
  </si>
  <si>
    <t>NW</t>
  </si>
  <si>
    <t>N</t>
  </si>
  <si>
    <t>Luzula multiflora</t>
  </si>
  <si>
    <t>Carex brizoides</t>
  </si>
  <si>
    <t>(+)</t>
  </si>
  <si>
    <t>Sorbus aucuparia</t>
  </si>
  <si>
    <t>Cladonia Becher</t>
  </si>
  <si>
    <t>Cladonia rot</t>
  </si>
  <si>
    <t>Veronica officinalis</t>
  </si>
  <si>
    <t>Crepis paludosa</t>
  </si>
  <si>
    <t>Alchemilla vulgaris</t>
  </si>
  <si>
    <t>Melampyrum pratense</t>
  </si>
  <si>
    <t>Dryopteris carthusiana</t>
  </si>
  <si>
    <t>Veronica chamaedrys</t>
  </si>
  <si>
    <t>Calamagrostis villosa</t>
  </si>
  <si>
    <t>Epilobium angustifolium</t>
  </si>
  <si>
    <t>Leontodon autumnalis</t>
  </si>
  <si>
    <t>Oxalis acetosella</t>
  </si>
  <si>
    <t>Urtica dioica</t>
  </si>
  <si>
    <t>Sphagnum riparium</t>
  </si>
  <si>
    <t>Sphagnum girgensohnii</t>
  </si>
  <si>
    <t>Polytrichum commune</t>
  </si>
  <si>
    <t>Polytrichum formosum</t>
  </si>
  <si>
    <t>Dicranum scoparium</t>
  </si>
  <si>
    <t>von SO, W</t>
  </si>
  <si>
    <t>NO</t>
  </si>
  <si>
    <t>bultig, zwischen Bulten nass, 2 kleine tote Fichten</t>
  </si>
  <si>
    <t>Torfstich mit Molinia und Erioph. vag.</t>
  </si>
  <si>
    <t>MoorKi-Bestand im Zentrum</t>
  </si>
  <si>
    <t>artenarmer Nassbereich im Süden</t>
  </si>
  <si>
    <t>Molinia-Dominanzbestand unterhalb Torfkante</t>
  </si>
  <si>
    <t>M</t>
  </si>
  <si>
    <t>PhH</t>
  </si>
  <si>
    <t>-</t>
  </si>
  <si>
    <t>Fi-Aufforstung</t>
  </si>
  <si>
    <t>dichtestes MoorKi-Gesträuch, gepflanzt</t>
  </si>
  <si>
    <t>lockerer Fi-Wald</t>
  </si>
  <si>
    <t>lichter Fi-Bi Wald</t>
  </si>
  <si>
    <t>dichter, älterer Fi-Bestand, BHD knapp 20cm</t>
  </si>
  <si>
    <t>Fi-Moorwald, östl. Sägespänedamm</t>
  </si>
  <si>
    <t>bei -50cm Tonschicht</t>
  </si>
  <si>
    <t>91D4</t>
  </si>
  <si>
    <t>von SO, S</t>
  </si>
  <si>
    <t>von SO, NW</t>
  </si>
  <si>
    <t>Höhe Baumschicht 1</t>
  </si>
  <si>
    <t>Deckung B 1 [%]</t>
  </si>
  <si>
    <t>Höhe Baumschicht 2</t>
  </si>
  <si>
    <t>Deckung B 2 [%]</t>
  </si>
  <si>
    <t>Betula pendula</t>
  </si>
  <si>
    <t>Pinus contorta</t>
  </si>
  <si>
    <t>B2</t>
  </si>
  <si>
    <t>Pinus rotundata var pseudopumila</t>
  </si>
  <si>
    <t>Vaccinium vitis-idaea</t>
  </si>
  <si>
    <t>Vaccinium oxycoccos</t>
  </si>
  <si>
    <t>Fagus sylvatica</t>
  </si>
  <si>
    <t>älterer, lockerer Fi-Forst, BHD reichl. 20cm, gekalkt?</t>
  </si>
  <si>
    <t>ca. 20jährige Murray-Kiefer im Westteil, viele B. geschält, 2B Schneebruch</t>
  </si>
  <si>
    <t>Campanula rotundifolia</t>
  </si>
  <si>
    <t>Mycelis muralis</t>
  </si>
  <si>
    <t>Erigeron acris</t>
  </si>
  <si>
    <t>lichter Fi-Murray-Ki-Bestand, Höhen sehr heterogen, gekalkt</t>
  </si>
  <si>
    <t>Auflichtung im Fi-Bestand, gekalkt</t>
  </si>
  <si>
    <t>Hypochaeris radicata</t>
  </si>
  <si>
    <t>Lycopodium annotinum</t>
  </si>
  <si>
    <t>Achillea millefolium</t>
  </si>
  <si>
    <t>Rhytidiadelphus squarrosus</t>
  </si>
  <si>
    <t>Rhytidiadelphus triquetrus</t>
  </si>
  <si>
    <t>Rhytidiadelphus loreus</t>
  </si>
  <si>
    <t>Gnaphalium sylvaticum</t>
  </si>
  <si>
    <t>Pohlia nutans</t>
  </si>
  <si>
    <t>Dicranum polysetum</t>
  </si>
  <si>
    <t>Brachythecium rutabulum</t>
  </si>
  <si>
    <t>Pleurozium schreberi</t>
  </si>
  <si>
    <t>Tetraphis pellucida</t>
  </si>
  <si>
    <t>Plagiothecium</t>
  </si>
  <si>
    <t>Atrichum undulatum</t>
  </si>
  <si>
    <t>Dicranella heteromalla</t>
  </si>
  <si>
    <t>Ptilidium ciliare</t>
  </si>
  <si>
    <t>Rumex obtusifolius</t>
  </si>
  <si>
    <t>Calypogeia</t>
  </si>
  <si>
    <t>Hypnum cupressiforme</t>
  </si>
  <si>
    <t>Plagiomnium cuspidatum</t>
  </si>
  <si>
    <t>Plagiomnium affine</t>
  </si>
  <si>
    <t>Cephalozia bicuspidata</t>
  </si>
  <si>
    <t>Lophocolea bidentata</t>
  </si>
  <si>
    <t>Lophocolea heterophylla</t>
  </si>
  <si>
    <t>Brachythecium velutinum</t>
  </si>
  <si>
    <t>Ceratodon purpureus</t>
  </si>
  <si>
    <t>abgest. Fi 10m</t>
  </si>
  <si>
    <t xml:space="preserve">Graben ca. 15m südlich </t>
  </si>
  <si>
    <t>Graben, angestaut</t>
  </si>
  <si>
    <t>Hauptgraben</t>
  </si>
  <si>
    <t>Graben nördlich</t>
  </si>
  <si>
    <t>angestauter Graben westlich (Sägespänedamm)</t>
  </si>
  <si>
    <t>Vegauf+Moor</t>
  </si>
  <si>
    <t>Graben zwischen Punkt 2 und 3</t>
  </si>
  <si>
    <t>2/3</t>
  </si>
  <si>
    <t>VegaufNr</t>
  </si>
  <si>
    <t>HW</t>
  </si>
  <si>
    <t>HW1</t>
  </si>
  <si>
    <t>HW2</t>
  </si>
  <si>
    <t>HW3</t>
  </si>
  <si>
    <t>gemäht</t>
  </si>
  <si>
    <t>brach</t>
  </si>
  <si>
    <t>OSO</t>
  </si>
  <si>
    <t>Carex panicea</t>
  </si>
  <si>
    <t>Equisetum fluviatile</t>
  </si>
  <si>
    <t>Sphagnum papillosum</t>
  </si>
  <si>
    <t>Calamagrostis canescens</t>
  </si>
  <si>
    <t>Sphagnum teres</t>
  </si>
  <si>
    <t>Salix aurita</t>
  </si>
  <si>
    <t>Sphagnum angustifolium</t>
  </si>
  <si>
    <t>Sphagnum capillifolium</t>
  </si>
  <si>
    <t>Sphagnum fimbriatum</t>
  </si>
  <si>
    <t>Sphagnum squarrosum</t>
  </si>
  <si>
    <t>Chiloscyphus pallescens</t>
  </si>
  <si>
    <t>Pellia epiphylla incl. nees.</t>
  </si>
  <si>
    <t>Scapania irrigua</t>
  </si>
  <si>
    <t>Brachythecium mildeanum</t>
  </si>
  <si>
    <t>Brachythecium rivulare</t>
  </si>
  <si>
    <t>Brachythecium salebrosum</t>
  </si>
  <si>
    <t>Plagiothecium denticulatum var. ruthei</t>
  </si>
  <si>
    <t>Plagiothecium laetum</t>
  </si>
  <si>
    <t>außerhalb VA</t>
  </si>
  <si>
    <t>Amblystegium humile</t>
  </si>
  <si>
    <t>Philonotis seriata</t>
  </si>
  <si>
    <t>Sphagnum quinquefarium</t>
  </si>
  <si>
    <t>Sphagnum subnitens</t>
  </si>
  <si>
    <t>Bazzania trilobata</t>
  </si>
  <si>
    <t>Calypogeia azurea</t>
  </si>
  <si>
    <t>Calypogeia muelleriana</t>
  </si>
  <si>
    <t>Calypogeia neesiana s. str.</t>
  </si>
  <si>
    <t>Lepidozia reptans</t>
  </si>
  <si>
    <t>Campylopus introflexus</t>
  </si>
  <si>
    <t>Dicranodontium denudatum</t>
  </si>
  <si>
    <t>Mnium hornum</t>
  </si>
  <si>
    <t>Orthodontium lineare</t>
  </si>
  <si>
    <t>Plagiothecium curvifolium</t>
  </si>
  <si>
    <t>Pohlia annotina</t>
  </si>
  <si>
    <t>Polytrichum juniperinum</t>
  </si>
  <si>
    <t>Polytrichum longisetum</t>
  </si>
  <si>
    <t>Sanionia uncinata</t>
  </si>
  <si>
    <t>Thuidium tamariscinum</t>
  </si>
  <si>
    <t>Brachythecium starkei</t>
  </si>
  <si>
    <t>Bryum cespitosum</t>
  </si>
  <si>
    <t>Dicranella cerviculata</t>
  </si>
  <si>
    <t>Funaria hygrometrica</t>
  </si>
  <si>
    <t>Hylocomium splendens</t>
  </si>
  <si>
    <t>Hypnum lindbergii</t>
  </si>
  <si>
    <t>Kalkart</t>
  </si>
  <si>
    <t>Pogonatum urnigerum</t>
  </si>
  <si>
    <t>Rhizomnium punctatum</t>
  </si>
  <si>
    <t>Tayloria tenuis</t>
  </si>
  <si>
    <t>Tortella tortuosa</t>
  </si>
  <si>
    <t>Sphagnum cuspidatum</t>
  </si>
  <si>
    <t>Sphagnum tenellum</t>
  </si>
  <si>
    <t>Sphagnum magellanicum</t>
  </si>
  <si>
    <t>Sphagnum rubellum</t>
  </si>
  <si>
    <t>Calypogeia sphagnicola</t>
  </si>
  <si>
    <t>Cephalozia connivens</t>
  </si>
  <si>
    <t>Cephalozia lunulifolia</t>
  </si>
  <si>
    <t>Gymnocolea inflata</t>
  </si>
  <si>
    <t>Mylia anomala</t>
  </si>
  <si>
    <t>Brachythecium spec.</t>
  </si>
  <si>
    <t>Polytrichum strictum</t>
  </si>
  <si>
    <t>Sharpiella seligeri</t>
  </si>
  <si>
    <t>Max</t>
  </si>
  <si>
    <t>Min</t>
  </si>
  <si>
    <t>Stetigkeit</t>
  </si>
  <si>
    <t>Anteil</t>
  </si>
  <si>
    <t>Schicht</t>
  </si>
  <si>
    <t>Hochwert</t>
  </si>
  <si>
    <t>Rechtswert</t>
  </si>
  <si>
    <t>Moorart</t>
  </si>
  <si>
    <t>ZählerZeiger</t>
  </si>
  <si>
    <t>Lateinisch</t>
  </si>
  <si>
    <t>L</t>
  </si>
  <si>
    <t>T</t>
  </si>
  <si>
    <t>F</t>
  </si>
  <si>
    <t>R</t>
  </si>
  <si>
    <t>Abies alba</t>
  </si>
  <si>
    <t>Abietinella abietina var. abietina</t>
  </si>
  <si>
    <t>Abietinella abietina var. hystricosa</t>
  </si>
  <si>
    <t>Abietinella histricosa</t>
  </si>
  <si>
    <t>Acaulon muticum</t>
  </si>
  <si>
    <t>Acaulon piligerum</t>
  </si>
  <si>
    <t>Acaulon triquetrum</t>
  </si>
  <si>
    <t>Acer campestre</t>
  </si>
  <si>
    <t>Acer monspessulanum</t>
  </si>
  <si>
    <t>Acer negundo</t>
  </si>
  <si>
    <t>Acer opalus</t>
  </si>
  <si>
    <t>Acer platanoides</t>
  </si>
  <si>
    <t>Acer platanoides, juv.</t>
  </si>
  <si>
    <t>Acer pseudoplatanus</t>
  </si>
  <si>
    <t>Acer pseudoplatanus S</t>
  </si>
  <si>
    <t>Acer pseudoplatanus, juv.</t>
  </si>
  <si>
    <t>Aceras anthropophorum</t>
  </si>
  <si>
    <t>Achillea atrata</t>
  </si>
  <si>
    <t>Achillea cartilaginea</t>
  </si>
  <si>
    <t>Achillea clavenae</t>
  </si>
  <si>
    <t>Achillea clusiana</t>
  </si>
  <si>
    <t>Achillea collina</t>
  </si>
  <si>
    <t>Achillea macrophylla</t>
  </si>
  <si>
    <t>Achillea moschata</t>
  </si>
  <si>
    <t>Achillea nana</t>
  </si>
  <si>
    <t>Achillea nobilis</t>
  </si>
  <si>
    <t>Achillea pannonica</t>
  </si>
  <si>
    <t>Achillea ptarmica</t>
  </si>
  <si>
    <t>Achillea roseo-alba</t>
  </si>
  <si>
    <t>Achillea setacea</t>
  </si>
  <si>
    <t>Achnatherum calamagrostis</t>
  </si>
  <si>
    <t>Acinos alpinus</t>
  </si>
  <si>
    <t>Acinos arvensis</t>
  </si>
  <si>
    <t>Aconitum napellus</t>
  </si>
  <si>
    <t>Aconitum paniculatum</t>
  </si>
  <si>
    <t>Aconitum variegatum</t>
  </si>
  <si>
    <t>Aconitum vulparia</t>
  </si>
  <si>
    <t>Acorus calamus</t>
  </si>
  <si>
    <t>Acrocladium cuspidatum</t>
  </si>
  <si>
    <t>Actaea spicata</t>
  </si>
  <si>
    <t>Adenophora liliifolia</t>
  </si>
  <si>
    <t>Adenostyles alliariae</t>
  </si>
  <si>
    <t>Adenostyles glabra</t>
  </si>
  <si>
    <t>Adonis aestivalis</t>
  </si>
  <si>
    <t>Adonis flammea</t>
  </si>
  <si>
    <t>Adonis vernalis</t>
  </si>
  <si>
    <t>Adoxa moschatellina</t>
  </si>
  <si>
    <t>Aegopodium podagraria</t>
  </si>
  <si>
    <t>Aesculus hippocastanum</t>
  </si>
  <si>
    <t>Aethionema saxatile</t>
  </si>
  <si>
    <t>Aethusa cynapium</t>
  </si>
  <si>
    <t>Agrimonia eupatoria</t>
  </si>
  <si>
    <t>Agrimonia procera</t>
  </si>
  <si>
    <t>Agropyron caninum</t>
  </si>
  <si>
    <t>Agropyron canium (siehe Elymus caninus)</t>
  </si>
  <si>
    <t>Agropyron intermedium</t>
  </si>
  <si>
    <t>Agropyron junceiforme</t>
  </si>
  <si>
    <t>Agropyron pungens</t>
  </si>
  <si>
    <t>Agropyron repens</t>
  </si>
  <si>
    <t>Agropyron repens (siehe Elymus repens)</t>
  </si>
  <si>
    <t>Agrostemma githago</t>
  </si>
  <si>
    <t>Agrostis alpina</t>
  </si>
  <si>
    <t>Agrostis canina</t>
  </si>
  <si>
    <t>Agrostis canina D</t>
  </si>
  <si>
    <t>Agrostis capillaris</t>
  </si>
  <si>
    <t>Agrostis capillaris D</t>
  </si>
  <si>
    <t>Agrostis gigantea</t>
  </si>
  <si>
    <t>Agrostis rupestris</t>
  </si>
  <si>
    <t>Agrostis scabra</t>
  </si>
  <si>
    <t>Agrostis schleicheri</t>
  </si>
  <si>
    <t>Agrostis schraderana</t>
  </si>
  <si>
    <t>Agrostis stricta</t>
  </si>
  <si>
    <t>Agrostis tenuis</t>
  </si>
  <si>
    <t>Agrostis tenuis (siehe A. capillaris)</t>
  </si>
  <si>
    <t>Ailanthus altissima</t>
  </si>
  <si>
    <t>Aira caryophyllea</t>
  </si>
  <si>
    <t>Aira praecox</t>
  </si>
  <si>
    <t>Ajuga chamaepitys</t>
  </si>
  <si>
    <t>Ajuga genevensis</t>
  </si>
  <si>
    <t>Ajuga pyramidalis</t>
  </si>
  <si>
    <t>Ajuga reptans</t>
  </si>
  <si>
    <t>Alchemilla acutiloba</t>
  </si>
  <si>
    <t>Alchemilla alpina</t>
  </si>
  <si>
    <t>Alchemilla cleistophylla</t>
  </si>
  <si>
    <t>Alchemilla colorata</t>
  </si>
  <si>
    <t>Alchemilla conjuncta</t>
  </si>
  <si>
    <t>Alchemilla connivens</t>
  </si>
  <si>
    <t>Alchemilla coriacea</t>
  </si>
  <si>
    <t>Alchemilla crinita</t>
  </si>
  <si>
    <t>Alchemilla cuspidens</t>
  </si>
  <si>
    <t>Alchemilla decumbens</t>
  </si>
  <si>
    <t>Alchemilla demissa</t>
  </si>
  <si>
    <t>Alchemilla effusa</t>
  </si>
  <si>
    <t>Alchemilla exigua</t>
  </si>
  <si>
    <t>Alchemilla fallax</t>
  </si>
  <si>
    <t>Alchemilla filicaulis</t>
  </si>
  <si>
    <t>Alchemilla fissa</t>
  </si>
  <si>
    <t>Alchemilla flabellata</t>
  </si>
  <si>
    <t>Alchemilla glaucescens</t>
  </si>
  <si>
    <t>Alchemilla gracilis</t>
  </si>
  <si>
    <t>Alchemilla grossidens</t>
  </si>
  <si>
    <t>Alchemilla hoppeana</t>
  </si>
  <si>
    <t>Alchemilla hybrida</t>
  </si>
  <si>
    <t>Alchemilla hybrida (sieh A. glaucescens)</t>
  </si>
  <si>
    <t>Alchemilla incisa</t>
  </si>
  <si>
    <t>Alchemilla inconcinna</t>
  </si>
  <si>
    <t>Alchemilla kerneri</t>
  </si>
  <si>
    <t>Alchemilla monticola</t>
  </si>
  <si>
    <t>Alchemilla obtusa</t>
  </si>
  <si>
    <t>Alchemilla othmarii</t>
  </si>
  <si>
    <t>Alchemilla pallens</t>
  </si>
  <si>
    <t>Alchemilla pentaphyllea</t>
  </si>
  <si>
    <t>Alchemilla plicatula</t>
  </si>
  <si>
    <t>Alchemilla pyrenaica</t>
  </si>
  <si>
    <t>Alchemilla reniformis</t>
  </si>
  <si>
    <t>Alchemilla rubristipula</t>
  </si>
  <si>
    <t>Alchemilla sinuata</t>
  </si>
  <si>
    <t>Alchemilla splendens</t>
  </si>
  <si>
    <t>Alchemilla straminea</t>
  </si>
  <si>
    <t>Alchemilla strigosula</t>
  </si>
  <si>
    <t>Alchemilla subcrenata</t>
  </si>
  <si>
    <t>Alchemilla subglobosa</t>
  </si>
  <si>
    <t>Alchemilla tenuis</t>
  </si>
  <si>
    <t>Alchemilla tirolensis</t>
  </si>
  <si>
    <t>Alchemilla trunciloba</t>
  </si>
  <si>
    <t>Alchemilla versipila</t>
  </si>
  <si>
    <t>Alchemilla xanthochlora</t>
  </si>
  <si>
    <t>Aldrovanda vesiculosa</t>
  </si>
  <si>
    <t>Alisma gramineum</t>
  </si>
  <si>
    <t>Alisma lanceolatum</t>
  </si>
  <si>
    <t>Alisma plantago-aquat</t>
  </si>
  <si>
    <t>Alisma plantago-aquatica</t>
  </si>
  <si>
    <t>Alliaria incana</t>
  </si>
  <si>
    <t>Alliaria petiolata</t>
  </si>
  <si>
    <t>Allium angulosum</t>
  </si>
  <si>
    <t>Allium carinatum</t>
  </si>
  <si>
    <t>Allium montanum</t>
  </si>
  <si>
    <t>Allium oleraceum</t>
  </si>
  <si>
    <t>Allium paradoxum</t>
  </si>
  <si>
    <t>Allium pulchellum</t>
  </si>
  <si>
    <t>Allium rotundum</t>
  </si>
  <si>
    <t>Allium schoenoprasum</t>
  </si>
  <si>
    <t>Allium scorodoprasum</t>
  </si>
  <si>
    <t>Allium senescens</t>
  </si>
  <si>
    <t>Allium sphaerocephalo</t>
  </si>
  <si>
    <t>Allium strictum</t>
  </si>
  <si>
    <t>Allium suaveolens</t>
  </si>
  <si>
    <t>Allium ursinum</t>
  </si>
  <si>
    <t>Allium victoralis</t>
  </si>
  <si>
    <t>Allium vineale</t>
  </si>
  <si>
    <t>Alnus glutinosa</t>
  </si>
  <si>
    <t>Alnus incana</t>
  </si>
  <si>
    <t>Alnus viridis</t>
  </si>
  <si>
    <t>Aloina aloides</t>
  </si>
  <si>
    <t>Aloina ambigua</t>
  </si>
  <si>
    <t>Aloina brevirostris</t>
  </si>
  <si>
    <t>Aloina rigida</t>
  </si>
  <si>
    <t>Alopecurus aequalis</t>
  </si>
  <si>
    <t>Alopecurus bulbosus</t>
  </si>
  <si>
    <t>Alopecurus geniculatus</t>
  </si>
  <si>
    <t>Alopecurus myosuroides</t>
  </si>
  <si>
    <t>Alopecurus pratensis</t>
  </si>
  <si>
    <t>Alopecurus utriculatus</t>
  </si>
  <si>
    <t>Althaea hirsuta</t>
  </si>
  <si>
    <t>Althaea officinalis</t>
  </si>
  <si>
    <t>Alyssum alyssoides</t>
  </si>
  <si>
    <t>Alyssum montanum</t>
  </si>
  <si>
    <t>Amaranthus albus</t>
  </si>
  <si>
    <t>Amaranthus blitoides</t>
  </si>
  <si>
    <t>Amaranthus deflexus</t>
  </si>
  <si>
    <t>Amaranthus graecizans</t>
  </si>
  <si>
    <t>Amaranthus hybridus</t>
  </si>
  <si>
    <t>Amaranthus lividus</t>
  </si>
  <si>
    <t>Amaranthus powellii</t>
  </si>
  <si>
    <t>Amaranthus retroflexus</t>
  </si>
  <si>
    <t>Amblyodon dealbatus</t>
  </si>
  <si>
    <t>Amblystegiella confervoides</t>
  </si>
  <si>
    <t>Amblystegiella jungermannioides</t>
  </si>
  <si>
    <t>Amblystegiella subtilis</t>
  </si>
  <si>
    <t>Amblystegium compactum</t>
  </si>
  <si>
    <t>Amblystegium juratzkanum</t>
  </si>
  <si>
    <t>Amblystegium kochii</t>
  </si>
  <si>
    <t>Amblystegium riparium</t>
  </si>
  <si>
    <t>Amblystegium saxatile</t>
  </si>
  <si>
    <t>Amblystegium serpens var. juratzkanum</t>
  </si>
  <si>
    <t>Amblystegium serpens var. serpens</t>
  </si>
  <si>
    <t>Amblystegium varium</t>
  </si>
  <si>
    <t>Ambrosia artemisiifolia</t>
  </si>
  <si>
    <t>Ambrosia psilostachya</t>
  </si>
  <si>
    <t>Amelanchier lamarckii</t>
  </si>
  <si>
    <t>Amelanchier ovalis</t>
  </si>
  <si>
    <t>Ammi majus</t>
  </si>
  <si>
    <t>Ammocalamagros baltica</t>
  </si>
  <si>
    <t>Ammophila arenaria</t>
  </si>
  <si>
    <t>Amphidium lapponicum</t>
  </si>
  <si>
    <t>Amphidium mougeotii</t>
  </si>
  <si>
    <t>Anacamptis pyramidalis</t>
  </si>
  <si>
    <t>Anacamptodon splachnoides</t>
  </si>
  <si>
    <t>Anagallis arvensis</t>
  </si>
  <si>
    <t>Anagallis foemina</t>
  </si>
  <si>
    <t>Anagallis tenella</t>
  </si>
  <si>
    <t>Anarrhinum bellidifolium</t>
  </si>
  <si>
    <t>Anastrepta orcadensis</t>
  </si>
  <si>
    <t>Anastrophyllum assimile</t>
  </si>
  <si>
    <t>Anastrophyllum michauxii</t>
  </si>
  <si>
    <t>Anastrophyllum saxicola</t>
  </si>
  <si>
    <t>Anchusa arvensis</t>
  </si>
  <si>
    <t>Anchusa officinalis</t>
  </si>
  <si>
    <t>Andreaea alpina</t>
  </si>
  <si>
    <t>Andreaea angustata</t>
  </si>
  <si>
    <t>Andreaea crassinervia</t>
  </si>
  <si>
    <t>Andreaea frigida</t>
  </si>
  <si>
    <t>Andreaea heinemannii</t>
  </si>
  <si>
    <t>Andreaea huntii</t>
  </si>
  <si>
    <t>Andreaea nivalis</t>
  </si>
  <si>
    <t>Andreaea rothii ssp. falcata</t>
  </si>
  <si>
    <t>Andreaea rothii ssp. rothii</t>
  </si>
  <si>
    <t>Andreaea rupestris var. alpestris</t>
  </si>
  <si>
    <t>Andreaea rupestris var. papillosa</t>
  </si>
  <si>
    <t>Andreaea rupestris var. rupestris</t>
  </si>
  <si>
    <t>Andromeda polifolia</t>
  </si>
  <si>
    <t>Androsace alpina</t>
  </si>
  <si>
    <t>Androsace chamaejasme</t>
  </si>
  <si>
    <t>Androsace elongata</t>
  </si>
  <si>
    <t>Androsace hausmannii</t>
  </si>
  <si>
    <t>Androsace helvetica</t>
  </si>
  <si>
    <t>Androsace lactea</t>
  </si>
  <si>
    <t>Androsace maxima</t>
  </si>
  <si>
    <t>Androsace obtusifolia</t>
  </si>
  <si>
    <t>Androsace septentrionali</t>
  </si>
  <si>
    <t>Androsace vandellii</t>
  </si>
  <si>
    <t>Anemone narcissiflora</t>
  </si>
  <si>
    <t>Anemone nemorosa</t>
  </si>
  <si>
    <t>Anemone nemorosa D</t>
  </si>
  <si>
    <t>Anemone ranunculoides</t>
  </si>
  <si>
    <t>Anemone sylvestris</t>
  </si>
  <si>
    <t>Aneura pinguis</t>
  </si>
  <si>
    <t>Aneura sinuata</t>
  </si>
  <si>
    <t>Angelica archangelica</t>
  </si>
  <si>
    <t>Angelica palustris</t>
  </si>
  <si>
    <t>Angelica sylvestris</t>
  </si>
  <si>
    <t>Angelica sylvestris D</t>
  </si>
  <si>
    <t>Anisothecium crispum</t>
  </si>
  <si>
    <t>Anisothecium palustre</t>
  </si>
  <si>
    <t>Anisothecium rufescens</t>
  </si>
  <si>
    <t>Anisothecium schreberianum</t>
  </si>
  <si>
    <t>Anisothecium staphylinum</t>
  </si>
  <si>
    <t>Anisothecium vaginale</t>
  </si>
  <si>
    <t>Anisothecium varium</t>
  </si>
  <si>
    <t>Anoectangium aestivum</t>
  </si>
  <si>
    <t>Anoectangium hornschuchianum</t>
  </si>
  <si>
    <t>Anoectangium schliephackei</t>
  </si>
  <si>
    <t>Anoectangium sendtnerianum</t>
  </si>
  <si>
    <t>Anoectangium taeniatifolium</t>
  </si>
  <si>
    <t>Anoectangium tenuinerve</t>
  </si>
  <si>
    <t>Anomobryum julaceum var. concinnatum</t>
  </si>
  <si>
    <t>Anomobryum julaceum var. julaceum</t>
  </si>
  <si>
    <t>Anomodon attenuatus</t>
  </si>
  <si>
    <t>Anomodon longifolius</t>
  </si>
  <si>
    <t>Anomodon rostratus</t>
  </si>
  <si>
    <t>Anomodon rugelii</t>
  </si>
  <si>
    <t>Anomodon viticulosus</t>
  </si>
  <si>
    <t>Antennaria carpatica</t>
  </si>
  <si>
    <t>Antennaria dioica</t>
  </si>
  <si>
    <t>Anthelia julacea</t>
  </si>
  <si>
    <t>Anthelia juratzkana</t>
  </si>
  <si>
    <t>Anthemis arvensis</t>
  </si>
  <si>
    <t>Anthemis austriaca</t>
  </si>
  <si>
    <t>Anthemis cotula</t>
  </si>
  <si>
    <t>Anthemis ruthenica</t>
  </si>
  <si>
    <t>Anthemis tinctoria</t>
  </si>
  <si>
    <t>Anthericum liliago</t>
  </si>
  <si>
    <t>Anthericum ramosum</t>
  </si>
  <si>
    <t>Anthoceros agrestis</t>
  </si>
  <si>
    <t>Anthoceros husnotii</t>
  </si>
  <si>
    <t>Anthoceros laevis</t>
  </si>
  <si>
    <t>Anthoceros neesii</t>
  </si>
  <si>
    <t>Anthoceros punctatus</t>
  </si>
  <si>
    <t>Anthoceros punctatus var. cavernosus</t>
  </si>
  <si>
    <t>Anthoxanthum alpinum</t>
  </si>
  <si>
    <t>Anthoxanthum odoratum D</t>
  </si>
  <si>
    <t>Anthoxanthum puelii</t>
  </si>
  <si>
    <t>Anthriscus caucalis</t>
  </si>
  <si>
    <t>Anthriscus cerefolium</t>
  </si>
  <si>
    <t>Anthriscus nitida</t>
  </si>
  <si>
    <t>Anthriscus sylvestris</t>
  </si>
  <si>
    <t>Anthriscus sylvestris D</t>
  </si>
  <si>
    <t>Anthyllis vulneraria</t>
  </si>
  <si>
    <t>Antirrhinum majus</t>
  </si>
  <si>
    <t>Antitrichia californica</t>
  </si>
  <si>
    <t>Antitrichia curtipendula</t>
  </si>
  <si>
    <t>Aongstroemia longipes</t>
  </si>
  <si>
    <t>Apera interrupta</t>
  </si>
  <si>
    <t>Apera spica-venti</t>
  </si>
  <si>
    <t>Aphanes arvensis</t>
  </si>
  <si>
    <t>Aphanes inexpectata</t>
  </si>
  <si>
    <t>Aphanorhegma patens</t>
  </si>
  <si>
    <t>Apium graveolens</t>
  </si>
  <si>
    <t>Apium inundatum</t>
  </si>
  <si>
    <t>Apium nodiflorum</t>
  </si>
  <si>
    <t>Apium repens</t>
  </si>
  <si>
    <t>Apometzgeria pubescens</t>
  </si>
  <si>
    <t>Aposeris foetida</t>
  </si>
  <si>
    <t>Aquilegia atrata</t>
  </si>
  <si>
    <t>Aquilegia einseliana</t>
  </si>
  <si>
    <t>Aquilegia vulgaris</t>
  </si>
  <si>
    <t>Arabidopsis thaliana</t>
  </si>
  <si>
    <t>Arabis alpina</t>
  </si>
  <si>
    <t>Arabis auriculata</t>
  </si>
  <si>
    <t>Arabis brassica</t>
  </si>
  <si>
    <t>Arabis caerulea</t>
  </si>
  <si>
    <t>Arabis ciliata</t>
  </si>
  <si>
    <t>Arabis glabra</t>
  </si>
  <si>
    <t>Arabis hirsuta</t>
  </si>
  <si>
    <t>Arabis nemorensis</t>
  </si>
  <si>
    <t>Arabis planisiliqua</t>
  </si>
  <si>
    <t>Arabis pumila</t>
  </si>
  <si>
    <t>Arabis soyeri</t>
  </si>
  <si>
    <t>Arabis turrita</t>
  </si>
  <si>
    <t>Archidium alternifolium</t>
  </si>
  <si>
    <t>Arctium lappa</t>
  </si>
  <si>
    <t>Arctium minus</t>
  </si>
  <si>
    <t>Arctium nemorosum</t>
  </si>
  <si>
    <t>Arctium spec.</t>
  </si>
  <si>
    <t>Arctium tomentosum</t>
  </si>
  <si>
    <t>Arctoa fulvella</t>
  </si>
  <si>
    <t>Arctostaphylos alpinus</t>
  </si>
  <si>
    <t>Arctostaphylos uva-ursi</t>
  </si>
  <si>
    <t>Aremonia agrimonoides</t>
  </si>
  <si>
    <t>Arenaria biflora</t>
  </si>
  <si>
    <t>Arenaria leptoclados</t>
  </si>
  <si>
    <t>Arenaria multicaulis</t>
  </si>
  <si>
    <t>Arenaria serpyllifolia</t>
  </si>
  <si>
    <t>Aristolochia clematitis</t>
  </si>
  <si>
    <t>Armeria alliacea</t>
  </si>
  <si>
    <t>Armeria alpina</t>
  </si>
  <si>
    <t>Armeria elongata</t>
  </si>
  <si>
    <t>Armeria halleri</t>
  </si>
  <si>
    <t>Armeria maritima</t>
  </si>
  <si>
    <t>Armeria purpurea</t>
  </si>
  <si>
    <t>Armoracia rusticana</t>
  </si>
  <si>
    <t>Arnellia fennica</t>
  </si>
  <si>
    <t>Arnica montana</t>
  </si>
  <si>
    <t>Arnica montana D</t>
  </si>
  <si>
    <t>Arnoseris minima</t>
  </si>
  <si>
    <t>Arrhenatherum elatius</t>
  </si>
  <si>
    <t>Artemisia absinthium</t>
  </si>
  <si>
    <t>Artemisia annua</t>
  </si>
  <si>
    <t>Artemisia campestris</t>
  </si>
  <si>
    <t>Artemisia genipi</t>
  </si>
  <si>
    <t>Artemisia maritima</t>
  </si>
  <si>
    <t>Artemisia mutellina</t>
  </si>
  <si>
    <t>Artemisia pontica</t>
  </si>
  <si>
    <t>Artemisia rupestris</t>
  </si>
  <si>
    <t>Artemisia verlotiorum</t>
  </si>
  <si>
    <t>Artemisia vulgaris</t>
  </si>
  <si>
    <t>Arum maculatum</t>
  </si>
  <si>
    <t>Aruncus dioicus</t>
  </si>
  <si>
    <t>Asarum europaeum</t>
  </si>
  <si>
    <t>Aschisma carniolicum</t>
  </si>
  <si>
    <t>Asparagus officinalis</t>
  </si>
  <si>
    <t>Asperugo procumbens</t>
  </si>
  <si>
    <t>Asperula arvensis</t>
  </si>
  <si>
    <t>Asperula cynanchica</t>
  </si>
  <si>
    <t>Asperula taurina</t>
  </si>
  <si>
    <t>Asperula tinctoria</t>
  </si>
  <si>
    <t>Asplenium adiantum-nigru</t>
  </si>
  <si>
    <t>Asplenium adulterinum</t>
  </si>
  <si>
    <t>Asplenium alternifolium</t>
  </si>
  <si>
    <t>Asplenium billotii</t>
  </si>
  <si>
    <t>Asplenium cuneifolium</t>
  </si>
  <si>
    <t>Asplenium fissum</t>
  </si>
  <si>
    <t>Asplenium fontanum</t>
  </si>
  <si>
    <t>Asplenium foreziense</t>
  </si>
  <si>
    <t>Asplenium ruta-muraria</t>
  </si>
  <si>
    <t>Asplenium seelosii</t>
  </si>
  <si>
    <t>Asplenium septentrionale</t>
  </si>
  <si>
    <t>Asplenium trichomanes</t>
  </si>
  <si>
    <t>Asplenium viride</t>
  </si>
  <si>
    <t>Asplenium x alternifolium</t>
  </si>
  <si>
    <t>Aster alpinus</t>
  </si>
  <si>
    <t>Aster amellus</t>
  </si>
  <si>
    <t>Aster bellidiastrum</t>
  </si>
  <si>
    <t>Aster laevis</t>
  </si>
  <si>
    <t>Aster lanceolatus</t>
  </si>
  <si>
    <t>Aster linosyris</t>
  </si>
  <si>
    <t>Aster novae-angliae</t>
  </si>
  <si>
    <t>Aster novi-belgii</t>
  </si>
  <si>
    <t>Aster salignus</t>
  </si>
  <si>
    <t>Aster tradescantii</t>
  </si>
  <si>
    <t>Aster tripolium</t>
  </si>
  <si>
    <t>Asterella gracilis</t>
  </si>
  <si>
    <t>Asterella lindenbergiana</t>
  </si>
  <si>
    <t>Asterella saccata</t>
  </si>
  <si>
    <t>Astomum crispum</t>
  </si>
  <si>
    <t>Astragalus alpinus</t>
  </si>
  <si>
    <t>Astragalus arenarius</t>
  </si>
  <si>
    <t>Astragalus australis</t>
  </si>
  <si>
    <t>Astragalus cicer</t>
  </si>
  <si>
    <t>Astragalus danicus</t>
  </si>
  <si>
    <t>Astragalus exscapus</t>
  </si>
  <si>
    <t>Astragalus frigidus</t>
  </si>
  <si>
    <t>Astragalus glycyphyllos</t>
  </si>
  <si>
    <t>Astragalus onobrychis</t>
  </si>
  <si>
    <t>Astragalus penduliflorus</t>
  </si>
  <si>
    <t>Astrantia bavarica</t>
  </si>
  <si>
    <t>Astrantia major</t>
  </si>
  <si>
    <t>Athalamya hyalina var. hyalina</t>
  </si>
  <si>
    <t>Athalamya hyalina var. suecica</t>
  </si>
  <si>
    <t>Athamantha cretensis</t>
  </si>
  <si>
    <t>Athyrium distentifolium</t>
  </si>
  <si>
    <t>Athyrium filix-femina</t>
  </si>
  <si>
    <t>Atractylocarpos alpinus</t>
  </si>
  <si>
    <t>Atrichum angustatum</t>
  </si>
  <si>
    <t>Atrichum haussknechtii</t>
  </si>
  <si>
    <t>Atrichum tenellum</t>
  </si>
  <si>
    <t>Atrichum undulatum var. gracilisetum</t>
  </si>
  <si>
    <t>Atrichum undulatum var. undulatum</t>
  </si>
  <si>
    <t>Atriplex calotheca</t>
  </si>
  <si>
    <t>Atriplex glabriuscula</t>
  </si>
  <si>
    <t>Atriplex hastata</t>
  </si>
  <si>
    <t>Atriplex heterosperma</t>
  </si>
  <si>
    <t>Atriplex hortensis</t>
  </si>
  <si>
    <t>Atriplex laciniata</t>
  </si>
  <si>
    <t>Atriplex littoralis</t>
  </si>
  <si>
    <t>Atriplex longipes</t>
  </si>
  <si>
    <t>Atriplex nitens (siehe A. sagittata)</t>
  </si>
  <si>
    <t>Atriplex oblongifolia</t>
  </si>
  <si>
    <t>Atriplex patula</t>
  </si>
  <si>
    <t>Atriplex prostrata</t>
  </si>
  <si>
    <t>Atriplex rosea</t>
  </si>
  <si>
    <t>Atriplex sagittata</t>
  </si>
  <si>
    <t>Atriplex tatarica</t>
  </si>
  <si>
    <t>Atropa bella-donna</t>
  </si>
  <si>
    <t>Aulacomnium androgynum</t>
  </si>
  <si>
    <t>Aulacomnium palustre var. imbricatum</t>
  </si>
  <si>
    <t>Aulacomnium turgidum</t>
  </si>
  <si>
    <t>Aurinia saxatilis</t>
  </si>
  <si>
    <t>Avena fatua</t>
  </si>
  <si>
    <t>Avena nuda</t>
  </si>
  <si>
    <t>Avenella flexuosa</t>
  </si>
  <si>
    <t>Avenella flexuosa (siehe Deschampsia flexuosa)</t>
  </si>
  <si>
    <t>Avenochloa pratensis</t>
  </si>
  <si>
    <t>Avenochloa pubescens</t>
  </si>
  <si>
    <t>Avenochloa versicolor</t>
  </si>
  <si>
    <t>Avenula pubescens (siehe Helictotrichon pubescens)</t>
  </si>
  <si>
    <t>Azolla caroliniana</t>
  </si>
  <si>
    <t>Azolla filiculoides</t>
  </si>
  <si>
    <t>Baldellia ranunculoides</t>
  </si>
  <si>
    <t>Ballota nigra</t>
  </si>
  <si>
    <t>Barbarea intermedia</t>
  </si>
  <si>
    <t>Barbarea stricta</t>
  </si>
  <si>
    <t>Barbarea verna</t>
  </si>
  <si>
    <t>Barbarea vulgaris</t>
  </si>
  <si>
    <t>Barbilophozia atlantica</t>
  </si>
  <si>
    <t>Barbilophozia attenuata</t>
  </si>
  <si>
    <t>Barbilophozia barbata</t>
  </si>
  <si>
    <t>Barbilophozia floerkei</t>
  </si>
  <si>
    <t>Barbilophozia hatcheri</t>
  </si>
  <si>
    <t>Barbilophozia kunzeana</t>
  </si>
  <si>
    <t>Barbilophozia lycopodioides</t>
  </si>
  <si>
    <t>Barbilophozia quadriloba</t>
  </si>
  <si>
    <t>Barbula acuta</t>
  </si>
  <si>
    <t>Barbula asperifolia</t>
  </si>
  <si>
    <t>Barbula bicolor</t>
  </si>
  <si>
    <t>Barbula convoluta var. commutata</t>
  </si>
  <si>
    <t>Barbula convoluta var. convoluta</t>
  </si>
  <si>
    <t>Barbula cordata</t>
  </si>
  <si>
    <t>Barbula crocea</t>
  </si>
  <si>
    <t>Barbula ehrenbergii</t>
  </si>
  <si>
    <t>Barbula enderesii</t>
  </si>
  <si>
    <t>Barbula fallax</t>
  </si>
  <si>
    <t>Barbula gigantea</t>
  </si>
  <si>
    <t>Barbula hornschuchiana</t>
  </si>
  <si>
    <t>Barbula mamillosa</t>
  </si>
  <si>
    <t>Barbula revoluta</t>
  </si>
  <si>
    <t>Barbula rigidula</t>
  </si>
  <si>
    <t>Barbula sinuosa</t>
  </si>
  <si>
    <t>Barbula spadicea</t>
  </si>
  <si>
    <t>Barbula tophacea</t>
  </si>
  <si>
    <t>Barbula trifaria</t>
  </si>
  <si>
    <t>Barbula unguiculata</t>
  </si>
  <si>
    <t>Barbula vinealis</t>
  </si>
  <si>
    <t>Bartramia halleriana</t>
  </si>
  <si>
    <t>Bartramia ithyphylla var. breviseta</t>
  </si>
  <si>
    <t>Bartramia ithyphylla var. ithyphylla</t>
  </si>
  <si>
    <t>Bartramia pomiformis var. elongata</t>
  </si>
  <si>
    <t>Bartramia pomiformis var. pomiformis</t>
  </si>
  <si>
    <t>Bartramia stricta</t>
  </si>
  <si>
    <t>Bartramia subulata</t>
  </si>
  <si>
    <t>Bartsia alpina</t>
  </si>
  <si>
    <t>Bassia hirsuta</t>
  </si>
  <si>
    <t>Bazzania denudata</t>
  </si>
  <si>
    <t>Bazzania flaccida</t>
  </si>
  <si>
    <t>Bazzania tricrenata</t>
  </si>
  <si>
    <t>Bazzania trilobata var. depauperata</t>
  </si>
  <si>
    <t>Bazzania trilobata var. trilobata</t>
  </si>
  <si>
    <t>Bellis perennis</t>
  </si>
  <si>
    <t>Berberis vulgaris</t>
  </si>
  <si>
    <t>Berteroa incana</t>
  </si>
  <si>
    <t>Berula erecta</t>
  </si>
  <si>
    <t>Beta vulgaris</t>
  </si>
  <si>
    <t>Betonica alopecurus</t>
  </si>
  <si>
    <t>Betonica officinalis</t>
  </si>
  <si>
    <t>Betula carpatica</t>
  </si>
  <si>
    <t>Betula humilis</t>
  </si>
  <si>
    <t>Betula nana</t>
  </si>
  <si>
    <t>Betula pendula, juv.</t>
  </si>
  <si>
    <t>Betula pubescens</t>
  </si>
  <si>
    <t>Bidens cernua</t>
  </si>
  <si>
    <t>Bidens connata</t>
  </si>
  <si>
    <t>Bidens frondosa</t>
  </si>
  <si>
    <t>Bidens radiata</t>
  </si>
  <si>
    <t>Bidens tripartita</t>
  </si>
  <si>
    <t>Bifora radians</t>
  </si>
  <si>
    <t>Biscutella laevigata</t>
  </si>
  <si>
    <t>Blackstonia acuminata</t>
  </si>
  <si>
    <t>Blackstonia perfoliata</t>
  </si>
  <si>
    <t>Blasia pusilla</t>
  </si>
  <si>
    <t>Blechnum spicant</t>
  </si>
  <si>
    <t>Blepharostoma trichophyllum ssp. brevirete</t>
  </si>
  <si>
    <t>Blepharostoma trichophyllum var. trichophyllum</t>
  </si>
  <si>
    <t>Blindia acuta</t>
  </si>
  <si>
    <t>Blindia caespiticia</t>
  </si>
  <si>
    <t>Blysmus compressus</t>
  </si>
  <si>
    <t>Bolboschoenus maritimus</t>
  </si>
  <si>
    <t>Bothriochloa ischaemum</t>
  </si>
  <si>
    <t>Botrychium lunaria</t>
  </si>
  <si>
    <t>Botrychium lunaria D</t>
  </si>
  <si>
    <t>Botrychium matricariifoli</t>
  </si>
  <si>
    <t>Botrychium multifidum</t>
  </si>
  <si>
    <t>Botrychium simplex</t>
  </si>
  <si>
    <t>Botrychium virginianum</t>
  </si>
  <si>
    <t>Brachydontium trichodes</t>
  </si>
  <si>
    <t>Brachypodium pinnatum</t>
  </si>
  <si>
    <t>Brachypodium rupestre</t>
  </si>
  <si>
    <t>Brachypodium sylvaticum</t>
  </si>
  <si>
    <t>Brachythecium albicans</t>
  </si>
  <si>
    <t>Brachythecium campestre</t>
  </si>
  <si>
    <t>Brachythecium capillaceum</t>
  </si>
  <si>
    <t>Brachythecium collinum</t>
  </si>
  <si>
    <t>Brachythecium curtum</t>
  </si>
  <si>
    <t>Brachythecium erythrorrhizon</t>
  </si>
  <si>
    <t>Brachythecium glaciale</t>
  </si>
  <si>
    <t>Brachythecium glareosum var. alpinum</t>
  </si>
  <si>
    <t>Brachythecium glareosum var. glareosum</t>
  </si>
  <si>
    <t>Brachythecium latifolium</t>
  </si>
  <si>
    <t>Brachythecium oedipodium</t>
  </si>
  <si>
    <t>Brachythecium oxycladum</t>
  </si>
  <si>
    <t>Brachythecium plumosum</t>
  </si>
  <si>
    <t>Brachythecium populeum var. amoenum</t>
  </si>
  <si>
    <t>Brachythecium populeum var. populeum</t>
  </si>
  <si>
    <t>Brachythecium reflexum</t>
  </si>
  <si>
    <t>Brachythecium rutabulum var. flavescens</t>
  </si>
  <si>
    <t>Brachythecium rutabulum var. turgescens</t>
  </si>
  <si>
    <t>Brachythecium salebrosum var. salebrosum</t>
  </si>
  <si>
    <t>Brachythecium salebrosum var. vineale</t>
  </si>
  <si>
    <t>Brachythecium starkei var. starkei</t>
  </si>
  <si>
    <t>Brachythecium starkei var. tromsoense</t>
  </si>
  <si>
    <t>Brachythecium trachypodium</t>
  </si>
  <si>
    <t>Brachythecium turgidum</t>
  </si>
  <si>
    <t>Brachythecium velutinum var. salicinum</t>
  </si>
  <si>
    <t>Brachythecium velutinum var. vagans</t>
  </si>
  <si>
    <t>Brachythecium velutinum var. velutinum</t>
  </si>
  <si>
    <t>Brassica elongata</t>
  </si>
  <si>
    <t>Brassica nigra</t>
  </si>
  <si>
    <t>Brassica oleracea</t>
  </si>
  <si>
    <t>Braunia alopecura</t>
  </si>
  <si>
    <t>Breutelia chrysocoma</t>
  </si>
  <si>
    <t>Briza media</t>
  </si>
  <si>
    <t>Bromus arvensis</t>
  </si>
  <si>
    <t>Bromus benekenii</t>
  </si>
  <si>
    <t>Bromus commutatus</t>
  </si>
  <si>
    <t>Bromus erectus</t>
  </si>
  <si>
    <t>Bromus grossus</t>
  </si>
  <si>
    <t>Bromus hordeaceus</t>
  </si>
  <si>
    <t>Bromus inermis</t>
  </si>
  <si>
    <t>Bromus japonicus</t>
  </si>
  <si>
    <t>Bromus lepidus</t>
  </si>
  <si>
    <t>Bromus mollis (siehe Bromus hordeaceus)</t>
  </si>
  <si>
    <t>Bromus racemosus</t>
  </si>
  <si>
    <t>Bromus ramosus</t>
  </si>
  <si>
    <t>Bromus secalinus</t>
  </si>
  <si>
    <t>Bromus squarrosus</t>
  </si>
  <si>
    <t>Bromus sterilis</t>
  </si>
  <si>
    <t>Bromus tectorum</t>
  </si>
  <si>
    <t>Bromus willdenowii</t>
  </si>
  <si>
    <t>Brotherella lorentziana</t>
  </si>
  <si>
    <t>Bruchia flexuosa</t>
  </si>
  <si>
    <t>Bruchia trobasiana</t>
  </si>
  <si>
    <t>Bruchia vogesiaca</t>
  </si>
  <si>
    <t>Bryoerythrophyllum alpigenum</t>
  </si>
  <si>
    <t>Bryoerythrophyllum ferruginascens</t>
  </si>
  <si>
    <t>Bryoerythrophyllum recurvirostrum</t>
  </si>
  <si>
    <t>Bryoerythrophyllum rubrum</t>
  </si>
  <si>
    <t>Bryonia alba</t>
  </si>
  <si>
    <t>Bryonia dioica</t>
  </si>
  <si>
    <t>Bryum aeneum</t>
  </si>
  <si>
    <t>Bryum algovicum var. algovicum</t>
  </si>
  <si>
    <t>Bryum algovicum var. compactum</t>
  </si>
  <si>
    <t>Bryum alpinum</t>
  </si>
  <si>
    <t>Bryum archangelicum</t>
  </si>
  <si>
    <t>Bryum arcticum ssp. arcticum</t>
  </si>
  <si>
    <t>Bryum arcticum ssp. watzmannii</t>
  </si>
  <si>
    <t>Bryum argenteum</t>
  </si>
  <si>
    <t>Bryum barnesii</t>
  </si>
  <si>
    <t>Bryum blindii</t>
  </si>
  <si>
    <t>Bryum bornholmense</t>
  </si>
  <si>
    <t>Bryum caespiticium var. badium</t>
  </si>
  <si>
    <t>Bryum caespiticium var. caespiticium</t>
  </si>
  <si>
    <t>Bryum calophyllum</t>
  </si>
  <si>
    <t>Bryum capillare</t>
  </si>
  <si>
    <t>Bryum comense</t>
  </si>
  <si>
    <t>Bryum creberrimum</t>
  </si>
  <si>
    <t>Bryum cryophilum</t>
  </si>
  <si>
    <t>Bryum cuspidatum</t>
  </si>
  <si>
    <t>Bryum cyclophyllum</t>
  </si>
  <si>
    <t>Bryum donianum</t>
  </si>
  <si>
    <t>Bryum dunense</t>
  </si>
  <si>
    <t>Bryum elegans</t>
  </si>
  <si>
    <t>Bryum flaccidum</t>
  </si>
  <si>
    <t>Bryum funckii</t>
  </si>
  <si>
    <t>Bryum geheebii</t>
  </si>
  <si>
    <t>Bryum gemmiferum</t>
  </si>
  <si>
    <t>Bryum gemmilucens</t>
  </si>
  <si>
    <t>Bryum gemmiparum</t>
  </si>
  <si>
    <t>Bryum gerwigii</t>
  </si>
  <si>
    <t>Bryum inclinatum var. inclinatum</t>
  </si>
  <si>
    <t>Bryum inclinatum var. litorum</t>
  </si>
  <si>
    <t>Bryum intermedium</t>
  </si>
  <si>
    <t>Bryum klinggraeffii</t>
  </si>
  <si>
    <t>Bryum knowltonii var. ammophilum</t>
  </si>
  <si>
    <t>Bryum knowltonii var. knowltonii</t>
  </si>
  <si>
    <t>Bryum knowltonii var. planioperculat</t>
  </si>
  <si>
    <t>Bryum kunzei</t>
  </si>
  <si>
    <t>Bryum laevifilum</t>
  </si>
  <si>
    <t>Bryum longisetum</t>
  </si>
  <si>
    <t>Bryum mamillatum</t>
  </si>
  <si>
    <t>Bryum marratii</t>
  </si>
  <si>
    <t>Bryum microerythrocarpum</t>
  </si>
  <si>
    <t>Bryum mildeanum</t>
  </si>
  <si>
    <t>Bryum muehlenbeckii</t>
  </si>
  <si>
    <t>Bryum neodamense</t>
  </si>
  <si>
    <t>Bryum oblongum</t>
  </si>
  <si>
    <t>Bryum pallens var. alpinum</t>
  </si>
  <si>
    <t>Bryum pallens var. pallens</t>
  </si>
  <si>
    <t>Bryum pallescens</t>
  </si>
  <si>
    <t>Bryum pseudotriquetrum</t>
  </si>
  <si>
    <t>Bryum pseudotriquetrum var. bimoideum</t>
  </si>
  <si>
    <t>Bryum pseudotriquetrum var. bimum</t>
  </si>
  <si>
    <t>Bryum pseudotriquetrum var. duvalioides</t>
  </si>
  <si>
    <t>Bryum pseudotriquetrum var. pseudotriquetr</t>
  </si>
  <si>
    <t>Bryum purpurascens</t>
  </si>
  <si>
    <t>Bryum radiculosum</t>
  </si>
  <si>
    <t>Bryum rubens</t>
  </si>
  <si>
    <t>Bryum ruderale</t>
  </si>
  <si>
    <t>Bryum rutilans</t>
  </si>
  <si>
    <t>Bryum salinum</t>
  </si>
  <si>
    <t>Bryum sauteri</t>
  </si>
  <si>
    <t>Bryum schleicheri var. latifolium</t>
  </si>
  <si>
    <t>Bryum schleicheri var. schleicheri</t>
  </si>
  <si>
    <t>Bryum stirtonii</t>
  </si>
  <si>
    <t>Bryum subapiculatum</t>
  </si>
  <si>
    <t>Bryum subneodamense</t>
  </si>
  <si>
    <t>Bryum tenuisetum</t>
  </si>
  <si>
    <t>Bryum torquescens</t>
  </si>
  <si>
    <t>Bryum turbinatum</t>
  </si>
  <si>
    <t>Bryum uliginosum</t>
  </si>
  <si>
    <t>Bryum veronense</t>
  </si>
  <si>
    <t>Bryum versicolor</t>
  </si>
  <si>
    <t>Bryum violaceum</t>
  </si>
  <si>
    <t>Bryum warneum</t>
  </si>
  <si>
    <t>Bryum weigelii</t>
  </si>
  <si>
    <t>Bryum wrightii</t>
  </si>
  <si>
    <t>Buddleja davidii</t>
  </si>
  <si>
    <t>Buglossoides arvensis</t>
  </si>
  <si>
    <t>Buglossoides purpurocaerule</t>
  </si>
  <si>
    <t>Bunias orientalis</t>
  </si>
  <si>
    <t>Bunium bulbocastanum</t>
  </si>
  <si>
    <t>Buphthalmum salicifolium</t>
  </si>
  <si>
    <t>Bupleurum falcatum</t>
  </si>
  <si>
    <t>Bupleurum longifolium</t>
  </si>
  <si>
    <t>Bupleurum ranunculoides</t>
  </si>
  <si>
    <t>Bupleurum rotundifolium</t>
  </si>
  <si>
    <t>Bupleurum stellatum</t>
  </si>
  <si>
    <t>Bupleurum tenuissimum</t>
  </si>
  <si>
    <t>Butomus umbellatus</t>
  </si>
  <si>
    <t>Buxbaumia aphylla</t>
  </si>
  <si>
    <t>Buxbaumia viridis</t>
  </si>
  <si>
    <t>Buxus sempervirens</t>
  </si>
  <si>
    <t>Cakile maritima</t>
  </si>
  <si>
    <t>Calamagrostis arundinacea</t>
  </si>
  <si>
    <t>Calamagrostis epigejos</t>
  </si>
  <si>
    <t>Calamagrostis phragmitoides</t>
  </si>
  <si>
    <t>Calamagrostis pseudophragmit</t>
  </si>
  <si>
    <t>Calamagrostis stricta</t>
  </si>
  <si>
    <t>Calamagrostis varia</t>
  </si>
  <si>
    <t>Calamintha acinos (siehe Acinos arvensis)</t>
  </si>
  <si>
    <t>Calamintha einseleana</t>
  </si>
  <si>
    <t>Calamintha nepeta</t>
  </si>
  <si>
    <t>Caldesia parnassifolia</t>
  </si>
  <si>
    <t>Calendula arvensis</t>
  </si>
  <si>
    <t>Calepina irregularis</t>
  </si>
  <si>
    <t>Calla palustris</t>
  </si>
  <si>
    <t>Callialaria curvicaulis</t>
  </si>
  <si>
    <t>Callicladium haldanianum</t>
  </si>
  <si>
    <t>Calliergon cordifolium</t>
  </si>
  <si>
    <t>Calliergon giganteum</t>
  </si>
  <si>
    <t>Calliergon megalophyllum</t>
  </si>
  <si>
    <t>Calliergon richardsonii</t>
  </si>
  <si>
    <t>Calliergon sarmentosum</t>
  </si>
  <si>
    <t>Calliergon trifarium</t>
  </si>
  <si>
    <t>Calliergonella cuspidata</t>
  </si>
  <si>
    <t>Callitriche brutia</t>
  </si>
  <si>
    <t>Callitriche cophocarpa</t>
  </si>
  <si>
    <t>Callitriche hamulata</t>
  </si>
  <si>
    <t>Callitriche hermaphroditic</t>
  </si>
  <si>
    <t>Callitriche obtusangula</t>
  </si>
  <si>
    <t>Callitriche palustris</t>
  </si>
  <si>
    <t>Callitriche platycarpa</t>
  </si>
  <si>
    <t>Callitriche spec.</t>
  </si>
  <si>
    <t>Callitriche stagnalis</t>
  </si>
  <si>
    <t>Caltha palustris</t>
  </si>
  <si>
    <t>Calycocorsus stipitatus</t>
  </si>
  <si>
    <t>Calypogeia arguta</t>
  </si>
  <si>
    <t>Calypogeia fissa</t>
  </si>
  <si>
    <t>Calypogeia integristipula</t>
  </si>
  <si>
    <t>Calypogeia suecica</t>
  </si>
  <si>
    <t>Calypogeia trichomanis</t>
  </si>
  <si>
    <t>Calystegia pulchra</t>
  </si>
  <si>
    <t>Calystegia sepium</t>
  </si>
  <si>
    <t>Calystegia soldanella</t>
  </si>
  <si>
    <t>Camelina alyssum</t>
  </si>
  <si>
    <t>Camelina microcarpa</t>
  </si>
  <si>
    <t>Camelina sativa</t>
  </si>
  <si>
    <t>Campanula alpina</t>
  </si>
  <si>
    <t>Campanula barbata</t>
  </si>
  <si>
    <t>Campanula baumgartenii</t>
  </si>
  <si>
    <t>Campanula bononiensis</t>
  </si>
  <si>
    <t>Campanula cenisia</t>
  </si>
  <si>
    <t>Campanula cervicaria</t>
  </si>
  <si>
    <t>Campanula cespitosa</t>
  </si>
  <si>
    <t>Campanula cochleariifoli</t>
  </si>
  <si>
    <t>Campanula glomerata</t>
  </si>
  <si>
    <t>Campanula latifolia</t>
  </si>
  <si>
    <t>Campanula patula</t>
  </si>
  <si>
    <t>Campanula persicifolia</t>
  </si>
  <si>
    <t>Campanula rapunculoides</t>
  </si>
  <si>
    <t>Campanula rapunculus</t>
  </si>
  <si>
    <t>Campanula rhomboidalis</t>
  </si>
  <si>
    <t>Campanula rotundifolia D</t>
  </si>
  <si>
    <t>Campanula rotundifolia D (Magerweide)</t>
  </si>
  <si>
    <t>Campanula scheuchzeri</t>
  </si>
  <si>
    <t>Campanula thyrsoides</t>
  </si>
  <si>
    <t>Campanula trachelium</t>
  </si>
  <si>
    <t>Camptothecium philippeanum</t>
  </si>
  <si>
    <t>Camptothecium sericeum</t>
  </si>
  <si>
    <t>Campylium calcareum</t>
  </si>
  <si>
    <t>Campylium chrysophyllum</t>
  </si>
  <si>
    <t>Campylium elodes</t>
  </si>
  <si>
    <t>Campylium halleri</t>
  </si>
  <si>
    <t>Campylium polygamum</t>
  </si>
  <si>
    <t>Campylium sommerfeltii</t>
  </si>
  <si>
    <t>Campylium stellatum</t>
  </si>
  <si>
    <t>Campylium stellatum var. protensum</t>
  </si>
  <si>
    <t>Campylium stellatum var. stellatum</t>
  </si>
  <si>
    <t>Campylopus atrovirens</t>
  </si>
  <si>
    <t>Campylopus brevipilus</t>
  </si>
  <si>
    <t>Campylopus flexuosus</t>
  </si>
  <si>
    <t>Campylopus fragilis</t>
  </si>
  <si>
    <t>Campylopus mildei</t>
  </si>
  <si>
    <t>Campylopus oerstedianus</t>
  </si>
  <si>
    <t>Campylopus pilifer</t>
  </si>
  <si>
    <t>Campylopus polytrichoides</t>
  </si>
  <si>
    <t>Campylopus pyriformis</t>
  </si>
  <si>
    <t>Campylopus schimperi</t>
  </si>
  <si>
    <t>Campylopus schwarzii</t>
  </si>
  <si>
    <t>Campylopus subulatus</t>
  </si>
  <si>
    <t>Campylostelium saxicola</t>
  </si>
  <si>
    <t>Capsella bursa-pastoris</t>
  </si>
  <si>
    <t>Cardamine alpina</t>
  </si>
  <si>
    <t>Cardamine amara</t>
  </si>
  <si>
    <t>Cardamine flexuosa</t>
  </si>
  <si>
    <t>Cardamine hirsuta</t>
  </si>
  <si>
    <t>Cardamine impatiens</t>
  </si>
  <si>
    <t>Cardamine matthioli</t>
  </si>
  <si>
    <t>Cardamine palustris</t>
  </si>
  <si>
    <t>Cardamine parviflora</t>
  </si>
  <si>
    <t>Cardamine resedifolia</t>
  </si>
  <si>
    <t>Cardamine rivularis</t>
  </si>
  <si>
    <t>Cardamine trifolia</t>
  </si>
  <si>
    <t>Cardaminopsis arenosa</t>
  </si>
  <si>
    <t>Cardaminopsis halleri</t>
  </si>
  <si>
    <t>Cardaminopsis petraea</t>
  </si>
  <si>
    <t>Cardaria draba</t>
  </si>
  <si>
    <t>Carduus acanthoides</t>
  </si>
  <si>
    <t>Carduus crassifolius</t>
  </si>
  <si>
    <t>Carduus crispus</t>
  </si>
  <si>
    <t>Carduus defloratus</t>
  </si>
  <si>
    <t>Carduus nutans</t>
  </si>
  <si>
    <t>Carduus personata</t>
  </si>
  <si>
    <t>Carduus tenuiflorus</t>
  </si>
  <si>
    <t>Carex acuta</t>
  </si>
  <si>
    <t>Carex acutiformis</t>
  </si>
  <si>
    <t>Carex alba</t>
  </si>
  <si>
    <t>Carex appropinquata</t>
  </si>
  <si>
    <t>Carex aquatilis</t>
  </si>
  <si>
    <t>Carex arenaria</t>
  </si>
  <si>
    <t>Carex aterrima</t>
  </si>
  <si>
    <t>Carex atherodes</t>
  </si>
  <si>
    <t>Carex atrata</t>
  </si>
  <si>
    <t>Carex baldensis</t>
  </si>
  <si>
    <t>Carex bigelowii</t>
  </si>
  <si>
    <t>Carex binervis</t>
  </si>
  <si>
    <t>Carex bohemica</t>
  </si>
  <si>
    <t>Carex brachystachys</t>
  </si>
  <si>
    <t>Carex brunnescens</t>
  </si>
  <si>
    <t>Carex buekii</t>
  </si>
  <si>
    <t>Carex buxbaumii</t>
  </si>
  <si>
    <t>Carex capillaris</t>
  </si>
  <si>
    <t>Carex capitata</t>
  </si>
  <si>
    <t>Carex caryophyllea</t>
  </si>
  <si>
    <t>Carex cespitosa</t>
  </si>
  <si>
    <t>Carex chordorrhiza</t>
  </si>
  <si>
    <t>Carex curvula</t>
  </si>
  <si>
    <t>Carex davalliana</t>
  </si>
  <si>
    <t>Carex demissa</t>
  </si>
  <si>
    <t>Carex depauperata</t>
  </si>
  <si>
    <t>Carex diandra</t>
  </si>
  <si>
    <t>Carex digitata</t>
  </si>
  <si>
    <t>Carex dioica</t>
  </si>
  <si>
    <t>Carex distans</t>
  </si>
  <si>
    <t>Carex disticha</t>
  </si>
  <si>
    <t>Carex divulsa</t>
  </si>
  <si>
    <t>Carex elata</t>
  </si>
  <si>
    <t>Carex elongata</t>
  </si>
  <si>
    <t>Carex ericetorum</t>
  </si>
  <si>
    <t>Carex extensa</t>
  </si>
  <si>
    <t>Carex ferruginea</t>
  </si>
  <si>
    <t>Carex firma</t>
  </si>
  <si>
    <t>Carex flacca</t>
  </si>
  <si>
    <t>Carex flava</t>
  </si>
  <si>
    <t>Carex foetida</t>
  </si>
  <si>
    <t>Carex frigida</t>
  </si>
  <si>
    <t>Carex fritschii</t>
  </si>
  <si>
    <t>Carex fuliginosa</t>
  </si>
  <si>
    <t>Carex gracilis</t>
  </si>
  <si>
    <t>Carex gracilis (siehe Carex acuta)</t>
  </si>
  <si>
    <t>Carex hallerana</t>
  </si>
  <si>
    <t>Carex hartmannii</t>
  </si>
  <si>
    <t>Carex heleonastes</t>
  </si>
  <si>
    <t>Carex hirta</t>
  </si>
  <si>
    <t>Carex hordeistichos</t>
  </si>
  <si>
    <t>Carex hostiana</t>
  </si>
  <si>
    <t>Carex humilis</t>
  </si>
  <si>
    <t>Carex juncifolia</t>
  </si>
  <si>
    <t>Carex laevigata</t>
  </si>
  <si>
    <t>Carex lasiocarpa</t>
  </si>
  <si>
    <t>Carex lepidocarpa</t>
  </si>
  <si>
    <t>Carex leporina</t>
  </si>
  <si>
    <t>Carex leporina (siehe Carex ovalis)</t>
  </si>
  <si>
    <t>Carex ligerica</t>
  </si>
  <si>
    <t>Carex limosa</t>
  </si>
  <si>
    <t>Carex michelii</t>
  </si>
  <si>
    <t>Carex microglochin</t>
  </si>
  <si>
    <t>Carex montana</t>
  </si>
  <si>
    <t>Carex mucronata</t>
  </si>
  <si>
    <t>Carex muricata</t>
  </si>
  <si>
    <t>Carex norvegica</t>
  </si>
  <si>
    <t>Carex oederi</t>
  </si>
  <si>
    <t>Carex ornithopoda</t>
  </si>
  <si>
    <t>Carex ornithopoides</t>
  </si>
  <si>
    <t>Carex otrubae</t>
  </si>
  <si>
    <t>Carex ovalis D</t>
  </si>
  <si>
    <t>Carex pallescens</t>
  </si>
  <si>
    <t>Carex panicea D</t>
  </si>
  <si>
    <t>Carex paniculata</t>
  </si>
  <si>
    <t>Carex parviflora</t>
  </si>
  <si>
    <t>Carex pauciflora</t>
  </si>
  <si>
    <t>Carex paupercula</t>
  </si>
  <si>
    <t>Carex pendula</t>
  </si>
  <si>
    <t>Carex pilosa</t>
  </si>
  <si>
    <t>Carex pilulifera</t>
  </si>
  <si>
    <t>Carex praecox</t>
  </si>
  <si>
    <t>Carex pseudobrizoide</t>
  </si>
  <si>
    <t>Carex pseudocyperus</t>
  </si>
  <si>
    <t>Carex pulicaris</t>
  </si>
  <si>
    <t>Carex punctata</t>
  </si>
  <si>
    <t>Carex remota</t>
  </si>
  <si>
    <t>Carex riparia</t>
  </si>
  <si>
    <t>Carex rostrata</t>
  </si>
  <si>
    <t>Carex rostrata D</t>
  </si>
  <si>
    <t>Carex rupestris</t>
  </si>
  <si>
    <t>Carex scandinavica</t>
  </si>
  <si>
    <t>Carex secalina</t>
  </si>
  <si>
    <t>Carex sempervirens</t>
  </si>
  <si>
    <t>Carex spicata</t>
  </si>
  <si>
    <t>Carex strigosa</t>
  </si>
  <si>
    <t>Carex supina</t>
  </si>
  <si>
    <t>Carex sylvatica</t>
  </si>
  <si>
    <t>Carex tomentosa</t>
  </si>
  <si>
    <t>Carex trinervis</t>
  </si>
  <si>
    <t>Carex tumidicarpa</t>
  </si>
  <si>
    <t>Carex tumidicarpa (siehe Carex demissa)</t>
  </si>
  <si>
    <t>Carex umbrosa</t>
  </si>
  <si>
    <t>Carex vaginata</t>
  </si>
  <si>
    <t>Carex vesicaria</t>
  </si>
  <si>
    <t>Carex vulpina</t>
  </si>
  <si>
    <t>Carlina acaulis</t>
  </si>
  <si>
    <t>Carlina biebersteinii</t>
  </si>
  <si>
    <t>Carlina vulgaris</t>
  </si>
  <si>
    <t>Carpesium cernuum</t>
  </si>
  <si>
    <t>Carpinus betulus</t>
  </si>
  <si>
    <t>Carpinus betulus, juv.</t>
  </si>
  <si>
    <t>Carum carvi</t>
  </si>
  <si>
    <t>Carum verticillatum</t>
  </si>
  <si>
    <t>Castanea sativa</t>
  </si>
  <si>
    <t>Catabrosa aquatica</t>
  </si>
  <si>
    <t>Catapodium rigidum</t>
  </si>
  <si>
    <t>Catharinea angustata</t>
  </si>
  <si>
    <t>Catharinea tenella</t>
  </si>
  <si>
    <t>Catharinea undulata</t>
  </si>
  <si>
    <t>Catoscopium nigritum</t>
  </si>
  <si>
    <t>Caucalis platycarpos</t>
  </si>
  <si>
    <t>Centaurea angustifolia (s. C. jacea ssp. angustifolia)</t>
  </si>
  <si>
    <t>Centaurea calcitrapa</t>
  </si>
  <si>
    <t>Centaurea cyanus</t>
  </si>
  <si>
    <t>Centaurea diffusa</t>
  </si>
  <si>
    <t>Centaurea jacea</t>
  </si>
  <si>
    <t>Centaurea jacea ssp. angustifolia</t>
  </si>
  <si>
    <t>Centaurea montana</t>
  </si>
  <si>
    <t>Centaurea nigra</t>
  </si>
  <si>
    <t>Centaurea nigrescens</t>
  </si>
  <si>
    <t>Centaurea paniculata</t>
  </si>
  <si>
    <t>Centaurea phrygia</t>
  </si>
  <si>
    <t>Centaurea pseudophrygia</t>
  </si>
  <si>
    <t>Centaurea rhenana</t>
  </si>
  <si>
    <t>Centaurea scabiosa</t>
  </si>
  <si>
    <t>Centaurea solstitialis</t>
  </si>
  <si>
    <t>Centaurea stenolepis</t>
  </si>
  <si>
    <t>Centaurea triumfettii</t>
  </si>
  <si>
    <t>Centaurium erythraea</t>
  </si>
  <si>
    <t>Centaurium littorale</t>
  </si>
  <si>
    <t>Centaurium pulchellum</t>
  </si>
  <si>
    <t>Centranthus ruber</t>
  </si>
  <si>
    <t>Centunculus minimus</t>
  </si>
  <si>
    <t>Cephalanthera damasonium</t>
  </si>
  <si>
    <t>Cephalanthera longifolia</t>
  </si>
  <si>
    <t>Cephalanthera rubra</t>
  </si>
  <si>
    <t>Cephalozia ambigua</t>
  </si>
  <si>
    <t>Cephalozia bicuspidata var. bicuspidata</t>
  </si>
  <si>
    <t>Cephalozia bicuspidata var. lammersiana</t>
  </si>
  <si>
    <t>Cephalozia catenulata</t>
  </si>
  <si>
    <t>Cephalozia lacinulata</t>
  </si>
  <si>
    <t>Cephalozia lammersiana</t>
  </si>
  <si>
    <t>Cephalozia leucantha</t>
  </si>
  <si>
    <t>Cephalozia loitlesbergeri</t>
  </si>
  <si>
    <t>Cephalozia macounii</t>
  </si>
  <si>
    <t>Cephalozia macrostachya</t>
  </si>
  <si>
    <t>Cephalozia pleniceps var. pleniceps</t>
  </si>
  <si>
    <t>Cephalozia pleniceps var. sphagnorum</t>
  </si>
  <si>
    <t>Cephaloziella arctica</t>
  </si>
  <si>
    <t>Cephaloziella divaricata var. divaricata</t>
  </si>
  <si>
    <t>Cephaloziella divaricata var. scabra</t>
  </si>
  <si>
    <t>Cephaloziella elachista</t>
  </si>
  <si>
    <t>Cephaloziella elegans</t>
  </si>
  <si>
    <t>Cephaloziella grimsulana</t>
  </si>
  <si>
    <t>Cephaloziella hampeana</t>
  </si>
  <si>
    <t>Cephaloziella integerrima</t>
  </si>
  <si>
    <t>Cephaloziella massalongi</t>
  </si>
  <si>
    <t>Cephaloziella phyllacantha</t>
  </si>
  <si>
    <t>Cephaloziella rubella var. rubella</t>
  </si>
  <si>
    <t>Cephaloziella rubella var. sullivantii</t>
  </si>
  <si>
    <t>Cephaloziella stellulifera</t>
  </si>
  <si>
    <t>Cephaloziella subdentata</t>
  </si>
  <si>
    <t>Cerastium alpinum</t>
  </si>
  <si>
    <t>Cerastium arvense</t>
  </si>
  <si>
    <t>Cerastium brachypetalum</t>
  </si>
  <si>
    <t>Cerastium cerastoides</t>
  </si>
  <si>
    <t>Cerastium diffusum</t>
  </si>
  <si>
    <t>Cerastium dubium</t>
  </si>
  <si>
    <t>Cerastium fontanum</t>
  </si>
  <si>
    <t>Cerastium glomeratum</t>
  </si>
  <si>
    <t>Cerastium glutinosum</t>
  </si>
  <si>
    <t>Cerastium latifolium</t>
  </si>
  <si>
    <t>Cerastium pedunculatum</t>
  </si>
  <si>
    <t>Cerastium pumilum</t>
  </si>
  <si>
    <t>Cerastium semidecandrum</t>
  </si>
  <si>
    <t>Cerastium uniflorum</t>
  </si>
  <si>
    <t>Cerasus avium (siehe Prunus avium)</t>
  </si>
  <si>
    <t>Ceratocephalus falcatus</t>
  </si>
  <si>
    <t>Ceratodon conicus</t>
  </si>
  <si>
    <t>Ceratodon purpureus var. brevifolius</t>
  </si>
  <si>
    <t>Ceratodon purpureus var. purpureus</t>
  </si>
  <si>
    <t>Ceratodon purpureus var. rotundifolius</t>
  </si>
  <si>
    <t>Ceratodon purpureus var. xanthopus</t>
  </si>
  <si>
    <t>Ceratophyllum demersum</t>
  </si>
  <si>
    <t>Ceratophyllum submersum</t>
  </si>
  <si>
    <t>Cerinthe glabra</t>
  </si>
  <si>
    <t>Cerinthe minor</t>
  </si>
  <si>
    <t>Ceterach officinarum</t>
  </si>
  <si>
    <t>Chaenarrhinum minus</t>
  </si>
  <si>
    <t>Chaerophyllum aromaticum</t>
  </si>
  <si>
    <t>Chaerophyllum aureum</t>
  </si>
  <si>
    <t>Chaerophyllum bulbosum</t>
  </si>
  <si>
    <t>Chaerophyllum hirsutum</t>
  </si>
  <si>
    <t>Chaerophyllum temulum</t>
  </si>
  <si>
    <t>Chaerophyllum villarsii</t>
  </si>
  <si>
    <t>Chamaecytisus ratisbonensis</t>
  </si>
  <si>
    <t>Chamaecytisus supinus</t>
  </si>
  <si>
    <t>Chamaedaphne calyculata</t>
  </si>
  <si>
    <t>Chamaenerion angustifolium</t>
  </si>
  <si>
    <t>Chamaenerion fleischeri</t>
  </si>
  <si>
    <t>Chamaenerion palustre</t>
  </si>
  <si>
    <t>Chamaespartium sagittale</t>
  </si>
  <si>
    <t>Chamorchis alpina</t>
  </si>
  <si>
    <t>Chandonanthus setiformis</t>
  </si>
  <si>
    <t>Chara fragilis</t>
  </si>
  <si>
    <t>Chelidonium majus</t>
  </si>
  <si>
    <t>Chenopodium album</t>
  </si>
  <si>
    <t>Chenopodium bonus-henricus</t>
  </si>
  <si>
    <t>Chenopodium botryodes</t>
  </si>
  <si>
    <t>Chenopodium botrys</t>
  </si>
  <si>
    <t>Chenopodium ficifolium</t>
  </si>
  <si>
    <t>Chenopodium foliosum</t>
  </si>
  <si>
    <t>Chenopodium glaucum</t>
  </si>
  <si>
    <t>Chenopodium hybridum</t>
  </si>
  <si>
    <t>Chenopodium murale</t>
  </si>
  <si>
    <t>Chenopodium opulifolium</t>
  </si>
  <si>
    <t>Chenopodium polyspermum</t>
  </si>
  <si>
    <t>Chenopodium pumilio</t>
  </si>
  <si>
    <t>Chenopodium rubrum</t>
  </si>
  <si>
    <t>Chenopodium strictum</t>
  </si>
  <si>
    <t>Chenopodium suecicum</t>
  </si>
  <si>
    <t>Chenopodium urbicum</t>
  </si>
  <si>
    <t>Chenopodium vulvaria</t>
  </si>
  <si>
    <t>Chiloscyphus polyanthos</t>
  </si>
  <si>
    <t>Chimaphila umbellata</t>
  </si>
  <si>
    <t>Chondrilla chondrilloides</t>
  </si>
  <si>
    <t>Chondrilla juncea</t>
  </si>
  <si>
    <t>Chondrilla prenanthoides</t>
  </si>
  <si>
    <t>Chrysanthemum segetum</t>
  </si>
  <si>
    <t>Chrysohypnum calcareum</t>
  </si>
  <si>
    <t>Chrysohypnum chrysophyllum</t>
  </si>
  <si>
    <t>Chrysohypnum elodes</t>
  </si>
  <si>
    <t>Chrysohypnum halleri</t>
  </si>
  <si>
    <t>Chrysohypnum polygamum</t>
  </si>
  <si>
    <t>Chrysohypnum sommerfeltii</t>
  </si>
  <si>
    <t>Chrysohypnum stellatum</t>
  </si>
  <si>
    <t>Chrysosplenium alternifolium</t>
  </si>
  <si>
    <t>Chrysosplenium oppositifolium</t>
  </si>
  <si>
    <t>Cicendia filiformis</t>
  </si>
  <si>
    <t>Cicerbita alpina</t>
  </si>
  <si>
    <t>Cicerbita plumieri</t>
  </si>
  <si>
    <t>Cichorium intybus</t>
  </si>
  <si>
    <t>Cicuta virosa</t>
  </si>
  <si>
    <t>Cinclidium stygium</t>
  </si>
  <si>
    <t>Cinclidotus aquaticus</t>
  </si>
  <si>
    <t>Cinclidotus danubicus</t>
  </si>
  <si>
    <t>Cinclidotus fontinaloides</t>
  </si>
  <si>
    <t>Cinclidotus mucronatus</t>
  </si>
  <si>
    <t>Cinclidotus nigricans</t>
  </si>
  <si>
    <t>Cinclidotus riparius</t>
  </si>
  <si>
    <t>Circaea alpina</t>
  </si>
  <si>
    <t>Circaea intermedia</t>
  </si>
  <si>
    <t>Circaea lutetiana</t>
  </si>
  <si>
    <t>Cirriphyllum cirrosum</t>
  </si>
  <si>
    <t>Cirriphyllum crassinervium</t>
  </si>
  <si>
    <t>Cirriphyllum geheebii</t>
  </si>
  <si>
    <t>Cirriphyllum germanicum</t>
  </si>
  <si>
    <t>Cirriphyllum piliferum</t>
  </si>
  <si>
    <t>Cirriphyllum reichenbachianum</t>
  </si>
  <si>
    <t>Cirriphyllum tenuinerve</t>
  </si>
  <si>
    <t>Cirsium acaule</t>
  </si>
  <si>
    <t>Cirsium arvense</t>
  </si>
  <si>
    <t>Cirsium canum</t>
  </si>
  <si>
    <t>Cirsium dissectum</t>
  </si>
  <si>
    <t>Cirsium eriophorum</t>
  </si>
  <si>
    <t>Cirsium erisithales</t>
  </si>
  <si>
    <t>Cirsium helenioides</t>
  </si>
  <si>
    <t>Cirsium oleraceum</t>
  </si>
  <si>
    <t>Cirsium rivulare</t>
  </si>
  <si>
    <t>Cirsium spinosissimum</t>
  </si>
  <si>
    <t>Cirsium tuberosum</t>
  </si>
  <si>
    <t>Cirsium vulgare</t>
  </si>
  <si>
    <t>Cirsium x hybridium</t>
  </si>
  <si>
    <t>Cladium mariscus</t>
  </si>
  <si>
    <t>Cladonia foliacea</t>
  </si>
  <si>
    <t>Cladonia furcata</t>
  </si>
  <si>
    <t>Cladonia pyxidata</t>
  </si>
  <si>
    <t>Cladonia rangiferina</t>
  </si>
  <si>
    <t>Cladonia spec.</t>
  </si>
  <si>
    <t>Cladonia subnitens</t>
  </si>
  <si>
    <t>Cladonia subulata</t>
  </si>
  <si>
    <t>Cladopodiella fluitans</t>
  </si>
  <si>
    <t>Cladopodiella francisci</t>
  </si>
  <si>
    <t>Clasmatodon parvulus</t>
  </si>
  <si>
    <t>Claytonia perfoliata</t>
  </si>
  <si>
    <t>Clematis alpina</t>
  </si>
  <si>
    <t>Clematis recta</t>
  </si>
  <si>
    <t>Clematis vitalba</t>
  </si>
  <si>
    <t>Clevea hyalina</t>
  </si>
  <si>
    <t>Climacium dendroides</t>
  </si>
  <si>
    <t>Clinopodium vulgare</t>
  </si>
  <si>
    <t>Cnestrum schistii</t>
  </si>
  <si>
    <t>Cnicus benedictus</t>
  </si>
  <si>
    <t>Cnidium dubium</t>
  </si>
  <si>
    <t>Cochlearia anglica</t>
  </si>
  <si>
    <t>Cochlearia danica</t>
  </si>
  <si>
    <t>Cochlearia officinalis</t>
  </si>
  <si>
    <t>Cochlearia pyrenaica</t>
  </si>
  <si>
    <t>Coeloglossum viride</t>
  </si>
  <si>
    <t>Colchicum autumnale</t>
  </si>
  <si>
    <t>Coleanthus subtilis</t>
  </si>
  <si>
    <t>Collomia grandiflora</t>
  </si>
  <si>
    <t>Cololejeunea calcarea</t>
  </si>
  <si>
    <t>Cololejeunea rossettiana</t>
  </si>
  <si>
    <t>Colutea arborescens</t>
  </si>
  <si>
    <t>Conardia compacta</t>
  </si>
  <si>
    <t>Conium maculatum</t>
  </si>
  <si>
    <t>Conocephalum conicum</t>
  </si>
  <si>
    <t>Conopodium majus</t>
  </si>
  <si>
    <t>Conostomum tetragonum</t>
  </si>
  <si>
    <t>Conringia orientalis</t>
  </si>
  <si>
    <t>Consolida regalis</t>
  </si>
  <si>
    <t>Convallaria majalis</t>
  </si>
  <si>
    <t>Convolvulus arvensis</t>
  </si>
  <si>
    <t>Convolvulus sepium (siehe Calystegia sepium)</t>
  </si>
  <si>
    <t>Conyza canadensis</t>
  </si>
  <si>
    <t>Corallorhiza trifida</t>
  </si>
  <si>
    <t>Corispermum hyssopifolium</t>
  </si>
  <si>
    <t>Corispermum marschallii</t>
  </si>
  <si>
    <t>Cornus alba</t>
  </si>
  <si>
    <t>Cornus mas</t>
  </si>
  <si>
    <t>Cornus sanguinea</t>
  </si>
  <si>
    <t>Cornus suecica</t>
  </si>
  <si>
    <t>Coronilla coronata</t>
  </si>
  <si>
    <t>Coronilla emerus</t>
  </si>
  <si>
    <t>Coronilla vaginalis</t>
  </si>
  <si>
    <t>Coronilla varia</t>
  </si>
  <si>
    <t>Coronopus didymus</t>
  </si>
  <si>
    <t>Coronopus squamatus</t>
  </si>
  <si>
    <t>Corrigiola litoralis</t>
  </si>
  <si>
    <t>Corsinia coriandrina</t>
  </si>
  <si>
    <t>Cortusa matthioli</t>
  </si>
  <si>
    <t>Corydalis cava</t>
  </si>
  <si>
    <t>Corydalis claviculata</t>
  </si>
  <si>
    <t>Corydalis intermedia</t>
  </si>
  <si>
    <t>Corydalis lutea</t>
  </si>
  <si>
    <t>Corydalis solida</t>
  </si>
  <si>
    <t>Corylus avellana</t>
  </si>
  <si>
    <t>Corynephorus canescens</t>
  </si>
  <si>
    <t>Coscinodon cribrosus</t>
  </si>
  <si>
    <t>Cotinus coggygria</t>
  </si>
  <si>
    <t>Cotoneaster integerrimus</t>
  </si>
  <si>
    <t>Cotoneaster tomentosus</t>
  </si>
  <si>
    <t>Cotula coronopifolia</t>
  </si>
  <si>
    <t>Crambe maritima</t>
  </si>
  <si>
    <t>Crassula aquatica</t>
  </si>
  <si>
    <t>Crassula tillaea</t>
  </si>
  <si>
    <t>Crataegus crus-galli</t>
  </si>
  <si>
    <t>Crataegus laevigata</t>
  </si>
  <si>
    <t>Crataegus monogyna</t>
  </si>
  <si>
    <t>Cratoneuron commutatum var. commutatum</t>
  </si>
  <si>
    <t>Cratoneuron commutatum var. falcatum</t>
  </si>
  <si>
    <t>Cratoneuron commutatum var. fluctuans</t>
  </si>
  <si>
    <t>Cratoneuron commutatum var. sulcatum</t>
  </si>
  <si>
    <t>Cratoneuron curvicaule</t>
  </si>
  <si>
    <t>Cratoneuron decipiens</t>
  </si>
  <si>
    <t>Cratoneuron fallax</t>
  </si>
  <si>
    <t>Cratoneuron filicinum var. atrovirens</t>
  </si>
  <si>
    <t>Cratoneuron filicinum var. filicinum</t>
  </si>
  <si>
    <t>Crepis alpestris</t>
  </si>
  <si>
    <t>Crepis aurea</t>
  </si>
  <si>
    <t>Crepis biennis</t>
  </si>
  <si>
    <t>Crepis capillaris</t>
  </si>
  <si>
    <t>Crepis conyzifolia</t>
  </si>
  <si>
    <t>Crepis foetida</t>
  </si>
  <si>
    <t>Crepis kerneri</t>
  </si>
  <si>
    <t>Crepis mollis</t>
  </si>
  <si>
    <t>Crepis mollis D</t>
  </si>
  <si>
    <t>Crepis nicaeensis</t>
  </si>
  <si>
    <t>Crepis pontana</t>
  </si>
  <si>
    <t>Crepis praemorsa</t>
  </si>
  <si>
    <t>Crepis pulchra</t>
  </si>
  <si>
    <t>Crepis pyrenaica</t>
  </si>
  <si>
    <t>Crepis rhaetica</t>
  </si>
  <si>
    <t>Crepis setosa</t>
  </si>
  <si>
    <t>Crepis spec.</t>
  </si>
  <si>
    <t>Crepis taraxacifolia</t>
  </si>
  <si>
    <t>Crepis tectorum</t>
  </si>
  <si>
    <t>Crepis terglouensis</t>
  </si>
  <si>
    <t>Crocus albiflorus</t>
  </si>
  <si>
    <t>Crossidium crassinerve</t>
  </si>
  <si>
    <t>Crossidium squamiferum var. pottioideum</t>
  </si>
  <si>
    <t>Crossidium squamiferum var. squamiferum</t>
  </si>
  <si>
    <t>Crossocalyx hellerianus</t>
  </si>
  <si>
    <t>Cruciata glabra</t>
  </si>
  <si>
    <t>Cruciata laevipes</t>
  </si>
  <si>
    <t>Cryphaea heteromalla</t>
  </si>
  <si>
    <t>Cryphaea lamyana</t>
  </si>
  <si>
    <t>Cryptogramma crispa</t>
  </si>
  <si>
    <t>Cryptothallus mirabilis</t>
  </si>
  <si>
    <t>Ctenidium molluscum</t>
  </si>
  <si>
    <t>Ctenidium molluscum var. condensatum</t>
  </si>
  <si>
    <t>Ctenidium molluscum var. molluscum</t>
  </si>
  <si>
    <t>Ctenidium molluscum var. robustum</t>
  </si>
  <si>
    <t>Ctenidium procerrimum</t>
  </si>
  <si>
    <t>Cucubalus baccifer</t>
  </si>
  <si>
    <t>Cuscuta australis</t>
  </si>
  <si>
    <t>Cuscuta campestris</t>
  </si>
  <si>
    <t>Cuscuta epilinum</t>
  </si>
  <si>
    <t>Cuscuta epithymum</t>
  </si>
  <si>
    <t>Cuscuta europaea</t>
  </si>
  <si>
    <t>Cuscuta gronovii</t>
  </si>
  <si>
    <t>Cuscuta lupuliformis</t>
  </si>
  <si>
    <t>Cuscuta suaveolens</t>
  </si>
  <si>
    <t>Cyclamen purpurascens</t>
  </si>
  <si>
    <t>Cydonia oblonga</t>
  </si>
  <si>
    <t>Cymbalaria muralis</t>
  </si>
  <si>
    <t>Cynanchum vincetoxicum (siehe Vincetoxicum hirundinaria)</t>
  </si>
  <si>
    <t>Cynodon dactylon</t>
  </si>
  <si>
    <t>Cynodontium alpestre</t>
  </si>
  <si>
    <t>Cynodontium bruntonii</t>
  </si>
  <si>
    <t>Cynodontium fallax</t>
  </si>
  <si>
    <t>Cynodontium gracilescens</t>
  </si>
  <si>
    <t>Cynodontium jenneri</t>
  </si>
  <si>
    <t>Cynodontium polycarpon var. polycarpon</t>
  </si>
  <si>
    <t>Cynodontium polycarpon var. strumiferum</t>
  </si>
  <si>
    <t>Cynodontium tenellum</t>
  </si>
  <si>
    <t>Cynoglossum germanicum</t>
  </si>
  <si>
    <t>Cynoglossum officinale</t>
  </si>
  <si>
    <t>Cynosurus cristatus</t>
  </si>
  <si>
    <t>Cyperus badius</t>
  </si>
  <si>
    <t>Cyperus flavescens</t>
  </si>
  <si>
    <t>Cyperus fuscus</t>
  </si>
  <si>
    <t>Cyperus longus</t>
  </si>
  <si>
    <t>Cyperus michelianus</t>
  </si>
  <si>
    <t>Cypripedium calceolus</t>
  </si>
  <si>
    <t>Cyrtomnium hymenophylloides</t>
  </si>
  <si>
    <t>Cyrtomnium hymenophyllum</t>
  </si>
  <si>
    <t>Cystopteris dickieana</t>
  </si>
  <si>
    <t>Cystopteris fragilis</t>
  </si>
  <si>
    <t>Cystopteris montana</t>
  </si>
  <si>
    <t>Cystopteris regia</t>
  </si>
  <si>
    <t>Cystopteris sudetica</t>
  </si>
  <si>
    <t>Cytisus scoparius</t>
  </si>
  <si>
    <t>Dactylis glomerata</t>
  </si>
  <si>
    <t>Dactylis glomerata D</t>
  </si>
  <si>
    <t>Dactylis polygama</t>
  </si>
  <si>
    <t>Dactylorhiza incarnata</t>
  </si>
  <si>
    <t>Dactylorhiza maculata</t>
  </si>
  <si>
    <t>Dactylorhiza majalis</t>
  </si>
  <si>
    <t>Dactylorhiza praetermissa</t>
  </si>
  <si>
    <t>Dactylorhiza sambucina</t>
  </si>
  <si>
    <t>Dactylorhiza sphagnicola</t>
  </si>
  <si>
    <t>Dactylorhiza traunsteineri</t>
  </si>
  <si>
    <t>Danthonia alpina</t>
  </si>
  <si>
    <t>Danthonia decumbens</t>
  </si>
  <si>
    <t>Daphne alpina</t>
  </si>
  <si>
    <t>Daphne cneorum</t>
  </si>
  <si>
    <t>Daphne laureola</t>
  </si>
  <si>
    <t>Daphne mezereum</t>
  </si>
  <si>
    <t>Daphne striata</t>
  </si>
  <si>
    <t>Datura stramonium</t>
  </si>
  <si>
    <t>Daucus carota</t>
  </si>
  <si>
    <t>Daucus carota D</t>
  </si>
  <si>
    <t>Dentaria bulbifera</t>
  </si>
  <si>
    <t>Dentaria enneaphyllos</t>
  </si>
  <si>
    <t>Dentaria heptaphylla</t>
  </si>
  <si>
    <t>Dentaria pentaphyllos</t>
  </si>
  <si>
    <t>Deschampsia litoralis</t>
  </si>
  <si>
    <t>Deschampsia media</t>
  </si>
  <si>
    <t>Deschampsia setacea</t>
  </si>
  <si>
    <t>Deschampsia wibeliana</t>
  </si>
  <si>
    <t>Descurainia sophia</t>
  </si>
  <si>
    <t>Desmatodon cernuus</t>
  </si>
  <si>
    <t>Desmatodon convolutus</t>
  </si>
  <si>
    <t>Desmatodon heimii</t>
  </si>
  <si>
    <t>Desmatodon latifolius</t>
  </si>
  <si>
    <t>Desmatodon laureri</t>
  </si>
  <si>
    <t>Desmatodon leucostoma</t>
  </si>
  <si>
    <t>Desmatodon systylius</t>
  </si>
  <si>
    <t>Desmatodon wilczekii</t>
  </si>
  <si>
    <t>Dialytrichia mucronata</t>
  </si>
  <si>
    <t>Dianthus armeria</t>
  </si>
  <si>
    <t>Dianthus carthusianorum</t>
  </si>
  <si>
    <t>Dianthus deltoides</t>
  </si>
  <si>
    <t>Dianthus gratianopolita</t>
  </si>
  <si>
    <t>Dianthus seguieri</t>
  </si>
  <si>
    <t>Dianthus superbus</t>
  </si>
  <si>
    <t>Dianthus sylvestris</t>
  </si>
  <si>
    <t>Dichelyma capillaceum</t>
  </si>
  <si>
    <t>Dichelyma falcatum</t>
  </si>
  <si>
    <t>Dichodontium flavescens</t>
  </si>
  <si>
    <t>Dichodontium pellucidum</t>
  </si>
  <si>
    <t>Dicranella crispa</t>
  </si>
  <si>
    <t>Dicranella grevilleana</t>
  </si>
  <si>
    <t>Dicranella humilis</t>
  </si>
  <si>
    <t>Dicranella palustris</t>
  </si>
  <si>
    <t>Dicranella rubra</t>
  </si>
  <si>
    <t>Dicranella rufescens</t>
  </si>
  <si>
    <t>Dicranella schreberiana var. robusta</t>
  </si>
  <si>
    <t>Dicranella schreberiana var. schreberiana</t>
  </si>
  <si>
    <t>Dicranella staphylina</t>
  </si>
  <si>
    <t>Dicranella subulata</t>
  </si>
  <si>
    <t>Dicranella varia var. calaminaria</t>
  </si>
  <si>
    <t>Dicranella varia var. varia</t>
  </si>
  <si>
    <t>Dicranodontium asperulum</t>
  </si>
  <si>
    <t>Dicranodontium denudatum var. alpinum</t>
  </si>
  <si>
    <t>Dicranodontium denudatum var. denudatum</t>
  </si>
  <si>
    <t>Dicranodontium uncinatum</t>
  </si>
  <si>
    <t>Dicranoweisia cirrata</t>
  </si>
  <si>
    <t>Dicranoweisia crispula var. compacta</t>
  </si>
  <si>
    <t>Dicranoweisia crispula var. crispula</t>
  </si>
  <si>
    <t>Dicranum acutifolium</t>
  </si>
  <si>
    <t>Dicranum bergeri</t>
  </si>
  <si>
    <t>Dicranum blyttii</t>
  </si>
  <si>
    <t>Dicranum bonjeanii</t>
  </si>
  <si>
    <t>Dicranum elongatum</t>
  </si>
  <si>
    <t>Dicranum falcatum</t>
  </si>
  <si>
    <t>Dicranum flagellare</t>
  </si>
  <si>
    <t>Dicranum fulvum</t>
  </si>
  <si>
    <t>Dicranum fuscescens var. congestum</t>
  </si>
  <si>
    <t>Dicranum fuscescens var. fuscescens</t>
  </si>
  <si>
    <t>Dicranum groenlandicum</t>
  </si>
  <si>
    <t>Dicranum leioneuron</t>
  </si>
  <si>
    <t>Dicranum longifolium</t>
  </si>
  <si>
    <t>Dicranum majus</t>
  </si>
  <si>
    <t>Dicranum montanum</t>
  </si>
  <si>
    <t>Dicranum muehlenbeckii var. cirratum</t>
  </si>
  <si>
    <t>Dicranum muehlenbeckii var. muehlenbeckii</t>
  </si>
  <si>
    <t>Dicranum muehlenbeckii var. neglectum</t>
  </si>
  <si>
    <t>Dicranum spurium</t>
  </si>
  <si>
    <t>Dicranum starkei</t>
  </si>
  <si>
    <t>Dicranum tauricum</t>
  </si>
  <si>
    <t>Dicranum viride</t>
  </si>
  <si>
    <t>Dictamnus albus</t>
  </si>
  <si>
    <t>Didymodon acutus var. acutus</t>
  </si>
  <si>
    <t>Didymodon acutus var. icmadophilus</t>
  </si>
  <si>
    <t>Didymodon asperifolius</t>
  </si>
  <si>
    <t>Didymodon cordatus</t>
  </si>
  <si>
    <t>Didymodon fallax</t>
  </si>
  <si>
    <t>Didymodon ferrugineus var. ferrugineus</t>
  </si>
  <si>
    <t>Didymodon ferrugineus var. kneuckeri</t>
  </si>
  <si>
    <t>Didymodon luridus var. luridus</t>
  </si>
  <si>
    <t>Didymodon luridus var. nicholsonii</t>
  </si>
  <si>
    <t>Didymodon mamillosus</t>
  </si>
  <si>
    <t>Didymodon rigidulus ssp. andreaeoides</t>
  </si>
  <si>
    <t>Didymodon rigidulus var. glaucus</t>
  </si>
  <si>
    <t>Didymodon rigidulus var. rigidulus</t>
  </si>
  <si>
    <t>Didymodon rigidulus var. validus</t>
  </si>
  <si>
    <t>Didymodon sinuosus</t>
  </si>
  <si>
    <t>Didymodon spadiceus</t>
  </si>
  <si>
    <t>Didymodon tophaceus</t>
  </si>
  <si>
    <t>Didymodon vinealis var. flaccida</t>
  </si>
  <si>
    <t>Didymodon vinealis var. vinealis</t>
  </si>
  <si>
    <t>Digitalis grandiflora</t>
  </si>
  <si>
    <t>Digitalis lutea</t>
  </si>
  <si>
    <t>Digitalis purpurea</t>
  </si>
  <si>
    <t>Digitaria ischaemum</t>
  </si>
  <si>
    <t>Digitaria sanguinalis</t>
  </si>
  <si>
    <t>Diobelon squarrosum</t>
  </si>
  <si>
    <t>Diphasium alpinum</t>
  </si>
  <si>
    <t>Diphasium complanatum</t>
  </si>
  <si>
    <t>Diphasium issleri</t>
  </si>
  <si>
    <t>Diphasium tristachyum</t>
  </si>
  <si>
    <t>Diphasium zeilleri</t>
  </si>
  <si>
    <t>Diphyscium foliosum</t>
  </si>
  <si>
    <t>Diplophyllum albicans</t>
  </si>
  <si>
    <t>Diplophyllum obtusifolium</t>
  </si>
  <si>
    <t>Diplophyllum taxifolium</t>
  </si>
  <si>
    <t>Diplotaxis muralis</t>
  </si>
  <si>
    <t>Diplotaxis tenuifolia</t>
  </si>
  <si>
    <t>Diplotaxis viminea</t>
  </si>
  <si>
    <t>Dipsacus fullonum</t>
  </si>
  <si>
    <t>Dipsacus laciniatus</t>
  </si>
  <si>
    <t>Dipsacus pilosus</t>
  </si>
  <si>
    <t>Dipsacus strigosus</t>
  </si>
  <si>
    <t>Dipsacus sylvestris (siehe Dipsacus fullonum)</t>
  </si>
  <si>
    <t>Discelium nudum</t>
  </si>
  <si>
    <t>Distichium capillaceum</t>
  </si>
  <si>
    <t>Distichium inclinatum</t>
  </si>
  <si>
    <t>Distichophyllum carinatum</t>
  </si>
  <si>
    <t>Ditrichum cylindricum</t>
  </si>
  <si>
    <t>Ditrichum flexicaule var. flexicaule</t>
  </si>
  <si>
    <t>Ditrichum flexicaule var. longifolium</t>
  </si>
  <si>
    <t>Ditrichum heteromallum</t>
  </si>
  <si>
    <t>Ditrichum lineare</t>
  </si>
  <si>
    <t>Ditrichum pallidum var. pallidum</t>
  </si>
  <si>
    <t>Ditrichum plumbicola</t>
  </si>
  <si>
    <t>Ditrichum pusillum var. glaciale</t>
  </si>
  <si>
    <t>Ditrichum pusillum var. pusillum</t>
  </si>
  <si>
    <t>Ditrichum zonatum</t>
  </si>
  <si>
    <t>Doronicum austriacum</t>
  </si>
  <si>
    <t>Doronicum columnae</t>
  </si>
  <si>
    <t>Doronicum glaciale</t>
  </si>
  <si>
    <t>Doronicum grandiflorum</t>
  </si>
  <si>
    <t>Doronicum pardalianches</t>
  </si>
  <si>
    <t>Dorycnium germanicum</t>
  </si>
  <si>
    <t>Dorycnium herbaceum</t>
  </si>
  <si>
    <t>Douinia ovata</t>
  </si>
  <si>
    <t>Draba aizoides</t>
  </si>
  <si>
    <t>Draba dubia</t>
  </si>
  <si>
    <t>Draba fladnizensis</t>
  </si>
  <si>
    <t>Draba hoppeana</t>
  </si>
  <si>
    <t>Draba ladina</t>
  </si>
  <si>
    <t>Draba muralis</t>
  </si>
  <si>
    <t>Draba sauteri</t>
  </si>
  <si>
    <t>Draba siliquosa</t>
  </si>
  <si>
    <t>Draba tomentosa</t>
  </si>
  <si>
    <t>Dracocephalum ruyschiana</t>
  </si>
  <si>
    <t>Drepanocladus aduncus var. aduncus</t>
  </si>
  <si>
    <t>Drepanocladus aduncus var. kneiffii</t>
  </si>
  <si>
    <t>Drepanocladus aduncus var. polycarpus</t>
  </si>
  <si>
    <t>Drepanocladus capillifolius</t>
  </si>
  <si>
    <t>Drepanocladus exannulatus</t>
  </si>
  <si>
    <t>Drepanocladus fluitans var. fluitans</t>
  </si>
  <si>
    <t>Drepanocladus fluitans var. uncatus</t>
  </si>
  <si>
    <t>Drepanocladus lycopodioides</t>
  </si>
  <si>
    <t>Drepanocladus pseudostramineus</t>
  </si>
  <si>
    <t>Drepanocladus revolvens</t>
  </si>
  <si>
    <t>Drepanocladus sendtneri</t>
  </si>
  <si>
    <t>Drepanocladus spec.</t>
  </si>
  <si>
    <t>Drepanocladus trichophyllus</t>
  </si>
  <si>
    <t>Drepanocladus uncinatus</t>
  </si>
  <si>
    <t>Drepanocladus vernicosus</t>
  </si>
  <si>
    <t>Drosera anglica</t>
  </si>
  <si>
    <t>Drosera anglica (siehe Drosera longifolia)</t>
  </si>
  <si>
    <t>Drosera intermedia</t>
  </si>
  <si>
    <t>Drosera longifolia</t>
  </si>
  <si>
    <t>Drosera obovata</t>
  </si>
  <si>
    <t>Drosera rotundifolia</t>
  </si>
  <si>
    <t>Dryas octopetala</t>
  </si>
  <si>
    <t>Dryopteris affinis</t>
  </si>
  <si>
    <t>Dryopteris cristata</t>
  </si>
  <si>
    <t>Dryopteris dilatata</t>
  </si>
  <si>
    <t>Dryopteris expansa</t>
  </si>
  <si>
    <t>Dryopteris filix-mas</t>
  </si>
  <si>
    <t>Dryopteris remota</t>
  </si>
  <si>
    <t>Dryopteris villarii</t>
  </si>
  <si>
    <t>Dryoptodon patens</t>
  </si>
  <si>
    <t>Ecballium elaterium</t>
  </si>
  <si>
    <t>Echinochloa crus-galli</t>
  </si>
  <si>
    <t>Echinocystisus lobata</t>
  </si>
  <si>
    <t>Echinops sphaerocephalu</t>
  </si>
  <si>
    <t>Echinops sphaerocephalus</t>
  </si>
  <si>
    <t>Echium vulgare</t>
  </si>
  <si>
    <t>Elatine alsinastrum</t>
  </si>
  <si>
    <t>Elatine hexandra</t>
  </si>
  <si>
    <t>Elatine hydropiper</t>
  </si>
  <si>
    <t>Elatine triandra</t>
  </si>
  <si>
    <t>Eleocharis acicularis</t>
  </si>
  <si>
    <t>Eleocharis mamillata</t>
  </si>
  <si>
    <t>Eleocharis multicaulis</t>
  </si>
  <si>
    <t>Eleocharis ovata</t>
  </si>
  <si>
    <t>Eleocharis palustris</t>
  </si>
  <si>
    <t>Eleocharis parvula</t>
  </si>
  <si>
    <t>Eleocharis quinqueflora</t>
  </si>
  <si>
    <t>Eleocharis uniglumis</t>
  </si>
  <si>
    <t>Elodea canadensis</t>
  </si>
  <si>
    <t>Elodea nuttallii</t>
  </si>
  <si>
    <t>Elymus arenarius</t>
  </si>
  <si>
    <t>Elymus caninus</t>
  </si>
  <si>
    <t>Elymus repens</t>
  </si>
  <si>
    <t>Elyna myosuroides</t>
  </si>
  <si>
    <t>Elytrigia repens (siehe Elymus repens)</t>
  </si>
  <si>
    <t>Empetrum hermaphroditum</t>
  </si>
  <si>
    <t>Empetrum nigrum</t>
  </si>
  <si>
    <t>Encalypta affinis</t>
  </si>
  <si>
    <t>Encalypta alpina</t>
  </si>
  <si>
    <t>Encalypta brevipes</t>
  </si>
  <si>
    <t>Encalypta ciliata</t>
  </si>
  <si>
    <t>Encalypta longicolla</t>
  </si>
  <si>
    <t>Encalypta microstoma</t>
  </si>
  <si>
    <t>Encalypta mutica</t>
  </si>
  <si>
    <t>Encalypta raptocarpa var. raptocarpa</t>
  </si>
  <si>
    <t>Encalypta raptocarpa var. trachymitria</t>
  </si>
  <si>
    <t>Encalypta spathulata</t>
  </si>
  <si>
    <t>Encalypta streptocarpa</t>
  </si>
  <si>
    <t>Encalypta vulgaris</t>
  </si>
  <si>
    <t>Enthostodon attenuatus</t>
  </si>
  <si>
    <t>Enthostodon curvisetus</t>
  </si>
  <si>
    <t>Enthostodon fascicularis</t>
  </si>
  <si>
    <t>Enthostodon hungaricus</t>
  </si>
  <si>
    <t>Enthostodon obtusus</t>
  </si>
  <si>
    <t>Entodon cladorrhizans</t>
  </si>
  <si>
    <t>Entodon concinnus</t>
  </si>
  <si>
    <t>Entodon schleicheri</t>
  </si>
  <si>
    <t>Ephemerum cohaerens</t>
  </si>
  <si>
    <t>Ephemerum recurvifolium</t>
  </si>
  <si>
    <t>Ephemerum serratum var. minutissimum</t>
  </si>
  <si>
    <t>Ephemerum serratum var. rutheanum</t>
  </si>
  <si>
    <t>Ephemerum serratum var. serratum</t>
  </si>
  <si>
    <t>Ephemerum sessile</t>
  </si>
  <si>
    <t>Ephemerum stellatum</t>
  </si>
  <si>
    <t>Epilobium adenocaulon</t>
  </si>
  <si>
    <t>Epilobium adenocaulon (siehe Epilobium ciliatum)</t>
  </si>
  <si>
    <t>Epilobium adnatum (siehe Epilobium tetragonum)</t>
  </si>
  <si>
    <t>Epilobium alpestre</t>
  </si>
  <si>
    <t>Epilobium alsinifolium</t>
  </si>
  <si>
    <t>Epilobium anagallidifoli</t>
  </si>
  <si>
    <t>Epilobium ciliatum</t>
  </si>
  <si>
    <t>Epilobium collinum</t>
  </si>
  <si>
    <t>Epilobium dodonaei</t>
  </si>
  <si>
    <t>Epilobium fleischeri</t>
  </si>
  <si>
    <t>Epilobium hirsutum</t>
  </si>
  <si>
    <t>Epilobium lanceolatum</t>
  </si>
  <si>
    <t>Epilobium montanum</t>
  </si>
  <si>
    <t>Epilobium nutans</t>
  </si>
  <si>
    <t>Epilobium obscurum</t>
  </si>
  <si>
    <t>Epilobium parviflorum</t>
  </si>
  <si>
    <t>Epilobium roseum</t>
  </si>
  <si>
    <t>Epilobium spec.</t>
  </si>
  <si>
    <t>Epilobium tetragonum</t>
  </si>
  <si>
    <t>Epipactis atrorubens</t>
  </si>
  <si>
    <t>Epipactis helleborine</t>
  </si>
  <si>
    <t>Epipactis leptochila</t>
  </si>
  <si>
    <t>Epipactis microphylla</t>
  </si>
  <si>
    <t>Epipactis muelleri</t>
  </si>
  <si>
    <t>Epipactis palustris</t>
  </si>
  <si>
    <t>Epipactis purpurata</t>
  </si>
  <si>
    <t>Epipogium aphyllum</t>
  </si>
  <si>
    <t>Epipterygium tozeri</t>
  </si>
  <si>
    <t>Equisetum arvense</t>
  </si>
  <si>
    <t>Equisetum hyemale</t>
  </si>
  <si>
    <t>Equisetum moorei</t>
  </si>
  <si>
    <t>Equisetum palustre</t>
  </si>
  <si>
    <t>Equisetum pratense</t>
  </si>
  <si>
    <t>Equisetum ramosissimum</t>
  </si>
  <si>
    <t>Equisetum spec.</t>
  </si>
  <si>
    <t>Equisetum sylvaticum</t>
  </si>
  <si>
    <t>Equisetum telmateia</t>
  </si>
  <si>
    <t>Equisetum trachyodon</t>
  </si>
  <si>
    <t>Equisetum variegatum</t>
  </si>
  <si>
    <t>Eragrostis megastachya</t>
  </si>
  <si>
    <t>Eragrostis minor</t>
  </si>
  <si>
    <t>Eragrostis pilosa</t>
  </si>
  <si>
    <t>Eragrostis poaeoides (siehe Eragrostis minor)</t>
  </si>
  <si>
    <t>Eremonotus myriocarpus</t>
  </si>
  <si>
    <t>Erica cinerea</t>
  </si>
  <si>
    <t>Erica herbacea</t>
  </si>
  <si>
    <t>Erica tetralix</t>
  </si>
  <si>
    <t>Erigeron alpinus</t>
  </si>
  <si>
    <t>Erigeron annuus</t>
  </si>
  <si>
    <t>Erigeron atticus</t>
  </si>
  <si>
    <t>Erigeron gaudinii</t>
  </si>
  <si>
    <t>Erigeron neglectus</t>
  </si>
  <si>
    <t>Erigeron polymorphus</t>
  </si>
  <si>
    <t>Erigeron uniflorus</t>
  </si>
  <si>
    <t>Eriophorum gracile</t>
  </si>
  <si>
    <t>Eriophorum latifolium</t>
  </si>
  <si>
    <t>Eriophorum scheuchzeri</t>
  </si>
  <si>
    <t>Eritrichum nanum</t>
  </si>
  <si>
    <t>Erodium ballii</t>
  </si>
  <si>
    <t>Erodium ciconium</t>
  </si>
  <si>
    <t>Erodium cicutarium</t>
  </si>
  <si>
    <t>Erodium lebelii</t>
  </si>
  <si>
    <t>Erodium moschatum</t>
  </si>
  <si>
    <t>Erophila praecox</t>
  </si>
  <si>
    <t>Erophila spathulata</t>
  </si>
  <si>
    <t>Erophila verna</t>
  </si>
  <si>
    <t>Eruca sativa</t>
  </si>
  <si>
    <t>Erucastrum gallicum</t>
  </si>
  <si>
    <t>Erucastrum nasturtiifoliu</t>
  </si>
  <si>
    <t>Eryngium campestre</t>
  </si>
  <si>
    <t>Eryngium maritimum</t>
  </si>
  <si>
    <t>Erysimum cheiranthoides</t>
  </si>
  <si>
    <t>Erysimum cheiri</t>
  </si>
  <si>
    <t>Erysimum crepidifolium</t>
  </si>
  <si>
    <t>Erysimum durum (siehe Erysimum marschallianum)</t>
  </si>
  <si>
    <t>Erysimum hieraciifolium</t>
  </si>
  <si>
    <t>Erysimum marschallianum</t>
  </si>
  <si>
    <t>Erysimum odoratum</t>
  </si>
  <si>
    <t>Erysimum repandum</t>
  </si>
  <si>
    <t>Erysimum rhaeticum</t>
  </si>
  <si>
    <t>Eucladium verticillatum</t>
  </si>
  <si>
    <t>Euonymus europaea</t>
  </si>
  <si>
    <t>Euonymus latifolia</t>
  </si>
  <si>
    <t>Euonymus verrucosa</t>
  </si>
  <si>
    <t>Eupatorium cannabinum</t>
  </si>
  <si>
    <t>Euphorbia amygdaloides</t>
  </si>
  <si>
    <t>Euphorbia chamaesyce</t>
  </si>
  <si>
    <t>Euphorbia cyparissias</t>
  </si>
  <si>
    <t>Euphorbia dulcis</t>
  </si>
  <si>
    <t>Euphorbia esula</t>
  </si>
  <si>
    <t>Euphorbia exigua</t>
  </si>
  <si>
    <t>Euphorbia falcata</t>
  </si>
  <si>
    <t>Euphorbia helioscopia</t>
  </si>
  <si>
    <t>Euphorbia humifusa</t>
  </si>
  <si>
    <t>Euphorbia lucida</t>
  </si>
  <si>
    <t>Euphorbia maculata</t>
  </si>
  <si>
    <t>Euphorbia palustris</t>
  </si>
  <si>
    <t>Euphorbia peplus</t>
  </si>
  <si>
    <t>Euphorbia platyphyllos</t>
  </si>
  <si>
    <t>Euphorbia polychroma</t>
  </si>
  <si>
    <t>Euphorbia salicifolia</t>
  </si>
  <si>
    <t>Euphorbia seguierana</t>
  </si>
  <si>
    <t>Euphorbia stricta</t>
  </si>
  <si>
    <t>Euphorbia verrucosa</t>
  </si>
  <si>
    <t>Euphorbia villosa</t>
  </si>
  <si>
    <t>Euphorbia virgata</t>
  </si>
  <si>
    <t>Euphrasia cuspidata</t>
  </si>
  <si>
    <t>Euphrasia drosocalix</t>
  </si>
  <si>
    <t>Euphrasia frigida</t>
  </si>
  <si>
    <t>Euphrasia hirtella</t>
  </si>
  <si>
    <t>Euphrasia kerneri</t>
  </si>
  <si>
    <t>Euphrasia micrantha</t>
  </si>
  <si>
    <t>Euphrasia minima</t>
  </si>
  <si>
    <t>Euphrasia nemorosa</t>
  </si>
  <si>
    <t>Euphrasia officinalis</t>
  </si>
  <si>
    <t>Euphrasia officinalis ssp. monticola (siehe E.  off.)</t>
  </si>
  <si>
    <t>Euphrasia officinalis ssp. rostkoviana (siehe E. rostkoviana)</t>
  </si>
  <si>
    <t>Euphrasia picta</t>
  </si>
  <si>
    <t>Euphrasia rostkoviana</t>
  </si>
  <si>
    <t>Euphrasia salisburgensis</t>
  </si>
  <si>
    <t>Euphrasia stricta</t>
  </si>
  <si>
    <t>Euphrasia stricta D</t>
  </si>
  <si>
    <t>Eurhynchium angustirete</t>
  </si>
  <si>
    <t>Eurhynchium hians var. hians</t>
  </si>
  <si>
    <t>Eurhynchium hians var. rigidum</t>
  </si>
  <si>
    <t>Eurhynchium meridionale</t>
  </si>
  <si>
    <t>Eurhynchium praelongum</t>
  </si>
  <si>
    <t>Eurhynchium pulchellum var. diversifolium</t>
  </si>
  <si>
    <t>Eurhynchium pulchellum var. praecox</t>
  </si>
  <si>
    <t>Eurhynchium pulchellum var. pulchellum</t>
  </si>
  <si>
    <t>Eurhynchium pumilum</t>
  </si>
  <si>
    <t>Eurhynchium schleicheri</t>
  </si>
  <si>
    <t>Eurhynchium speciosum</t>
  </si>
  <si>
    <t>Eurhynchium stokesii</t>
  </si>
  <si>
    <t>Eurhynchium striatum</t>
  </si>
  <si>
    <t>Eurhynchium swartzii</t>
  </si>
  <si>
    <t>Fabronia ciliaris</t>
  </si>
  <si>
    <t>Fabronia pusilla</t>
  </si>
  <si>
    <t>Fagus sylvatica, juv.</t>
  </si>
  <si>
    <t>Falcaria vulgaris</t>
  </si>
  <si>
    <t>Fallopia convolvulus</t>
  </si>
  <si>
    <t>Fallopia dumetorum</t>
  </si>
  <si>
    <t>Festuca alpina</t>
  </si>
  <si>
    <t>Festuca altissima</t>
  </si>
  <si>
    <t>Festuca amethystina</t>
  </si>
  <si>
    <t>Festuca arundinacea</t>
  </si>
  <si>
    <t>Festuca brevipila</t>
  </si>
  <si>
    <t>Festuca cinerea</t>
  </si>
  <si>
    <t>Festuca duvalii</t>
  </si>
  <si>
    <t>Festuca filiformis</t>
  </si>
  <si>
    <t>Festuca gigantea</t>
  </si>
  <si>
    <t>Festuca halleri</t>
  </si>
  <si>
    <t>Festuca hervieri</t>
  </si>
  <si>
    <t>Festuca heteropachys</t>
  </si>
  <si>
    <t>Festuca heterophylla</t>
  </si>
  <si>
    <t>Festuca lemanii</t>
  </si>
  <si>
    <t>Festuca nigrescens</t>
  </si>
  <si>
    <t>Festuca nigricans</t>
  </si>
  <si>
    <t>Festuca norica</t>
  </si>
  <si>
    <t>Festuca ovina</t>
  </si>
  <si>
    <t>Festuca pallens</t>
  </si>
  <si>
    <t>Festuca polesica</t>
  </si>
  <si>
    <t>Festuca pratensis</t>
  </si>
  <si>
    <t>Festuca pseudovina</t>
  </si>
  <si>
    <t>Festuca pulchella</t>
  </si>
  <si>
    <t>Festuca pumila</t>
  </si>
  <si>
    <t>Festuca rupicaprina</t>
  </si>
  <si>
    <t>Festuca rupicola</t>
  </si>
  <si>
    <t>Festuca stenantha</t>
  </si>
  <si>
    <t>Festuca supina</t>
  </si>
  <si>
    <t>Festuca tenuifolia</t>
  </si>
  <si>
    <t>Festuca trachyphylla</t>
  </si>
  <si>
    <t>Festuca trachyphylla (siehe Festuca brevipila)</t>
  </si>
  <si>
    <t>Festuca trichophylla</t>
  </si>
  <si>
    <t>Festuca valesiaca</t>
  </si>
  <si>
    <t>Festuca varia</t>
  </si>
  <si>
    <t>Festulolium x loliaceum</t>
  </si>
  <si>
    <t>Filago arvensis</t>
  </si>
  <si>
    <t>Filago gallica</t>
  </si>
  <si>
    <t>Filago lutescens</t>
  </si>
  <si>
    <t>Filago minima</t>
  </si>
  <si>
    <t>Filago neglecta</t>
  </si>
  <si>
    <t>Filago pyramidata</t>
  </si>
  <si>
    <t>Filago vulgaris</t>
  </si>
  <si>
    <t>Filipendula ulmaria</t>
  </si>
  <si>
    <t>Filipendula vulgaris</t>
  </si>
  <si>
    <t>Fimbriaria lindenbergiana</t>
  </si>
  <si>
    <t>Fimbriaria ludwigii</t>
  </si>
  <si>
    <t>Fimbriaria saccata</t>
  </si>
  <si>
    <t>Fissidens adianthoides</t>
  </si>
  <si>
    <t>Fissidens arnoldii</t>
  </si>
  <si>
    <t>Fissidens bryoides var. bryoides</t>
  </si>
  <si>
    <t>Fissidens bryoides var. gymnandrus</t>
  </si>
  <si>
    <t>Fissidens crassipes var. crassipes</t>
  </si>
  <si>
    <t>Fissidens crassipes var. philibertii</t>
  </si>
  <si>
    <t>Fissidens crassipes var. rufipes</t>
  </si>
  <si>
    <t>Fissidens cristatus</t>
  </si>
  <si>
    <t>Fissidens curnovii</t>
  </si>
  <si>
    <t>Fissidens dubius</t>
  </si>
  <si>
    <t>Fissidens exiguus</t>
  </si>
  <si>
    <t>Fissidens exilis</t>
  </si>
  <si>
    <t>Fissidens fontanus</t>
  </si>
  <si>
    <t>Fissidens grandifrons</t>
  </si>
  <si>
    <t>Fissidens herzogii</t>
  </si>
  <si>
    <t>Fissidens incurvus var. incurvus</t>
  </si>
  <si>
    <t>Fissidens incurvus var. tamarindifoliu</t>
  </si>
  <si>
    <t>Fissidens limbatus var. bambergeri</t>
  </si>
  <si>
    <t>Fissidens limbatus var. limbatus</t>
  </si>
  <si>
    <t>Fissidens minutulus</t>
  </si>
  <si>
    <t>Fissidens osmundoides</t>
  </si>
  <si>
    <t>Fissidens pusillus</t>
  </si>
  <si>
    <t>Fissidens rivularis</t>
  </si>
  <si>
    <t>Fissidens rufulus</t>
  </si>
  <si>
    <t>Fissidens taxifolius</t>
  </si>
  <si>
    <t>Fissidens viridulus var. tenuifolius</t>
  </si>
  <si>
    <t>Fissidens viridulus var. viridulus</t>
  </si>
  <si>
    <t>Fontinalis antipyretica var. antipyretica</t>
  </si>
  <si>
    <t>Fontinalis antipyretica var. gigantea</t>
  </si>
  <si>
    <t>Fontinalis antipyretica var. gracilis</t>
  </si>
  <si>
    <t>Fontinalis antipyretica var. kindbergii</t>
  </si>
  <si>
    <t>Fontinalis dalecarlica</t>
  </si>
  <si>
    <t>Fontinalis hypnoides var. duriaei</t>
  </si>
  <si>
    <t>Fontinalis hypnoides var. hypnoides</t>
  </si>
  <si>
    <t>Fontinalis squamosa</t>
  </si>
  <si>
    <t>Fossombronia angulosa</t>
  </si>
  <si>
    <t>Fossombronia caespitiformis</t>
  </si>
  <si>
    <t>Fossombronia foveolata</t>
  </si>
  <si>
    <t>Fossombronia incurva</t>
  </si>
  <si>
    <t>Fossombronia pusilla</t>
  </si>
  <si>
    <t>Fossombronia wondraczekii</t>
  </si>
  <si>
    <t>Fragaria moschata</t>
  </si>
  <si>
    <t>Fragaria vesca</t>
  </si>
  <si>
    <t>Fragaria viridis</t>
  </si>
  <si>
    <t>Frangula alnus</t>
  </si>
  <si>
    <t>Frangula alnus, juv.</t>
  </si>
  <si>
    <t>Fraxinus excelsior</t>
  </si>
  <si>
    <t>Fraxinus ornus</t>
  </si>
  <si>
    <t>Fritillaria meleagris</t>
  </si>
  <si>
    <t>Frullania caucasica</t>
  </si>
  <si>
    <t>Frullania dilatata</t>
  </si>
  <si>
    <t>Frullania fragilifolia</t>
  </si>
  <si>
    <t>Frullania inflata</t>
  </si>
  <si>
    <t>Frullania jackii</t>
  </si>
  <si>
    <t>Frullania microphylla</t>
  </si>
  <si>
    <t>Frullania parvistipula</t>
  </si>
  <si>
    <t>Frullania riparia</t>
  </si>
  <si>
    <t>Frullania tamarisci</t>
  </si>
  <si>
    <t>Fumana procumbens</t>
  </si>
  <si>
    <t>Fumaria capreolata</t>
  </si>
  <si>
    <t>Fumaria muralis</t>
  </si>
  <si>
    <t>Fumaria officinalis</t>
  </si>
  <si>
    <t>Fumaria parviflora</t>
  </si>
  <si>
    <t>Fumaria schleicheri</t>
  </si>
  <si>
    <t>Funaria dentata</t>
  </si>
  <si>
    <t>Funaria hygrometrica var. hygrometrica</t>
  </si>
  <si>
    <t>Funaria hygrometrica var. muralis</t>
  </si>
  <si>
    <t>Funaria mediterranea</t>
  </si>
  <si>
    <t>Funaria microstoma</t>
  </si>
  <si>
    <t>Funaria muhlenbergii</t>
  </si>
  <si>
    <t>Funaria pulchella</t>
  </si>
  <si>
    <t>Gagea bohemica</t>
  </si>
  <si>
    <t>Gagea fistulosa</t>
  </si>
  <si>
    <t>Gagea lutea</t>
  </si>
  <si>
    <t>Gagea minima</t>
  </si>
  <si>
    <t>Gagea pratensis</t>
  </si>
  <si>
    <t>Gagea spathacea</t>
  </si>
  <si>
    <t>Gagea villosa</t>
  </si>
  <si>
    <t>Galanthus nivalis</t>
  </si>
  <si>
    <t>Galega officinalis</t>
  </si>
  <si>
    <t>Galeobdolon luteum (siehe Lamium galeobdolon)</t>
  </si>
  <si>
    <t>Galeopsis angustifolia</t>
  </si>
  <si>
    <t>Galeopsis bifida</t>
  </si>
  <si>
    <t>Galeopsis ladanum</t>
  </si>
  <si>
    <t>Galeopsis pubescens</t>
  </si>
  <si>
    <t>Galeopsis segetum</t>
  </si>
  <si>
    <t>Galeopsis speciosa</t>
  </si>
  <si>
    <t>Galeopsis tetrahit</t>
  </si>
  <si>
    <t>Galinsoga ciliata</t>
  </si>
  <si>
    <t>Galinsoga parviflora</t>
  </si>
  <si>
    <t>Galium album</t>
  </si>
  <si>
    <t>Galium anisophyllum</t>
  </si>
  <si>
    <t>Galium aparine</t>
  </si>
  <si>
    <t>Galium aristatum</t>
  </si>
  <si>
    <t>Galium boreale</t>
  </si>
  <si>
    <t>Galium elongatum</t>
  </si>
  <si>
    <t>Galium glaucum</t>
  </si>
  <si>
    <t>Galium harcynicum</t>
  </si>
  <si>
    <t>Galium lucidum</t>
  </si>
  <si>
    <t>Galium megalospermum</t>
  </si>
  <si>
    <t>Galium mollugo</t>
  </si>
  <si>
    <t>Galium mollugo (siehe G. album)</t>
  </si>
  <si>
    <t>Galium noricum</t>
  </si>
  <si>
    <t>Galium odoratum</t>
  </si>
  <si>
    <t>Galium palustre</t>
  </si>
  <si>
    <t>Galium parisiense</t>
  </si>
  <si>
    <t>Galium pumilum</t>
  </si>
  <si>
    <t>Galium pusillum</t>
  </si>
  <si>
    <t>Galium rotundifolium</t>
  </si>
  <si>
    <t>Galium schultesii</t>
  </si>
  <si>
    <t>Galium spec.</t>
  </si>
  <si>
    <t>Galium spurium</t>
  </si>
  <si>
    <t>Galium sterneri</t>
  </si>
  <si>
    <t>Galium sudeticum</t>
  </si>
  <si>
    <t>Galium sylvaticum</t>
  </si>
  <si>
    <t>Galium tricornutum</t>
  </si>
  <si>
    <t>Galium truniacum</t>
  </si>
  <si>
    <t>Galium valdepilosum</t>
  </si>
  <si>
    <t>Galium verum</t>
  </si>
  <si>
    <t>Gaudinia fragilis</t>
  </si>
  <si>
    <t>Geheebia gigantea</t>
  </si>
  <si>
    <t>Genista anglica</t>
  </si>
  <si>
    <t>Genista germanica</t>
  </si>
  <si>
    <t>Genista pilosa</t>
  </si>
  <si>
    <t>Genista tinctoria</t>
  </si>
  <si>
    <t>Gentiana acaulis</t>
  </si>
  <si>
    <t>Gentiana asclepiadea</t>
  </si>
  <si>
    <t>Gentiana bavarica</t>
  </si>
  <si>
    <t>Gentiana clusii</t>
  </si>
  <si>
    <t>Gentiana cruciata</t>
  </si>
  <si>
    <t>Gentiana lutea</t>
  </si>
  <si>
    <t>Gentiana nivalis</t>
  </si>
  <si>
    <t>Gentiana orbicularis</t>
  </si>
  <si>
    <t>Gentiana pannonica</t>
  </si>
  <si>
    <t>Gentiana pneumonanthe</t>
  </si>
  <si>
    <t>Gentiana punctata</t>
  </si>
  <si>
    <t>Gentiana purpurea</t>
  </si>
  <si>
    <t>Gentiana utriculosa</t>
  </si>
  <si>
    <t>Gentiana verna</t>
  </si>
  <si>
    <t>Gentianella aspera</t>
  </si>
  <si>
    <t>Gentianella baltica</t>
  </si>
  <si>
    <t>Gentianella bohemica</t>
  </si>
  <si>
    <t>Gentianella campestris</t>
  </si>
  <si>
    <t>Gentianella ciliata</t>
  </si>
  <si>
    <t>Gentianella germanica</t>
  </si>
  <si>
    <t>Gentianella tenella</t>
  </si>
  <si>
    <t>Gentianella uliginosa</t>
  </si>
  <si>
    <t>Geocalyx graveolens</t>
  </si>
  <si>
    <t>Geranium columbinum</t>
  </si>
  <si>
    <t>Geranium dissectum</t>
  </si>
  <si>
    <t>Geranium divaricatum</t>
  </si>
  <si>
    <t>Geranium lucidum</t>
  </si>
  <si>
    <t>Geranium molle</t>
  </si>
  <si>
    <t>Geranium palustre</t>
  </si>
  <si>
    <t>Geranium phaeum</t>
  </si>
  <si>
    <t>Geranium pratense</t>
  </si>
  <si>
    <t>Geranium pusillum</t>
  </si>
  <si>
    <t>Geranium pyrenaicum</t>
  </si>
  <si>
    <t>Geranium robertianum</t>
  </si>
  <si>
    <t>Geranium rotundifolium</t>
  </si>
  <si>
    <t>Geranium sanguineum</t>
  </si>
  <si>
    <t>Geranium sylvaticum</t>
  </si>
  <si>
    <t>Geranium sylvaticum D</t>
  </si>
  <si>
    <t>Geum montanum</t>
  </si>
  <si>
    <t>Geum reptans</t>
  </si>
  <si>
    <t>Geum rivale</t>
  </si>
  <si>
    <t>Geum rivale D</t>
  </si>
  <si>
    <t>Geum urbanum</t>
  </si>
  <si>
    <t>Gladiolus imbricatus</t>
  </si>
  <si>
    <t>Gladiolus palustris</t>
  </si>
  <si>
    <t>Glaucium corniculatum</t>
  </si>
  <si>
    <t>Glaucium flavum</t>
  </si>
  <si>
    <t>Glaux maritima</t>
  </si>
  <si>
    <t>Glechoma hederacea</t>
  </si>
  <si>
    <t>Globularia cordifolia</t>
  </si>
  <si>
    <t>Globularia nudicaulis</t>
  </si>
  <si>
    <t>Globularia punctata</t>
  </si>
  <si>
    <t>Glyceria declinata</t>
  </si>
  <si>
    <t>Glyceria fluitans</t>
  </si>
  <si>
    <t>Glyceria maxima</t>
  </si>
  <si>
    <t>Glyceria nemoralis</t>
  </si>
  <si>
    <t>Glyceria plicata</t>
  </si>
  <si>
    <t>Glyceria striata</t>
  </si>
  <si>
    <t>Gnaphalium hoppeanum</t>
  </si>
  <si>
    <t>Gnaphalium luteo-album</t>
  </si>
  <si>
    <t>Gnaphalium norvegicum</t>
  </si>
  <si>
    <t>Gnaphalium supinum</t>
  </si>
  <si>
    <t>Gnaphalium sylvaticum D</t>
  </si>
  <si>
    <t>Gnaphalium uliginosum</t>
  </si>
  <si>
    <t>Goodyera repens</t>
  </si>
  <si>
    <t>Gratiola officinalis</t>
  </si>
  <si>
    <t>Grimaldia androgyna</t>
  </si>
  <si>
    <t>Grimaldia fragrans</t>
  </si>
  <si>
    <t>Grimaldia pilosa</t>
  </si>
  <si>
    <t>Grimaldia rupestris</t>
  </si>
  <si>
    <t>Grimmia affinis</t>
  </si>
  <si>
    <t>Grimmia alpestris</t>
  </si>
  <si>
    <t>Grimmia anodon</t>
  </si>
  <si>
    <t>Grimmia anomala</t>
  </si>
  <si>
    <t>Grimmia apiculata</t>
  </si>
  <si>
    <t>Grimmia atrata</t>
  </si>
  <si>
    <t>Grimmia caespiticia</t>
  </si>
  <si>
    <t>Grimmia campestris</t>
  </si>
  <si>
    <t>Grimmia commutata</t>
  </si>
  <si>
    <t>Grimmia crinita</t>
  </si>
  <si>
    <t>Grimmia decipiens</t>
  </si>
  <si>
    <t>Grimmia donniana var. curvula</t>
  </si>
  <si>
    <t>Grimmia donniana var. donnina</t>
  </si>
  <si>
    <t>Grimmia donniana var. triformis</t>
  </si>
  <si>
    <t>Grimmia elatior</t>
  </si>
  <si>
    <t>Grimmia elongata</t>
  </si>
  <si>
    <t>Grimmia funalis</t>
  </si>
  <si>
    <t>Grimmia hartmanii</t>
  </si>
  <si>
    <t>Grimmia holleri</t>
  </si>
  <si>
    <t>Grimmia incurva</t>
  </si>
  <si>
    <t>Grimmia laevigata</t>
  </si>
  <si>
    <t>Grimmia montana</t>
  </si>
  <si>
    <t>Grimmia orbicularis</t>
  </si>
  <si>
    <t>Grimmia ovalis</t>
  </si>
  <si>
    <t>Grimmia ovata</t>
  </si>
  <si>
    <t>Grimmia patens</t>
  </si>
  <si>
    <t>Grimmia plagiopodia</t>
  </si>
  <si>
    <t>Grimmia pulvinata var. africana</t>
  </si>
  <si>
    <t>Grimmia pulvinata var. polvitana</t>
  </si>
  <si>
    <t>Grimmia sessitana</t>
  </si>
  <si>
    <t>Grimmia teretinervis</t>
  </si>
  <si>
    <t>Grimmia tergestina var. poecilostoma</t>
  </si>
  <si>
    <t>Grimmia tergestina var. tergestina</t>
  </si>
  <si>
    <t>Grimmia tergestina var. tergestinoides</t>
  </si>
  <si>
    <t>Grimmia torquata</t>
  </si>
  <si>
    <t>Grimmia trichophylla var. brachycarpa</t>
  </si>
  <si>
    <t>Grimmia trichophylla var. tenuis</t>
  </si>
  <si>
    <t>Grimmia trichophylla var. trichophylla</t>
  </si>
  <si>
    <t>Grimmia unicolor</t>
  </si>
  <si>
    <t>Groenlandia densa</t>
  </si>
  <si>
    <t>Guizotia abyssinica</t>
  </si>
  <si>
    <t>Gymnadenia conopsea</t>
  </si>
  <si>
    <t>Gymnadenia conopsea ssp. densiflora</t>
  </si>
  <si>
    <t>Gymnadenia odoratissima</t>
  </si>
  <si>
    <t>Gymnocarpium dryopteris</t>
  </si>
  <si>
    <t>Gymnocarpium robertianum</t>
  </si>
  <si>
    <t>Gymnocolea acutiloba</t>
  </si>
  <si>
    <t>Gymnocolea inflata var. heterostipa</t>
  </si>
  <si>
    <t>Gymnocolea inflata var. inflata</t>
  </si>
  <si>
    <t>Gymnomitrion apiculatum</t>
  </si>
  <si>
    <t>Gymnomitrion concinnatum</t>
  </si>
  <si>
    <t>Gymnomitrion corallioides</t>
  </si>
  <si>
    <t>Gymnomitrion obtusum</t>
  </si>
  <si>
    <t>Gymnostomum aeruginosum</t>
  </si>
  <si>
    <t>Gymnostomum calcareum</t>
  </si>
  <si>
    <t>Gypsophila fastigiata</t>
  </si>
  <si>
    <t>Gypsophila muralis</t>
  </si>
  <si>
    <t>Gypsophila repens</t>
  </si>
  <si>
    <t>Gyroweisia tenuis</t>
  </si>
  <si>
    <t>Habrodon perpusillus</t>
  </si>
  <si>
    <t>Halimione pedunculata</t>
  </si>
  <si>
    <t>Halimione portulacoides</t>
  </si>
  <si>
    <t>Hammarbya paludosa</t>
  </si>
  <si>
    <t>Haplocladium angustifolium</t>
  </si>
  <si>
    <t>Haplocladium virginianum</t>
  </si>
  <si>
    <t>Haplohymenium triste</t>
  </si>
  <si>
    <t>Haplomitrium hookeri</t>
  </si>
  <si>
    <t>Harpalejeunea ovata</t>
  </si>
  <si>
    <t>Harpanthus flotovianus</t>
  </si>
  <si>
    <t>Harpanthus scutatus</t>
  </si>
  <si>
    <t>Hedera helix</t>
  </si>
  <si>
    <t>Hedwigia ciliata</t>
  </si>
  <si>
    <t>Hedwigia integrifolia</t>
  </si>
  <si>
    <t>Hedwigidium integrifolium</t>
  </si>
  <si>
    <t>Hedysarum hedysaroides</t>
  </si>
  <si>
    <t>Helianthemum alpestre</t>
  </si>
  <si>
    <t>Helianthemum apenninum</t>
  </si>
  <si>
    <t>Helianthemum canum</t>
  </si>
  <si>
    <t>Helianthemum grandiflorum</t>
  </si>
  <si>
    <t>Helianthemum nummularium</t>
  </si>
  <si>
    <t>Helianthemum ovatum</t>
  </si>
  <si>
    <t>Helianthus tuberosus</t>
  </si>
  <si>
    <t>Helichrysum arenarium</t>
  </si>
  <si>
    <t>Helictotrichon parlatorei</t>
  </si>
  <si>
    <t>Helictotrichon pubescens</t>
  </si>
  <si>
    <t>Heliotropium europaeum</t>
  </si>
  <si>
    <t>Helleborus foetidus</t>
  </si>
  <si>
    <t>Helleborus niger</t>
  </si>
  <si>
    <t>Helleborus viridis</t>
  </si>
  <si>
    <t>Helodium blandowii</t>
  </si>
  <si>
    <t>Hepatica nobilis</t>
  </si>
  <si>
    <t>Heracleum austriacum</t>
  </si>
  <si>
    <t>Heracleum mantegazzianum</t>
  </si>
  <si>
    <t>Heracleum sphondylium</t>
  </si>
  <si>
    <t>Heracleum sphondylium D</t>
  </si>
  <si>
    <t>Herbertus sendtneri</t>
  </si>
  <si>
    <t>Herminium monorchis</t>
  </si>
  <si>
    <t>Herniaria glabra</t>
  </si>
  <si>
    <t>Herniaria hirsuta</t>
  </si>
  <si>
    <t>Herzogiella seligeri</t>
  </si>
  <si>
    <t>Herzogiella striatella</t>
  </si>
  <si>
    <t>Hesperis matronalis</t>
  </si>
  <si>
    <t>Heterocladium dimorphum</t>
  </si>
  <si>
    <t>Heterocladium heteropterum</t>
  </si>
  <si>
    <t>Heterophyllium affine</t>
  </si>
  <si>
    <t>Heterophyllium haldanianum</t>
  </si>
  <si>
    <t>Heterophyllium nemorosum</t>
  </si>
  <si>
    <t>Hieracium alpinum</t>
  </si>
  <si>
    <t>Hieracium ambiguum</t>
  </si>
  <si>
    <t>Hieracium amplexicaule</t>
  </si>
  <si>
    <t>Hieracium arvicola</t>
  </si>
  <si>
    <t>Hieracium aurantiacum</t>
  </si>
  <si>
    <t>Hieracium auriculoides</t>
  </si>
  <si>
    <t>Hieracium bauhinii</t>
  </si>
  <si>
    <t>Hieracium bifidum</t>
  </si>
  <si>
    <t>Hieracium bifurcum</t>
  </si>
  <si>
    <t>Hieracium bupleuroides</t>
  </si>
  <si>
    <t>Hieracium caesium</t>
  </si>
  <si>
    <t>Hieracium caespitosum</t>
  </si>
  <si>
    <t>Hieracium calodon</t>
  </si>
  <si>
    <t>Hieracium cymosum</t>
  </si>
  <si>
    <t>Hieracium dollineri</t>
  </si>
  <si>
    <t>Hieracium echioides</t>
  </si>
  <si>
    <t>Hieracium fallax</t>
  </si>
  <si>
    <t>Hieracium floribundum</t>
  </si>
  <si>
    <t>Hieracium franconicum</t>
  </si>
  <si>
    <t>Hieracium fuscocinereum</t>
  </si>
  <si>
    <t>Hieracium fuscum</t>
  </si>
  <si>
    <t>Hieracium glabratum</t>
  </si>
  <si>
    <t>Hieracium glaciale</t>
  </si>
  <si>
    <t>Hieracium glanduliferum</t>
  </si>
  <si>
    <t>Hieracium glaucinum</t>
  </si>
  <si>
    <t>Hieracium glaucum</t>
  </si>
  <si>
    <t>Hieracium hoppeanum</t>
  </si>
  <si>
    <t>Hieracium humile</t>
  </si>
  <si>
    <t>Hieracium intybaceum</t>
  </si>
  <si>
    <t>Hieracium inuloides</t>
  </si>
  <si>
    <t>Hieracium jurassicum</t>
  </si>
  <si>
    <t>Hieracium lachenalii</t>
  </si>
  <si>
    <t>Hieracium lactucella</t>
  </si>
  <si>
    <t>Hieracium laevigatum</t>
  </si>
  <si>
    <t>Hieracium laschii</t>
  </si>
  <si>
    <t>Hieracium lycopifolium</t>
  </si>
  <si>
    <t>Hieracium maculatum</t>
  </si>
  <si>
    <t>Hieracium morisianum</t>
  </si>
  <si>
    <t>Hieracium murorum</t>
  </si>
  <si>
    <t>Hieracium pallidum</t>
  </si>
  <si>
    <t>Hieracium peleterianum</t>
  </si>
  <si>
    <t>Hieracium picroides</t>
  </si>
  <si>
    <t>Hieracium pilosella</t>
  </si>
  <si>
    <t>Hieracium piloselloides</t>
  </si>
  <si>
    <t>Hieracium prenanthoides</t>
  </si>
  <si>
    <t>Hieracium racemosum</t>
  </si>
  <si>
    <t>Hieracium rothianum</t>
  </si>
  <si>
    <t>Hieracium sabaudum</t>
  </si>
  <si>
    <t>Hieracium schultesii</t>
  </si>
  <si>
    <t>Hieracium scorzonerifoli</t>
  </si>
  <si>
    <t>Hieracium spec.</t>
  </si>
  <si>
    <t>Hieracium sphaerocephalu</t>
  </si>
  <si>
    <t>Hieracium sylvaticum</t>
  </si>
  <si>
    <t>Hieracium umbellatum</t>
  </si>
  <si>
    <t>Hieracium valdepilosum</t>
  </si>
  <si>
    <t>Hieracium villosum</t>
  </si>
  <si>
    <t>Hieracium wiesbaurianum</t>
  </si>
  <si>
    <t>Hierochloe australis</t>
  </si>
  <si>
    <t>Hierochloe hirta</t>
  </si>
  <si>
    <t>Hierochloe odorata</t>
  </si>
  <si>
    <t>Himantoglossum hircinum</t>
  </si>
  <si>
    <t>Hippocrepis comosa</t>
  </si>
  <si>
    <t>Hippophae rhamnoides</t>
  </si>
  <si>
    <t>Hippuris vulgaris</t>
  </si>
  <si>
    <t>Hirschfeldia incana</t>
  </si>
  <si>
    <t>Holcus lanatus</t>
  </si>
  <si>
    <t>Holcus mollis</t>
  </si>
  <si>
    <t>Holoschoenus romanus</t>
  </si>
  <si>
    <t>Holosteum umbellatum</t>
  </si>
  <si>
    <t>Homalia trichomanoides</t>
  </si>
  <si>
    <t>Homalothecium aureum</t>
  </si>
  <si>
    <t>Homalothecium geheebii</t>
  </si>
  <si>
    <t>Homalothecium lutescens var. fallax</t>
  </si>
  <si>
    <t>Homalothecium lutescens var. lutescens</t>
  </si>
  <si>
    <t>Homalothecium nitens</t>
  </si>
  <si>
    <t>Homalothecium nitens var. involutum</t>
  </si>
  <si>
    <t>Homalothecium nitens var. nitens</t>
  </si>
  <si>
    <t>Homalothecium philippeanum</t>
  </si>
  <si>
    <t>Homalothecium sericeum</t>
  </si>
  <si>
    <t>Homogyne alpina</t>
  </si>
  <si>
    <t>Homogyne discolor</t>
  </si>
  <si>
    <t>Homomallium incurvatum</t>
  </si>
  <si>
    <t>Honkenya peploides</t>
  </si>
  <si>
    <t>Hookeria lucens</t>
  </si>
  <si>
    <t>Hordelymus europaeus</t>
  </si>
  <si>
    <t>Hordeum jubatum</t>
  </si>
  <si>
    <t>Hordeum marinum</t>
  </si>
  <si>
    <t>Hordeum murinum</t>
  </si>
  <si>
    <t>Hordeum murinum ssp. murinum</t>
  </si>
  <si>
    <t>Hordeum secalinum</t>
  </si>
  <si>
    <t>Horminum pyrenaicum</t>
  </si>
  <si>
    <t>Hornungia petraea</t>
  </si>
  <si>
    <t>Hottonia palustris</t>
  </si>
  <si>
    <t>Humulus lupulus</t>
  </si>
  <si>
    <t>Huperzia selago</t>
  </si>
  <si>
    <t>Hutchinsia alpina</t>
  </si>
  <si>
    <t>Hydrilla verticillata</t>
  </si>
  <si>
    <t>Hydrocharis morsus-ranae</t>
  </si>
  <si>
    <t>Hydrocotyle vulgaris</t>
  </si>
  <si>
    <t>Hydrogonium ehrenbergii</t>
  </si>
  <si>
    <t>Hydrogrimmia mollis</t>
  </si>
  <si>
    <t>Hygroamblystegium fluviatile</t>
  </si>
  <si>
    <t>Hygroamblystegium tenax</t>
  </si>
  <si>
    <t>Hygrobiella laxifolia</t>
  </si>
  <si>
    <t>Hygrohypnum alpestre</t>
  </si>
  <si>
    <t>Hygrohypnum alpinum</t>
  </si>
  <si>
    <t>Hygrohypnum cochlearifolium</t>
  </si>
  <si>
    <t>Hygrohypnum duriusculum</t>
  </si>
  <si>
    <t>Hygrohypnum eugyrium</t>
  </si>
  <si>
    <t>Hygrohypnum luridum var. luridum</t>
  </si>
  <si>
    <t>Hygrohypnum luridum var. subsphaericarp</t>
  </si>
  <si>
    <t>Hygrohypnum lusitanicum</t>
  </si>
  <si>
    <t>Hygrohypnum molle var. molle</t>
  </si>
  <si>
    <t>Hygrohypnum molle var. schimperianum</t>
  </si>
  <si>
    <t>Hygrohypnum norvegicum</t>
  </si>
  <si>
    <t>Hygrohypnum ochraceum</t>
  </si>
  <si>
    <t>Hygrohypnum polare</t>
  </si>
  <si>
    <t>Hygrohypnum smithii</t>
  </si>
  <si>
    <t>Hygrohypnum styriacum</t>
  </si>
  <si>
    <t>Hylocomium brevirostre</t>
  </si>
  <si>
    <t>Hylocomium pyrenaicum</t>
  </si>
  <si>
    <t>Hylocomium splendens var. alaskanum</t>
  </si>
  <si>
    <t>Hylocomium splendens var. splendens</t>
  </si>
  <si>
    <t>Hylocomium umbratum</t>
  </si>
  <si>
    <t>Hymenophyllum tunbrigense</t>
  </si>
  <si>
    <t>Hymenostomum rostellatum</t>
  </si>
  <si>
    <t>Hymenostomum squarrosum</t>
  </si>
  <si>
    <t>Hymenostylium recurvirostrum</t>
  </si>
  <si>
    <t>Hyocomium amoricum</t>
  </si>
  <si>
    <t>Hyophila involuta</t>
  </si>
  <si>
    <t>Hyoscyamus niger</t>
  </si>
  <si>
    <t>Hypericum desetangii</t>
  </si>
  <si>
    <t>Hypericum elegans</t>
  </si>
  <si>
    <t>Hypericum elodes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</si>
  <si>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</si>
  <si>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</si>
  <si>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</si>
  <si>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</si>
  <si>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</si>
  <si>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</si>
  <si>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quadrangulum</t>
  </si>
  <si>
    <t>Hypericum tetrapterum</t>
  </si>
  <si>
    <t>Hypericum tetrapterum (siehe Hypericum quadrangulum)</t>
  </si>
  <si>
    <t>Hypericum tetrapterum D</t>
  </si>
  <si>
    <t>Hypnum andoi</t>
  </si>
  <si>
    <t>Hypnum bambergeri</t>
  </si>
  <si>
    <t>Hypnum callichroum</t>
  </si>
  <si>
    <t>Hypnum cupressiforme ssp. resupinatum</t>
  </si>
  <si>
    <t>Hypnum cupressiforme var. filiforme</t>
  </si>
  <si>
    <t>Hypnum cupressiforme var. lacunosum</t>
  </si>
  <si>
    <t>Hypnum cupressiforme var. subjulaceum</t>
  </si>
  <si>
    <t>Hypnum ericetorum</t>
  </si>
  <si>
    <t>Hypnum fastigiatum</t>
  </si>
  <si>
    <t>Hypnum fertile</t>
  </si>
  <si>
    <t>Hypnum hamulosum</t>
  </si>
  <si>
    <t>Hypnum imponens</t>
  </si>
  <si>
    <t>Hypnum jutlandicum</t>
  </si>
  <si>
    <t>Hypnum mamillatum</t>
  </si>
  <si>
    <t>Hypnum pallescens</t>
  </si>
  <si>
    <t>Hypnum pratense</t>
  </si>
  <si>
    <t>Hypnum recurvatum</t>
  </si>
  <si>
    <t>Hypnum revolutum var. dolomiticum</t>
  </si>
  <si>
    <t>Hypnum revolutum var. revolutum</t>
  </si>
  <si>
    <t>Hypnum sauteri</t>
  </si>
  <si>
    <t>Hypnum vaucheri</t>
  </si>
  <si>
    <t>Hyssopus officinalis</t>
  </si>
  <si>
    <t>Iberis amara</t>
  </si>
  <si>
    <t>Iberis intermedia</t>
  </si>
  <si>
    <t>Ilex aquifolium</t>
  </si>
  <si>
    <t>Illecebrum verticillatum</t>
  </si>
  <si>
    <t>Impatiens glandulifera</t>
  </si>
  <si>
    <t>Impatiens noli-tangere</t>
  </si>
  <si>
    <t>Impatiens parviflora</t>
  </si>
  <si>
    <t>Imperatoria ostruthium (siehe Peucedanum ostruthium)</t>
  </si>
  <si>
    <t>Inula britannica</t>
  </si>
  <si>
    <t>Inula conyza</t>
  </si>
  <si>
    <t>Inula germanica</t>
  </si>
  <si>
    <t>Inula graveolens</t>
  </si>
  <si>
    <t>Inula helenium</t>
  </si>
  <si>
    <t>Inula helvetica</t>
  </si>
  <si>
    <t>Inula hirta</t>
  </si>
  <si>
    <t>Inula salicina</t>
  </si>
  <si>
    <t>Inula spiraeifolia</t>
  </si>
  <si>
    <t>Iris aphylla</t>
  </si>
  <si>
    <t>Iris germanica</t>
  </si>
  <si>
    <t>Iris pseudacorus</t>
  </si>
  <si>
    <t>Iris sambucina</t>
  </si>
  <si>
    <t>Iris sibirica</t>
  </si>
  <si>
    <t>Iris spuria</t>
  </si>
  <si>
    <t>Iris variegata</t>
  </si>
  <si>
    <t>Isatis tinctoria</t>
  </si>
  <si>
    <t>Isoëtes echinospora</t>
  </si>
  <si>
    <t>Isoëtes lacustris</t>
  </si>
  <si>
    <t>Isolepis fluitans</t>
  </si>
  <si>
    <t>Isolepis setacea</t>
  </si>
  <si>
    <t>Isopaches bicrenatus</t>
  </si>
  <si>
    <t>Isopaches decolorans</t>
  </si>
  <si>
    <t>Isopterygiopsis muelleriana</t>
  </si>
  <si>
    <t>Isopterygium elegans</t>
  </si>
  <si>
    <t>Isopterygium pulchellum var. nitidulum</t>
  </si>
  <si>
    <t>Isopterygium pulchellum var. pulchellum</t>
  </si>
  <si>
    <t>Isothecium alopecuroides var. alopecuroides</t>
  </si>
  <si>
    <t>Isothecium alopecuroides var. robustum</t>
  </si>
  <si>
    <t>Isothecium filescens</t>
  </si>
  <si>
    <t>Isothecium holtii</t>
  </si>
  <si>
    <t>Isothecium myosuroides var. brevinerve</t>
  </si>
  <si>
    <t>Isothecium myosuroides var. myosuroides</t>
  </si>
  <si>
    <t>Isothecium myurum</t>
  </si>
  <si>
    <t>Isothecium striatulum</t>
  </si>
  <si>
    <t>Iva xanthiifolia</t>
  </si>
  <si>
    <t>Jamesoniella autumnalis</t>
  </si>
  <si>
    <t>Jamesoniella undulifolia</t>
  </si>
  <si>
    <t>Jasione laevis</t>
  </si>
  <si>
    <t>Jasione montana</t>
  </si>
  <si>
    <t>Jovibarba sobolifera</t>
  </si>
  <si>
    <t>Juglans regia</t>
  </si>
  <si>
    <t>Juncus acutiflorus</t>
  </si>
  <si>
    <t>Juncus alpino-articul</t>
  </si>
  <si>
    <t>Juncus ambiguus</t>
  </si>
  <si>
    <t>Juncus anceps</t>
  </si>
  <si>
    <t>Juncus articulatus</t>
  </si>
  <si>
    <t>Juncus atratus</t>
  </si>
  <si>
    <t>Juncus balticus</t>
  </si>
  <si>
    <t>Juncus bufonius</t>
  </si>
  <si>
    <t>Juncus bulbosus</t>
  </si>
  <si>
    <t>Juncus capitatus</t>
  </si>
  <si>
    <t>Juncus compressus</t>
  </si>
  <si>
    <t>Juncus conglomeratus</t>
  </si>
  <si>
    <t>Juncus ensifolius</t>
  </si>
  <si>
    <t>Juncus filiformis</t>
  </si>
  <si>
    <t>Juncus gerardii</t>
  </si>
  <si>
    <t>Juncus inflexus</t>
  </si>
  <si>
    <t>Juncus jacquinii</t>
  </si>
  <si>
    <t>Juncus maritimus</t>
  </si>
  <si>
    <t>Juncus monanthos</t>
  </si>
  <si>
    <t>Juncus pygmaeus</t>
  </si>
  <si>
    <t>Juncus sphaerocarpus</t>
  </si>
  <si>
    <t>Juncus squarrosus</t>
  </si>
  <si>
    <t>Juncus stygius</t>
  </si>
  <si>
    <t>Juncus subnodulosus</t>
  </si>
  <si>
    <t>Juncus tenageia</t>
  </si>
  <si>
    <t>Juncus tenuis</t>
  </si>
  <si>
    <t>Juncus trifidus</t>
  </si>
  <si>
    <t>Juncus triglumis</t>
  </si>
  <si>
    <t>Jungermannia atrovirens</t>
  </si>
  <si>
    <t>Jungermannia borealis</t>
  </si>
  <si>
    <t>Jungermannia caespiticia</t>
  </si>
  <si>
    <t>Jungermannia confertissima</t>
  </si>
  <si>
    <t>Jungermannia crenulata</t>
  </si>
  <si>
    <t>Jungermannia exsertifolia ssp. cordifolia</t>
  </si>
  <si>
    <t>Jungermannia gracillima</t>
  </si>
  <si>
    <t>Jungermannia hyalina</t>
  </si>
  <si>
    <t>Jungermannia leiantha</t>
  </si>
  <si>
    <t>Jungermannia obovata</t>
  </si>
  <si>
    <t>Jungermannia paroica</t>
  </si>
  <si>
    <t>Jungermannia polaris</t>
  </si>
  <si>
    <t>Jungermannia pumila</t>
  </si>
  <si>
    <t>Jungermannia sphaerocarpa</t>
  </si>
  <si>
    <t>Jungermannia subelliptica</t>
  </si>
  <si>
    <t>Jungermannia subulata</t>
  </si>
  <si>
    <t>Juniperus communis</t>
  </si>
  <si>
    <t>Juniperus sabina</t>
  </si>
  <si>
    <t>Jurinea cyanoides</t>
  </si>
  <si>
    <t>Kalmia angustifolia</t>
  </si>
  <si>
    <t>Kernera saxatilis</t>
  </si>
  <si>
    <t>Kiaeria blyttii</t>
  </si>
  <si>
    <t>Kiaeria falcata</t>
  </si>
  <si>
    <t>Kiaeria glacialis</t>
  </si>
  <si>
    <t>Kiaeria starkei</t>
  </si>
  <si>
    <t>Kickxia elatine</t>
  </si>
  <si>
    <t>Kickxia spuria</t>
  </si>
  <si>
    <t>Knautia arvensis</t>
  </si>
  <si>
    <t>Knautia dipsacifolia</t>
  </si>
  <si>
    <t>Kobresia simpliciuscula</t>
  </si>
  <si>
    <t>Kochia laniflora</t>
  </si>
  <si>
    <t>Koeleria arenaria</t>
  </si>
  <si>
    <t>Koeleria cristata</t>
  </si>
  <si>
    <t>Koeleria glauca</t>
  </si>
  <si>
    <t>Koeleria gracilis (siehe Koeleria cristata)</t>
  </si>
  <si>
    <t>Koeleria hirsuta</t>
  </si>
  <si>
    <t>Koeleria macrantha</t>
  </si>
  <si>
    <t>Koeleria pyramidata</t>
  </si>
  <si>
    <t>Koeleria vallesiana</t>
  </si>
  <si>
    <t>Kurzia pauciflora</t>
  </si>
  <si>
    <t>Kurzia sylvatica</t>
  </si>
  <si>
    <t>Kurzia trichoclados</t>
  </si>
  <si>
    <t>Laburnum anagyroides</t>
  </si>
  <si>
    <t>Lactuca perennis</t>
  </si>
  <si>
    <t>Lactuca quercina</t>
  </si>
  <si>
    <t>Lactuca saligna</t>
  </si>
  <si>
    <t>Lactuca serriola</t>
  </si>
  <si>
    <t>Lactuca tatarica</t>
  </si>
  <si>
    <t>Lactuca viminea</t>
  </si>
  <si>
    <t>Lactuca virosa</t>
  </si>
  <si>
    <t>Lamiastrum flavidum</t>
  </si>
  <si>
    <t>Lamiastrum galeobdolon</t>
  </si>
  <si>
    <t>Lamiastrum montanum</t>
  </si>
  <si>
    <t>Lamium album</t>
  </si>
  <si>
    <t>Lamium amplexicaule</t>
  </si>
  <si>
    <t>Lamium galeobdolon</t>
  </si>
  <si>
    <t>Lamium hybridum</t>
  </si>
  <si>
    <t>Lamium maculatum</t>
  </si>
  <si>
    <t>Lamium purpureum</t>
  </si>
  <si>
    <t>Lappula deflexa</t>
  </si>
  <si>
    <t>Lappula squarrosa</t>
  </si>
  <si>
    <t>Lapsana communis</t>
  </si>
  <si>
    <t>Larix decidua</t>
  </si>
  <si>
    <t>Larix decidua, juv.</t>
  </si>
  <si>
    <t>Laser trilobum</t>
  </si>
  <si>
    <t>Laserpitium halleri</t>
  </si>
  <si>
    <t>Laserpitium latifolium</t>
  </si>
  <si>
    <t>Laserpitium prutenicum</t>
  </si>
  <si>
    <t>Laserpitium siler</t>
  </si>
  <si>
    <t>Lathraea squamaria</t>
  </si>
  <si>
    <t>Lathyrus aphaca</t>
  </si>
  <si>
    <t>Lathyrus bauhinii</t>
  </si>
  <si>
    <t>Lathyrus heterophyllus</t>
  </si>
  <si>
    <t>Lathyrus hirsutus</t>
  </si>
  <si>
    <t>Lathyrus laevigatus</t>
  </si>
  <si>
    <t>Lathyrus latifolius</t>
  </si>
  <si>
    <t>Lathyrus linifolius</t>
  </si>
  <si>
    <t>Lathyrus linifolius D</t>
  </si>
  <si>
    <t>Lathyrus maritimus</t>
  </si>
  <si>
    <t>Lathyrus niger</t>
  </si>
  <si>
    <t>Lathyrus nissolia</t>
  </si>
  <si>
    <t>Lathyrus palustris</t>
  </si>
  <si>
    <t>Lathyrus pannonicus</t>
  </si>
  <si>
    <t>Lathyrus pratensis</t>
  </si>
  <si>
    <t>Lathyrus sylvestris</t>
  </si>
  <si>
    <t>Lathyrus tuberosus</t>
  </si>
  <si>
    <t>Lathyrus vernus</t>
  </si>
  <si>
    <t>Lavatera thuringiaca</t>
  </si>
  <si>
    <t>Ledum palustre</t>
  </si>
  <si>
    <t>Leersia oryzoides</t>
  </si>
  <si>
    <t>Legousia hybrida</t>
  </si>
  <si>
    <t>Legousia speculum-vener</t>
  </si>
  <si>
    <t>Leiocolea badensis</t>
  </si>
  <si>
    <t>Leiocolea bantriensis</t>
  </si>
  <si>
    <t>Leiocolea gillmanii</t>
  </si>
  <si>
    <t>Leiocolea heterocolpos</t>
  </si>
  <si>
    <t>Leiocolea muelleri</t>
  </si>
  <si>
    <t>Leiocolea rutheana</t>
  </si>
  <si>
    <t>Leiocolea turbinata</t>
  </si>
  <si>
    <t>Lejeunea cavifolia var. cavifolia</t>
  </si>
  <si>
    <t>Lejeunea cavifolia var. loitlesbergeri</t>
  </si>
  <si>
    <t>Lejeunea lamacerina</t>
  </si>
  <si>
    <t>Lejeunea ulicina</t>
  </si>
  <si>
    <t>Lembotropis nigricans</t>
  </si>
  <si>
    <t>Lemna gibba</t>
  </si>
  <si>
    <t>Lemna minor</t>
  </si>
  <si>
    <t>Lemna trisulca</t>
  </si>
  <si>
    <t>Leontodon helveticus</t>
  </si>
  <si>
    <t>Leontodon hispidus</t>
  </si>
  <si>
    <t>Leontodon hispidus D</t>
  </si>
  <si>
    <t>Leontodon incanus</t>
  </si>
  <si>
    <t>Leontodon montanus</t>
  </si>
  <si>
    <t>Leontodon saxatilis</t>
  </si>
  <si>
    <t>Leontopodium alpinum</t>
  </si>
  <si>
    <t>Leonurus cardiaca</t>
  </si>
  <si>
    <t>Leonurus marrubiastrum</t>
  </si>
  <si>
    <t>Lepidium campestre</t>
  </si>
  <si>
    <t>Lepidium densiflorum</t>
  </si>
  <si>
    <t>Lepidium graminifolium</t>
  </si>
  <si>
    <t>Lepidium heterophyllum</t>
  </si>
  <si>
    <t>Lepidium latifolium</t>
  </si>
  <si>
    <t>Lepidium neglectum</t>
  </si>
  <si>
    <t>Lepidium perfoliatum</t>
  </si>
  <si>
    <t>Lepidium ruderale</t>
  </si>
  <si>
    <t>Lepidium virginicum</t>
  </si>
  <si>
    <t>Lepidozia cupressina</t>
  </si>
  <si>
    <t>Lepidozia pinnata</t>
  </si>
  <si>
    <t>Leptobarbula berica</t>
  </si>
  <si>
    <t>Leptobryum pyriforme</t>
  </si>
  <si>
    <t>Leptodictyum kochii</t>
  </si>
  <si>
    <t>Leptodon smithii</t>
  </si>
  <si>
    <t>Leptodontium flexifolium</t>
  </si>
  <si>
    <t>Leptodontium gemmascens</t>
  </si>
  <si>
    <t>Leptodontium styriacum</t>
  </si>
  <si>
    <t>Lescuraea incurvata</t>
  </si>
  <si>
    <t>Lescuraea mutabilis</t>
  </si>
  <si>
    <t>Lescuraea patens</t>
  </si>
  <si>
    <t>Lescuraea plicata</t>
  </si>
  <si>
    <t>Lescuraea radicosa var. denudata</t>
  </si>
  <si>
    <t>Lescuraea radicosa var. radicosa</t>
  </si>
  <si>
    <t>Lescuraea saviana</t>
  </si>
  <si>
    <t>Lescuraea saxicola</t>
  </si>
  <si>
    <t>Leskea polycarpa</t>
  </si>
  <si>
    <t>Leskeella nervosa</t>
  </si>
  <si>
    <t>Leskeella tectorum</t>
  </si>
  <si>
    <t>Leucanthemum halleri</t>
  </si>
  <si>
    <t>Leucanthemum maximum</t>
  </si>
  <si>
    <t>Leucanthemum vulgare</t>
  </si>
  <si>
    <t>Leucanthemum vulgare D</t>
  </si>
  <si>
    <t>Leucanthemum vulgare DB</t>
  </si>
  <si>
    <t>Leucobryum glaucum</t>
  </si>
  <si>
    <t>Leucobryum juniperoideum</t>
  </si>
  <si>
    <t>Leucodon sciuroides var. morensis</t>
  </si>
  <si>
    <t>Leucodon sciuroides var. sciuroides</t>
  </si>
  <si>
    <t>Leucojum aestivum</t>
  </si>
  <si>
    <t>Leucojum vernum</t>
  </si>
  <si>
    <t>Ligusticum mutellina</t>
  </si>
  <si>
    <t>Ligusticum mutellinoides</t>
  </si>
  <si>
    <t>Ligustrum vulgare</t>
  </si>
  <si>
    <t>Lilium bulbiferum</t>
  </si>
  <si>
    <t>Lilium martagon</t>
  </si>
  <si>
    <t>Limodorum abortivum</t>
  </si>
  <si>
    <t>Limonium vulgare</t>
  </si>
  <si>
    <t>Limosella aquatica</t>
  </si>
  <si>
    <t>Linaria alpina</t>
  </si>
  <si>
    <t>Linaria arvensis</t>
  </si>
  <si>
    <t>Linaria repens</t>
  </si>
  <si>
    <t>Linaria vulgaris</t>
  </si>
  <si>
    <t>Lindernia dubia</t>
  </si>
  <si>
    <t>Lindernia procumbens</t>
  </si>
  <si>
    <t>Linnaea borealis</t>
  </si>
  <si>
    <t>Linum austriacum</t>
  </si>
  <si>
    <t>Linum catharticum</t>
  </si>
  <si>
    <t>Linum catharticum D</t>
  </si>
  <si>
    <t>Linum flavum</t>
  </si>
  <si>
    <t>Linum leonii</t>
  </si>
  <si>
    <t>Linum perenne</t>
  </si>
  <si>
    <t>Linum tenuifolium</t>
  </si>
  <si>
    <t>Linum viscosum</t>
  </si>
  <si>
    <t>Liparis loeselii</t>
  </si>
  <si>
    <t>Listera cordata</t>
  </si>
  <si>
    <t>Listera ovata</t>
  </si>
  <si>
    <t>Lithospermum officinale</t>
  </si>
  <si>
    <t>Littorella uniflora</t>
  </si>
  <si>
    <t>Lloydia serotina</t>
  </si>
  <si>
    <t>Lobelia dortmanna</t>
  </si>
  <si>
    <t>Loiseleuria procumbens</t>
  </si>
  <si>
    <t>Lolium multiflorum</t>
  </si>
  <si>
    <t>Lolium perenne</t>
  </si>
  <si>
    <t>Lolium remotum</t>
  </si>
  <si>
    <t>Lolium temulentum</t>
  </si>
  <si>
    <t>Lomatogonium carinthiacum</t>
  </si>
  <si>
    <t>Lonicera alpigena</t>
  </si>
  <si>
    <t>Lonicera caerulea</t>
  </si>
  <si>
    <t>Lonicera caprifolium</t>
  </si>
  <si>
    <t>Lonicera etrusca</t>
  </si>
  <si>
    <t>Lonicera nigra</t>
  </si>
  <si>
    <t>Lonicera periclymenum</t>
  </si>
  <si>
    <t>Lonicera xylosteum</t>
  </si>
  <si>
    <t>Lophocolea cuspidata</t>
  </si>
  <si>
    <t>Lophocolea minor</t>
  </si>
  <si>
    <t>Lophozia ascendens</t>
  </si>
  <si>
    <t>Lophozia badensis</t>
  </si>
  <si>
    <t>Lophozia bantriensis</t>
  </si>
  <si>
    <t>Lophozia bicrenata</t>
  </si>
  <si>
    <t>Lophozia capitata</t>
  </si>
  <si>
    <t>Lophozia collaris</t>
  </si>
  <si>
    <t>Lophozia decolorans</t>
  </si>
  <si>
    <t>Lophozia elongata</t>
  </si>
  <si>
    <t>Lophozia excisa var. excisa</t>
  </si>
  <si>
    <t>Lophozia excisa var. jurensis</t>
  </si>
  <si>
    <t>Lophozia gillmanii</t>
  </si>
  <si>
    <t>Lophozia grandiretis</t>
  </si>
  <si>
    <t>Lophozia guttulata</t>
  </si>
  <si>
    <t>Lophozia heterocolpos</t>
  </si>
  <si>
    <t>Lophozia incisa</t>
  </si>
  <si>
    <t>Lophozia laxa</t>
  </si>
  <si>
    <t>Lophozia longidens</t>
  </si>
  <si>
    <t>Lophozia longiflora</t>
  </si>
  <si>
    <t>Lophozia marchica</t>
  </si>
  <si>
    <t>Lophozia obtusa</t>
  </si>
  <si>
    <t>Lophozia opacifolia</t>
  </si>
  <si>
    <t>Lophozia perssonii</t>
  </si>
  <si>
    <t>Lophozia rutheana</t>
  </si>
  <si>
    <t>Lophozia sudetica</t>
  </si>
  <si>
    <t>Lophozia turbinata</t>
  </si>
  <si>
    <t>Lophozia ventricosa var. silvicola</t>
  </si>
  <si>
    <t>Lophozia ventricosa var. ventricosa</t>
  </si>
  <si>
    <t>Lophozia wenzelii</t>
  </si>
  <si>
    <t>Lotus corniculatus</t>
  </si>
  <si>
    <t>Lotus corniculatus D</t>
  </si>
  <si>
    <t>Lotus tenuis</t>
  </si>
  <si>
    <t>Lotus uliginosus</t>
  </si>
  <si>
    <t>Ludwigia palustris</t>
  </si>
  <si>
    <t>Lunaria rediviva</t>
  </si>
  <si>
    <t>Lunularia cruciata</t>
  </si>
  <si>
    <t>Lupinus polyphyllus</t>
  </si>
  <si>
    <t>Luronium natans</t>
  </si>
  <si>
    <t>Luzula alpino-pilosa</t>
  </si>
  <si>
    <t>Luzula desvauxii</t>
  </si>
  <si>
    <t>Luzula forsteri</t>
  </si>
  <si>
    <t>Luzula glabatra</t>
  </si>
  <si>
    <t>Luzula luzulina</t>
  </si>
  <si>
    <t>Luzula luzuloides</t>
  </si>
  <si>
    <t>Luzula nivea</t>
  </si>
  <si>
    <t>Luzula pallescens</t>
  </si>
  <si>
    <t>Luzula pilosa</t>
  </si>
  <si>
    <t>Luzula spicata</t>
  </si>
  <si>
    <t>Luzula sudetica</t>
  </si>
  <si>
    <t>Luzula sylvatica</t>
  </si>
  <si>
    <t>Lychnis flos-cuculi</t>
  </si>
  <si>
    <t>Lychnis viscaria</t>
  </si>
  <si>
    <t>Lycium barbarum</t>
  </si>
  <si>
    <t>Lycopodiella inundata</t>
  </si>
  <si>
    <t>Lycopodium clavatum</t>
  </si>
  <si>
    <t>Lycopus europaeus</t>
  </si>
  <si>
    <t>Lycopus exaltatus</t>
  </si>
  <si>
    <t>Lysimachia nemorum</t>
  </si>
  <si>
    <t>Lysimachia nummularia</t>
  </si>
  <si>
    <t>Lysimachia punctata</t>
  </si>
  <si>
    <t>Lysimachia thyrsiflora</t>
  </si>
  <si>
    <t>Lysimachia vulgaris</t>
  </si>
  <si>
    <t>Lysimachia vulgaris D</t>
  </si>
  <si>
    <t>Lythrum hyssopifolia</t>
  </si>
  <si>
    <t>Lythrum salicaria</t>
  </si>
  <si>
    <t>Madotheca baueri</t>
  </si>
  <si>
    <t>Madotheca cordaeana</t>
  </si>
  <si>
    <t>Madotheca laevigata</t>
  </si>
  <si>
    <t>Madotheca platyphylla</t>
  </si>
  <si>
    <t>Madotheca platyphylloidea</t>
  </si>
  <si>
    <t>Mahonia aquifolium</t>
  </si>
  <si>
    <t>Maianthemum bifolium</t>
  </si>
  <si>
    <t>Malaxis monophyllos</t>
  </si>
  <si>
    <t>Malus domestica</t>
  </si>
  <si>
    <t>Malus sylvestris</t>
  </si>
  <si>
    <t>Malva alcea</t>
  </si>
  <si>
    <t>Malva moschata</t>
  </si>
  <si>
    <t>Malva neglecta</t>
  </si>
  <si>
    <t>Malva pusilla</t>
  </si>
  <si>
    <t>Malva sylvestris</t>
  </si>
  <si>
    <t>Mannia androgyna</t>
  </si>
  <si>
    <t>Mannia fragrans</t>
  </si>
  <si>
    <t>Mannia pilosa</t>
  </si>
  <si>
    <t>Mannia triandra</t>
  </si>
  <si>
    <t>Marchantia alpestris</t>
  </si>
  <si>
    <t>Marchantia paleacea</t>
  </si>
  <si>
    <t>Marchantia polymorpha var. aquatica</t>
  </si>
  <si>
    <t>Marchantia polymorpha var. polymorpha</t>
  </si>
  <si>
    <t>Marrubium vulgare</t>
  </si>
  <si>
    <t>Marsilea quadrifolia</t>
  </si>
  <si>
    <t>Marsupella adusta</t>
  </si>
  <si>
    <t>Marsupella alpina</t>
  </si>
  <si>
    <t>Marsupella aquatica</t>
  </si>
  <si>
    <t>Marsupella badensis</t>
  </si>
  <si>
    <t>Marsupella boeckii</t>
  </si>
  <si>
    <t>Marsupella brevissima</t>
  </si>
  <si>
    <t>Marsupella commutata</t>
  </si>
  <si>
    <t>Marsupella condensata</t>
  </si>
  <si>
    <t>Marsupella emarginata var. aquatica</t>
  </si>
  <si>
    <t>Marsupella emarginata var. emarginata</t>
  </si>
  <si>
    <t>Marsupella funckii</t>
  </si>
  <si>
    <t>Marsupella ramosa</t>
  </si>
  <si>
    <t>Marsupella revoluta</t>
  </si>
  <si>
    <t>Marsupella sparsifolia</t>
  </si>
  <si>
    <t>Marsupella sphacelata</t>
  </si>
  <si>
    <t>Marsupella sprucei</t>
  </si>
  <si>
    <t>Marsupella ustulata</t>
  </si>
  <si>
    <t>Marsupella varians</t>
  </si>
  <si>
    <t>Matricaria discoidea</t>
  </si>
  <si>
    <t>Matricaria recutita</t>
  </si>
  <si>
    <t>Matteuccia struthiopteris</t>
  </si>
  <si>
    <t>Medicago arabica</t>
  </si>
  <si>
    <t>Medicago falcata</t>
  </si>
  <si>
    <t>Medicago lupulina</t>
  </si>
  <si>
    <t>Medicago minima</t>
  </si>
  <si>
    <t>Medicago nigra</t>
  </si>
  <si>
    <t>Medicago sativa</t>
  </si>
  <si>
    <t>Medicago x varia</t>
  </si>
  <si>
    <t>Meesia hexasticha</t>
  </si>
  <si>
    <t>Meesia longiseta</t>
  </si>
  <si>
    <t>Meesia triquetra</t>
  </si>
  <si>
    <t>Meesia uliginosa var. alpina</t>
  </si>
  <si>
    <t>Meesia uliginosa var. uliginosa</t>
  </si>
  <si>
    <t>Melampyrum arvense</t>
  </si>
  <si>
    <t>Melampyrum cristatum</t>
  </si>
  <si>
    <t>Melampyrum nemorosum</t>
  </si>
  <si>
    <t>Melampyrum sylvaticum</t>
  </si>
  <si>
    <t>Melandrium dubrum (siehe Silene dioica)</t>
  </si>
  <si>
    <t>Melica ciliata</t>
  </si>
  <si>
    <t>Melica nutans</t>
  </si>
  <si>
    <t>Melica picta</t>
  </si>
  <si>
    <t>Melica transsilvanica</t>
  </si>
  <si>
    <t>Melica uniflora</t>
  </si>
  <si>
    <t>Melilotus alba</t>
  </si>
  <si>
    <t>Melilotus altissima</t>
  </si>
  <si>
    <t>Melilotus dentata</t>
  </si>
  <si>
    <t>Melilotus indica</t>
  </si>
  <si>
    <t>Melilotus officinalis</t>
  </si>
  <si>
    <t>Melittis melissophyllum</t>
  </si>
  <si>
    <t>Mentha aquatica</t>
  </si>
  <si>
    <t>Mentha arvensis</t>
  </si>
  <si>
    <t>Mentha longifolia</t>
  </si>
  <si>
    <t>Mentha piperita</t>
  </si>
  <si>
    <t>Mentha pulegium</t>
  </si>
  <si>
    <t>Mentha spec.</t>
  </si>
  <si>
    <t>Mentha suaveolens</t>
  </si>
  <si>
    <t>Mentha verticillata</t>
  </si>
  <si>
    <t>Mentha villosa</t>
  </si>
  <si>
    <t>Mentha x niliaca</t>
  </si>
  <si>
    <t>Menyanthes trifoliata</t>
  </si>
  <si>
    <t>Merceya cataractae</t>
  </si>
  <si>
    <t>Merceya ligulata</t>
  </si>
  <si>
    <t>Mercurialis annua</t>
  </si>
  <si>
    <t>Mercurialis ovata</t>
  </si>
  <si>
    <t>Mercurialis perennis</t>
  </si>
  <si>
    <t>Mespilus germanica</t>
  </si>
  <si>
    <t>Metaneckera menziesii</t>
  </si>
  <si>
    <t>Metzgeria conjugata</t>
  </si>
  <si>
    <t>Metzgeria fruticulosa</t>
  </si>
  <si>
    <t>Metzgeria furcata</t>
  </si>
  <si>
    <t>Metzgeria simplex</t>
  </si>
  <si>
    <t>Metzgeria temperata</t>
  </si>
  <si>
    <t>Metzleria alpina</t>
  </si>
  <si>
    <t>Meum athamanticum D</t>
  </si>
  <si>
    <t>Mibora minima</t>
  </si>
  <si>
    <t>Microlejeunea ulicina</t>
  </si>
  <si>
    <t>Micromitrium tenerum</t>
  </si>
  <si>
    <t>Micropus erectus</t>
  </si>
  <si>
    <t>Mielichhoferia elongata</t>
  </si>
  <si>
    <t>Mielichhoferia mielichhoferiana</t>
  </si>
  <si>
    <t>Milium effusum</t>
  </si>
  <si>
    <t>Mimulus guttatus</t>
  </si>
  <si>
    <t>Minuartia austriaca</t>
  </si>
  <si>
    <t>Minuartia cherlerioides</t>
  </si>
  <si>
    <t>Minuartia fastigiata</t>
  </si>
  <si>
    <t>Minuartia gerardii</t>
  </si>
  <si>
    <t>Minuartia hybrida</t>
  </si>
  <si>
    <t>Minuartia recurva</t>
  </si>
  <si>
    <t>Minuartia rupestris</t>
  </si>
  <si>
    <t>Minuartia sedoides</t>
  </si>
  <si>
    <t>Minuartia setacea</t>
  </si>
  <si>
    <t>Minuartia stricta</t>
  </si>
  <si>
    <t>Minuartia verna</t>
  </si>
  <si>
    <t>Minuartia viscosa</t>
  </si>
  <si>
    <t>Misopates orontium</t>
  </si>
  <si>
    <t>Mniobryum lutescens</t>
  </si>
  <si>
    <t>Mniobryum pulchellum</t>
  </si>
  <si>
    <t>Mniobryum wahlenbergii</t>
  </si>
  <si>
    <t>Mnium affine</t>
  </si>
  <si>
    <t>Mnium ambiguum</t>
  </si>
  <si>
    <t>Mnium blyttii</t>
  </si>
  <si>
    <t>Mnium cinclidioides</t>
  </si>
  <si>
    <t>Mnium cuspidatum</t>
  </si>
  <si>
    <t>Mnium marginatum</t>
  </si>
  <si>
    <t>Mnium marginatum var. dioicum</t>
  </si>
  <si>
    <t>Mnium medium</t>
  </si>
  <si>
    <t>Mnium pseudopunctatum</t>
  </si>
  <si>
    <t>Mnium punctatum</t>
  </si>
  <si>
    <t>Mnium rostratum</t>
  </si>
  <si>
    <t>Mnium spec.</t>
  </si>
  <si>
    <t>Mnium spinosum</t>
  </si>
  <si>
    <t>Mnium spinulosum</t>
  </si>
  <si>
    <t>Mnium stellare</t>
  </si>
  <si>
    <t>Mnium thomsonii</t>
  </si>
  <si>
    <t>Mnium undulatum</t>
  </si>
  <si>
    <t>Moehringia ciliata</t>
  </si>
  <si>
    <t>Moehringia muscosa</t>
  </si>
  <si>
    <t>Moehringia trinervia</t>
  </si>
  <si>
    <t>Moenchia erecta</t>
  </si>
  <si>
    <t>Moerckia blyttii</t>
  </si>
  <si>
    <t>Moerckia hibernica</t>
  </si>
  <si>
    <t>Molinia arundinacea</t>
  </si>
  <si>
    <t>Moneses uniflora</t>
  </si>
  <si>
    <t>Monotropa hypopitys</t>
  </si>
  <si>
    <t>Montia fontana</t>
  </si>
  <si>
    <t>Muscari botryoides</t>
  </si>
  <si>
    <t>Muscari comosum</t>
  </si>
  <si>
    <t>Muscari neglectum</t>
  </si>
  <si>
    <t>Muscari racemosum</t>
  </si>
  <si>
    <t>Muscari tenuiflorum</t>
  </si>
  <si>
    <t>Myagrum perfoliatum</t>
  </si>
  <si>
    <t>Mylia taylorii</t>
  </si>
  <si>
    <t>Myosotis alpestris</t>
  </si>
  <si>
    <t>Myosotis arvensis</t>
  </si>
  <si>
    <t>Myosotis cespitosa  (siehe M. laxa)</t>
  </si>
  <si>
    <t>Myosotis decumbens</t>
  </si>
  <si>
    <t>Myosotis discolor</t>
  </si>
  <si>
    <t>Myosotis laxa</t>
  </si>
  <si>
    <t>Myosotis nemorosa</t>
  </si>
  <si>
    <t>Myosotis palustris</t>
  </si>
  <si>
    <t>Myosotis palustris (siehe M. scorpioides)</t>
  </si>
  <si>
    <t>Myosotis ramosissima</t>
  </si>
  <si>
    <t>Myosotis rehsteineri</t>
  </si>
  <si>
    <t>Myosotis scorpioides</t>
  </si>
  <si>
    <t>Myosotis sparsiflora</t>
  </si>
  <si>
    <t>Myosotis spec.</t>
  </si>
  <si>
    <t>Myosotis stricta</t>
  </si>
  <si>
    <t>Myosotis sylvatica</t>
  </si>
  <si>
    <t>Myosoton aquaticum</t>
  </si>
  <si>
    <t>Myosoton aquaticum (siehe Stellaria aquatica)</t>
  </si>
  <si>
    <t>Myosurus minimus</t>
  </si>
  <si>
    <t>Myrica gale</t>
  </si>
  <si>
    <t>Myricaria germanica</t>
  </si>
  <si>
    <t>Myriophyllum alternifolium</t>
  </si>
  <si>
    <t>Myriophyllum spicatum</t>
  </si>
  <si>
    <t>Myriophyllum verticillatum</t>
  </si>
  <si>
    <t>Myrrhis odorata</t>
  </si>
  <si>
    <t>Myurella julacea</t>
  </si>
  <si>
    <t>Myurella sibirica</t>
  </si>
  <si>
    <t>Myurella tenerrima</t>
  </si>
  <si>
    <t>Najas flexilis</t>
  </si>
  <si>
    <t>Najas intermedia</t>
  </si>
  <si>
    <t>Najas marina</t>
  </si>
  <si>
    <t>Najas minor</t>
  </si>
  <si>
    <t>Nanomitrium tenerum</t>
  </si>
  <si>
    <t>Narcissus pseudo-narciss</t>
  </si>
  <si>
    <t>Narcissus radiiflorus</t>
  </si>
  <si>
    <t>Nardia breidleri</t>
  </si>
  <si>
    <t>Nardia compressa</t>
  </si>
  <si>
    <t>Nardia geoscyphus</t>
  </si>
  <si>
    <t>Nardia insecta</t>
  </si>
  <si>
    <t>Nardia scalaris</t>
  </si>
  <si>
    <t>Nardurus halleri</t>
  </si>
  <si>
    <t>Narthecium ossifragum</t>
  </si>
  <si>
    <t>Nasturtium officinale</t>
  </si>
  <si>
    <t>Neckera besseri</t>
  </si>
  <si>
    <t>Neckera complanata</t>
  </si>
  <si>
    <t>Neckera crispa</t>
  </si>
  <si>
    <t>Neckera menziesii</t>
  </si>
  <si>
    <t>Neckera oligocarpa</t>
  </si>
  <si>
    <t>Neckera pennata</t>
  </si>
  <si>
    <t>Neckera pumila</t>
  </si>
  <si>
    <t>Neottia nidus-avis</t>
  </si>
  <si>
    <t>Nepeta cataria</t>
  </si>
  <si>
    <t>Nepeta pannonica</t>
  </si>
  <si>
    <t>Neslia paniculata</t>
  </si>
  <si>
    <t>Nicandra physalodes</t>
  </si>
  <si>
    <t>Nigella arvensis</t>
  </si>
  <si>
    <t>Nigritella miniata</t>
  </si>
  <si>
    <t>Nigritella nigra</t>
  </si>
  <si>
    <t>Nonea pulla</t>
  </si>
  <si>
    <t>Notothylas orbicularis</t>
  </si>
  <si>
    <t>Nowellia curvifolia</t>
  </si>
  <si>
    <t>Nuphar lutea</t>
  </si>
  <si>
    <t>Nuphar pumila</t>
  </si>
  <si>
    <t>Nymphaea alba</t>
  </si>
  <si>
    <t>Nymphaea candida</t>
  </si>
  <si>
    <t>Nymphoides peltata</t>
  </si>
  <si>
    <t>Octodiceras fontanum</t>
  </si>
  <si>
    <t>Odontites litoralis</t>
  </si>
  <si>
    <t>Odontites lutea</t>
  </si>
  <si>
    <t>Odontites rubra</t>
  </si>
  <si>
    <t>Odontites verna</t>
  </si>
  <si>
    <t>Odontites viscosa</t>
  </si>
  <si>
    <t>Odontites vulgaris</t>
  </si>
  <si>
    <t>Odontoschisma denudatum</t>
  </si>
  <si>
    <t>Odontoschisma elongatum</t>
  </si>
  <si>
    <t>Odontoschisma macounii</t>
  </si>
  <si>
    <t>Odontoschisma sphagni</t>
  </si>
  <si>
    <t>Oenanthe aquatica</t>
  </si>
  <si>
    <t>Oenanthe conioides</t>
  </si>
  <si>
    <t>Oenanthe fistulosa</t>
  </si>
  <si>
    <t>Oenanthe fluviatilis</t>
  </si>
  <si>
    <t>Oenanthe lachenalii</t>
  </si>
  <si>
    <t>Oenanthe peucedanifolia</t>
  </si>
  <si>
    <t>Oenanthe silaifolia</t>
  </si>
  <si>
    <t>Oenothera ammophila</t>
  </si>
  <si>
    <t>Oenothera biennis</t>
  </si>
  <si>
    <t>Oenothera parviflora</t>
  </si>
  <si>
    <t>Oligotrichum hercynicum</t>
  </si>
  <si>
    <t>Omphalodes scorpioides</t>
  </si>
  <si>
    <t>Omphalodes verna</t>
  </si>
  <si>
    <t>Oncophorus virens</t>
  </si>
  <si>
    <t>Oncophorus wahlenbergii</t>
  </si>
  <si>
    <t>Onobrychis arenaria</t>
  </si>
  <si>
    <t>Onobrychis montana</t>
  </si>
  <si>
    <t>Onobrychis viciifolia</t>
  </si>
  <si>
    <t>Ononis arvensis</t>
  </si>
  <si>
    <t>Ononis natrix</t>
  </si>
  <si>
    <t>Ononis repens</t>
  </si>
  <si>
    <t>Ononis spinosa</t>
  </si>
  <si>
    <t>Onopordum acanthium</t>
  </si>
  <si>
    <t>Onosma arenarium</t>
  </si>
  <si>
    <t>Ophioglossum vulgatum</t>
  </si>
  <si>
    <t>Ophrys apifera</t>
  </si>
  <si>
    <t>Ophrys holoserica</t>
  </si>
  <si>
    <t>Ophrys insectifera</t>
  </si>
  <si>
    <t>Ophrys sphecodes</t>
  </si>
  <si>
    <t>Orchis coriophora</t>
  </si>
  <si>
    <t>Orchis globosa</t>
  </si>
  <si>
    <t>Orchis mascula</t>
  </si>
  <si>
    <t>Orchis militaris</t>
  </si>
  <si>
    <t>Orchis morio</t>
  </si>
  <si>
    <t>Orchis pallens</t>
  </si>
  <si>
    <t>Orchis palustris</t>
  </si>
  <si>
    <t>Orchis purpurea</t>
  </si>
  <si>
    <t>Orchis simia</t>
  </si>
  <si>
    <t>Orchis spitzelii</t>
  </si>
  <si>
    <t>Orchis tridentata</t>
  </si>
  <si>
    <t>Orchis ustulata</t>
  </si>
  <si>
    <t>Oreas martiana</t>
  </si>
  <si>
    <t>Oreochloa disticha</t>
  </si>
  <si>
    <t>Oreoweisia bruntonii</t>
  </si>
  <si>
    <t>Oreoweisia torquescens</t>
  </si>
  <si>
    <t>Origanum vulgare</t>
  </si>
  <si>
    <t>Orlaya grandiflora</t>
  </si>
  <si>
    <t>Ornithogalum kochii</t>
  </si>
  <si>
    <t>Ornithogalum nutans</t>
  </si>
  <si>
    <t>Ornithogalum pyrenaicum</t>
  </si>
  <si>
    <t>Ornithogalum umbellatum</t>
  </si>
  <si>
    <t>Ornithopus perpusillus</t>
  </si>
  <si>
    <t>Orobanche alba</t>
  </si>
  <si>
    <t>Orobanche alsatica</t>
  </si>
  <si>
    <t>Orobanche amethystea</t>
  </si>
  <si>
    <t>Orobanche arenaria</t>
  </si>
  <si>
    <t>Orobanche bartlingii</t>
  </si>
  <si>
    <t>Orobanche caryophyllacea</t>
  </si>
  <si>
    <t>Orobanche coerulescens</t>
  </si>
  <si>
    <t>Orobanche elatior</t>
  </si>
  <si>
    <t>Orobanche flava</t>
  </si>
  <si>
    <t>Orobanche gracilis</t>
  </si>
  <si>
    <t>Orobanche hederae</t>
  </si>
  <si>
    <t>Orobanche lucorum</t>
  </si>
  <si>
    <t>Orobanche lutea</t>
  </si>
  <si>
    <t>Orobanche mayeri</t>
  </si>
  <si>
    <t>Orobanche minor</t>
  </si>
  <si>
    <t>Orobanche pallidiflora</t>
  </si>
  <si>
    <t>Orobanche picridis</t>
  </si>
  <si>
    <t>Orobanche purpurea</t>
  </si>
  <si>
    <t>Orobanche ramosa</t>
  </si>
  <si>
    <t>Orobanche rapum-genistae</t>
  </si>
  <si>
    <t>Orobanche reticulata</t>
  </si>
  <si>
    <t>Orobanche salviae</t>
  </si>
  <si>
    <t>Orobanche teucrii</t>
  </si>
  <si>
    <t>Orthilia secunda</t>
  </si>
  <si>
    <t>Orthodicranum flagellare</t>
  </si>
  <si>
    <t>Orthodicranum montanum</t>
  </si>
  <si>
    <t>Orthothecium binervulum</t>
  </si>
  <si>
    <t>Orthothecium chryseon</t>
  </si>
  <si>
    <t>Orthothecium durieui</t>
  </si>
  <si>
    <t>Orthothecium intricatum</t>
  </si>
  <si>
    <t>Orthothecium rufescens</t>
  </si>
  <si>
    <t>Orthothecium strictum</t>
  </si>
  <si>
    <t>Orthotrichum affine var. affine</t>
  </si>
  <si>
    <t>Orthotrichum affine var. fastigiatum</t>
  </si>
  <si>
    <t>Orthotrichum alpestre</t>
  </si>
  <si>
    <t>Orthotrichum anomalum</t>
  </si>
  <si>
    <t>Orthotrichum consimile</t>
  </si>
  <si>
    <t>Orthotrichum cupulatum var. cupulatum</t>
  </si>
  <si>
    <t>Orthotrichum cupulatum var. riparium</t>
  </si>
  <si>
    <t>Orthotrichum cupulatum var. sardagnanuum</t>
  </si>
  <si>
    <t>Orthotrichum diaphanum</t>
  </si>
  <si>
    <t>Orthotrichum gymnostomum</t>
  </si>
  <si>
    <t>Orthotrichum limprichtii</t>
  </si>
  <si>
    <t>Orthotrichum lyellii</t>
  </si>
  <si>
    <t>Orthotrichum microcarpum</t>
  </si>
  <si>
    <t>Orthotrichum obtusifolium</t>
  </si>
  <si>
    <t>Orthotrichum pallens var. pallens</t>
  </si>
  <si>
    <t>Orthotrichum pallens var. paradoxum</t>
  </si>
  <si>
    <t>Orthotrichum patens</t>
  </si>
  <si>
    <t>Orthotrichum pulchellum</t>
  </si>
  <si>
    <t>Orthotrichum pumilum</t>
  </si>
  <si>
    <t>Orthotrichum pylaisii</t>
  </si>
  <si>
    <t>Orthotrichum rivulare</t>
  </si>
  <si>
    <t>Orthotrichum rogeri</t>
  </si>
  <si>
    <t>Orthotrichum rupestre var. franzonianum</t>
  </si>
  <si>
    <t>Orthotrichum rupestre var. rupestre</t>
  </si>
  <si>
    <t>Orthotrichum rupestre var. sturmii</t>
  </si>
  <si>
    <t>Orthotrichum scanicum</t>
  </si>
  <si>
    <t>Orthotrichum schimperi</t>
  </si>
  <si>
    <t>Orthotrichum speciosum var. elegans</t>
  </si>
  <si>
    <t>Orthotrichum speciosum var. speciosum</t>
  </si>
  <si>
    <t>Orthotrichum stellatum</t>
  </si>
  <si>
    <t>Orthotrichum stramineum</t>
  </si>
  <si>
    <t>Orthotrichum striatum</t>
  </si>
  <si>
    <t>Orthotrichum tenellum</t>
  </si>
  <si>
    <t>Orthotrichum urnigerum var. schubertianum</t>
  </si>
  <si>
    <t>Orthotrichum urnigerum var. urnigerum</t>
  </si>
  <si>
    <t>Orthotrichum urnigerum var. venturii</t>
  </si>
  <si>
    <t>Osmunda regalis</t>
  </si>
  <si>
    <t>Ostrya carpinifolia</t>
  </si>
  <si>
    <t>Oxalis corniculata</t>
  </si>
  <si>
    <t>Oxalis dillenii</t>
  </si>
  <si>
    <t>Oxalis fontana</t>
  </si>
  <si>
    <t>Oxycoccus palustris (s. Vaccinium oxycoccus)</t>
  </si>
  <si>
    <t>Oxymitra paleacea</t>
  </si>
  <si>
    <t>Oxyria digyna</t>
  </si>
  <si>
    <t>Oxystegus cylindricus var. cylindricus</t>
  </si>
  <si>
    <t>Oxystegus cylindricus var. holtii</t>
  </si>
  <si>
    <t>Oxytropis campestris</t>
  </si>
  <si>
    <t>Oxytropis jacquinii</t>
  </si>
  <si>
    <t>Oxytropis pilosa</t>
  </si>
  <si>
    <t>Padus avium (siehe Prunus padus)</t>
  </si>
  <si>
    <t>Padus serotina (siehe Prunus serotina)</t>
  </si>
  <si>
    <t>Pallavicinia lyellii</t>
  </si>
  <si>
    <t>Paludella squarrosa</t>
  </si>
  <si>
    <t>Papaver argemone</t>
  </si>
  <si>
    <t>Papaver dubium</t>
  </si>
  <si>
    <t>Papaver hybridum</t>
  </si>
  <si>
    <t>Papaver lecoquii</t>
  </si>
  <si>
    <t>Papaver rhoeas</t>
  </si>
  <si>
    <t>Papaver sendtneri</t>
  </si>
  <si>
    <t>Paraleucobryum enerve</t>
  </si>
  <si>
    <t>Paraleucobryum longifolium var. longifolium</t>
  </si>
  <si>
    <t>Paraleucobryum longifolium var. subalpinum</t>
  </si>
  <si>
    <t>Paraleucobryum sauteri</t>
  </si>
  <si>
    <t>Parapholis strigosa</t>
  </si>
  <si>
    <t>Parietaria judaica</t>
  </si>
  <si>
    <t>Parietaria officinalis</t>
  </si>
  <si>
    <t>Parietaria pensylvanica</t>
  </si>
  <si>
    <t>Paris quadrifolia</t>
  </si>
  <si>
    <t>Parnassia palustris</t>
  </si>
  <si>
    <t>Pastinaca sativa</t>
  </si>
  <si>
    <t>Pedicularis aspleniifolia</t>
  </si>
  <si>
    <t>Pedicularis foliosa</t>
  </si>
  <si>
    <t>Pedicularis oederi</t>
  </si>
  <si>
    <t>Pedicularis palustris</t>
  </si>
  <si>
    <t>Pedicularis recutita</t>
  </si>
  <si>
    <t>Pedicularis rostrato-capit</t>
  </si>
  <si>
    <t>Pedicularis rostrato-spica</t>
  </si>
  <si>
    <t>Pedicularis sceptrum-carol</t>
  </si>
  <si>
    <t>Pedicularis sylvatica</t>
  </si>
  <si>
    <t>Pedicularis verticillata</t>
  </si>
  <si>
    <t>Pedinophyllum interruptum</t>
  </si>
  <si>
    <t>Pellia endiviifolia</t>
  </si>
  <si>
    <t>Pellia epiphylla</t>
  </si>
  <si>
    <t>Pellia fabbroniana</t>
  </si>
  <si>
    <t>Pellia neesiana</t>
  </si>
  <si>
    <t>Peltigera rufescens</t>
  </si>
  <si>
    <t>Peltolepis quadrata</t>
  </si>
  <si>
    <t>Peplis portula</t>
  </si>
  <si>
    <t>Petasites albus</t>
  </si>
  <si>
    <t>Petasites hybridus</t>
  </si>
  <si>
    <t>Petasites paradoxus</t>
  </si>
  <si>
    <t>Petasites spurius</t>
  </si>
  <si>
    <t>Petrocallis pyrenaica</t>
  </si>
  <si>
    <t>Petrorhagia prolifera</t>
  </si>
  <si>
    <t>Petrorhagia saxifraga</t>
  </si>
  <si>
    <t>Peucedanum alsaticum</t>
  </si>
  <si>
    <t>Peucedanum carvifolia</t>
  </si>
  <si>
    <t>Peucedanum cervaria</t>
  </si>
  <si>
    <t>Peucedanum officinale</t>
  </si>
  <si>
    <t>Peucedanum oreoselinum</t>
  </si>
  <si>
    <t>Peucedanum ostruthium</t>
  </si>
  <si>
    <t>Peucedanum palustre</t>
  </si>
  <si>
    <t>Phaeoceros carolinianus</t>
  </si>
  <si>
    <t>Phaeoceros laevis</t>
  </si>
  <si>
    <t>Phalaris arundinacea</t>
  </si>
  <si>
    <t>Phascum curvicolle</t>
  </si>
  <si>
    <t>Phascum cuspidatum var. cuspidatum</t>
  </si>
  <si>
    <t>Phascum cuspidatum var. mitraeforme</t>
  </si>
  <si>
    <t>Phascum cuspidatum var. piliferum</t>
  </si>
  <si>
    <t>Phascum floerkeanum</t>
  </si>
  <si>
    <t>Philonotis arnellii</t>
  </si>
  <si>
    <t>Philonotis caespitosa</t>
  </si>
  <si>
    <t>Philonotis calcarea</t>
  </si>
  <si>
    <t>Philonotis capillaris</t>
  </si>
  <si>
    <t>Philonotis marchica</t>
  </si>
  <si>
    <t>Philonotis rigida</t>
  </si>
  <si>
    <t>Philonotis tomentella</t>
  </si>
  <si>
    <t>Phleum alpinum</t>
  </si>
  <si>
    <t>Phleum arenarium</t>
  </si>
  <si>
    <t>Phleum bertolonii</t>
  </si>
  <si>
    <t>Phleum hirsutum</t>
  </si>
  <si>
    <t>Phleum p. nodosum (siehe Phleum pratense agg.)</t>
  </si>
  <si>
    <t>Phleum paniculatum</t>
  </si>
  <si>
    <t>Phleum phleoides</t>
  </si>
  <si>
    <t>Phleum pratense</t>
  </si>
  <si>
    <t>Phleum pratense agg.</t>
  </si>
  <si>
    <t>Phragmites australis</t>
  </si>
  <si>
    <t>Phyllitis scolopendrium</t>
  </si>
  <si>
    <t>Physalis alkekengi</t>
  </si>
  <si>
    <t>Physcomitrium eurystomum</t>
  </si>
  <si>
    <t>Physcomitrium pyriforme</t>
  </si>
  <si>
    <t>Physcomitrium sphaericum</t>
  </si>
  <si>
    <t>Phyteuma betonicifolium</t>
  </si>
  <si>
    <t>Phyteuma hemisphaericum</t>
  </si>
  <si>
    <t>Phyteuma nigrum</t>
  </si>
  <si>
    <t>Phyteuma orbiculare</t>
  </si>
  <si>
    <t>Phyteuma ovatum</t>
  </si>
  <si>
    <t>Phyteuma scheuchzeri</t>
  </si>
  <si>
    <t>Phyteuma spicatum</t>
  </si>
  <si>
    <t>Phyteuma tenerum</t>
  </si>
  <si>
    <t>Picea abies, juv.</t>
  </si>
  <si>
    <t>Picris echioides</t>
  </si>
  <si>
    <t>Picris hieracioides</t>
  </si>
  <si>
    <t>Pilularia globulifera</t>
  </si>
  <si>
    <t>Pimpinella alpina</t>
  </si>
  <si>
    <t>Pimpinella major</t>
  </si>
  <si>
    <t>Pimpinella nigra</t>
  </si>
  <si>
    <t>Pimpinella saxifraga</t>
  </si>
  <si>
    <t>Pimpinella saxifraga D</t>
  </si>
  <si>
    <t>Pinguicula alpina</t>
  </si>
  <si>
    <t>Pinguicula leptoceras</t>
  </si>
  <si>
    <t>Pinguicula vulgaris</t>
  </si>
  <si>
    <t>Pinus cembra</t>
  </si>
  <si>
    <t>Pinus mugo</t>
  </si>
  <si>
    <t>Pinus nigra</t>
  </si>
  <si>
    <t>Pinus rotundata</t>
  </si>
  <si>
    <t>Pinus strobus</t>
  </si>
  <si>
    <t>Pinus sylvestris</t>
  </si>
  <si>
    <t>Pinus sylvestris, juv.</t>
  </si>
  <si>
    <t>Plagiobryum demissum</t>
  </si>
  <si>
    <t>Plagiobryum zierii</t>
  </si>
  <si>
    <t>Plagiochasma rupestre</t>
  </si>
  <si>
    <t>Plagiochila asplenioides</t>
  </si>
  <si>
    <t>Plagiochila killarniensis</t>
  </si>
  <si>
    <t>Plagiochila porelloides</t>
  </si>
  <si>
    <t>Plagiochila punctata</t>
  </si>
  <si>
    <t>Plagiochila spinulosa</t>
  </si>
  <si>
    <t>Plagiomnium drummondii</t>
  </si>
  <si>
    <t>Plagiomnium elatum</t>
  </si>
  <si>
    <t>Plagiomnium ellipticum</t>
  </si>
  <si>
    <t>Plagiomnium medium</t>
  </si>
  <si>
    <t>Plagiomnium rostratum</t>
  </si>
  <si>
    <t>Plagiomnium undulatum</t>
  </si>
  <si>
    <t>Plagiopus oederi var. alpina</t>
  </si>
  <si>
    <t>Plagiopus oederi var. oederiana</t>
  </si>
  <si>
    <t>Plagiothecium cavifolium</t>
  </si>
  <si>
    <t>Plagiothecium denticulatum</t>
  </si>
  <si>
    <t>Plagiothecium denticulatum var. denticulatum</t>
  </si>
  <si>
    <t>Plagiothecium denticulatum var. obtusifolium</t>
  </si>
  <si>
    <t>Plagiothecium donianum</t>
  </si>
  <si>
    <t>Plagiothecium latebricola</t>
  </si>
  <si>
    <t>Plagiothecium neckeroideum</t>
  </si>
  <si>
    <t>Plagiothecium nemorale</t>
  </si>
  <si>
    <t>Plagiothecium noricum</t>
  </si>
  <si>
    <t>Plagiothecium piliferum</t>
  </si>
  <si>
    <t>Plagiothecium platyphyllum</t>
  </si>
  <si>
    <t>Plagiothecium roseanum</t>
  </si>
  <si>
    <t>Plagiothecium ruthei</t>
  </si>
  <si>
    <t>Plagiothecium succulentum</t>
  </si>
  <si>
    <t>Plagiothecium sylvaticumagg.</t>
  </si>
  <si>
    <t>Plagiothecium undulatum</t>
  </si>
  <si>
    <t>Plantago alpina</t>
  </si>
  <si>
    <t>Plantago atrata</t>
  </si>
  <si>
    <t>Plantago coronopus</t>
  </si>
  <si>
    <t>Plantago indica</t>
  </si>
  <si>
    <t>Plantago lanceolata</t>
  </si>
  <si>
    <t>Plantago major</t>
  </si>
  <si>
    <t>Plantago major ssp. intermedia</t>
  </si>
  <si>
    <t>Plantago maritima</t>
  </si>
  <si>
    <t>Plantago media</t>
  </si>
  <si>
    <t>Plantago media D</t>
  </si>
  <si>
    <t>Plantago serpentina</t>
  </si>
  <si>
    <t>Platanthera bifolia</t>
  </si>
  <si>
    <t>Platanthera chlorantha</t>
  </si>
  <si>
    <t>Platydictya confervoides</t>
  </si>
  <si>
    <t>Platydictya jungermannioides</t>
  </si>
  <si>
    <t>Platydictya minutissimum</t>
  </si>
  <si>
    <t>Platydictya subtile</t>
  </si>
  <si>
    <t>Platygyrium repens</t>
  </si>
  <si>
    <t>Platyhypnidium riparioides</t>
  </si>
  <si>
    <t>Plectocolea hyalina</t>
  </si>
  <si>
    <t>Plectocolea obovata</t>
  </si>
  <si>
    <t>Plectocolea subelliptica</t>
  </si>
  <si>
    <t>Pleuridium acuminatum</t>
  </si>
  <si>
    <t>Pleuridium palustre</t>
  </si>
  <si>
    <t>Pleuridium subulatum</t>
  </si>
  <si>
    <t>Pleurochaete squarrosa</t>
  </si>
  <si>
    <t>Pleuroclada albescens</t>
  </si>
  <si>
    <t>Pleuroclada islandica</t>
  </si>
  <si>
    <t>Pleurocladula albescens</t>
  </si>
  <si>
    <t>Pleurocladula islandica</t>
  </si>
  <si>
    <t>Pleurospermum austriacum</t>
  </si>
  <si>
    <t>Pleurozium spec.</t>
  </si>
  <si>
    <t>Poa alpina</t>
  </si>
  <si>
    <t>Poa angustifolia</t>
  </si>
  <si>
    <t>Poa annua</t>
  </si>
  <si>
    <t>Poa badensis</t>
  </si>
  <si>
    <t>Poa bulbosa</t>
  </si>
  <si>
    <t>Poa cenisia</t>
  </si>
  <si>
    <t>Poa chaixii</t>
  </si>
  <si>
    <t>Poa compressa</t>
  </si>
  <si>
    <t>Poa hybrida</t>
  </si>
  <si>
    <t>Poa laxa</t>
  </si>
  <si>
    <t>Poa minor</t>
  </si>
  <si>
    <t>Poa nemoralis</t>
  </si>
  <si>
    <t>Poa palustris</t>
  </si>
  <si>
    <t>Poa pratensis</t>
  </si>
  <si>
    <t>Poa remota</t>
  </si>
  <si>
    <t>Poa subcoerulea</t>
  </si>
  <si>
    <t>Poa supina</t>
  </si>
  <si>
    <t>Poa trivialis</t>
  </si>
  <si>
    <t>Podospermum laciniatum</t>
  </si>
  <si>
    <t>Pogonatum aloides var. aloides</t>
  </si>
  <si>
    <t>Pogonatum nanum var. nanum</t>
  </si>
  <si>
    <t>Pohlia ambigua</t>
  </si>
  <si>
    <t>Pohlia andalusica</t>
  </si>
  <si>
    <t>Pohlia andrewsii</t>
  </si>
  <si>
    <t>Pohlia bulbifera</t>
  </si>
  <si>
    <t>Pohlia camptotrachela</t>
  </si>
  <si>
    <t>Pohlia cruda</t>
  </si>
  <si>
    <t>Pohlia cucullata</t>
  </si>
  <si>
    <t>Pohlia delicatula</t>
  </si>
  <si>
    <t>Pohlia drummondii</t>
  </si>
  <si>
    <t>Pohlia elongata var. acuminata</t>
  </si>
  <si>
    <t>Pohlia elongata var. elongata</t>
  </si>
  <si>
    <t>Pohlia elongata var. polymorpha</t>
  </si>
  <si>
    <t>Pohlia erecta</t>
  </si>
  <si>
    <t>Pohlia filum</t>
  </si>
  <si>
    <t>Pohlia lescuriana</t>
  </si>
  <si>
    <t>Pohlia longicollis</t>
  </si>
  <si>
    <t>Pohlia ludwigii</t>
  </si>
  <si>
    <t>Pohlia lutescens</t>
  </si>
  <si>
    <t>Pohlia marchica</t>
  </si>
  <si>
    <t>Pohlia melanodon</t>
  </si>
  <si>
    <t>Pohlia muyldermansii</t>
  </si>
  <si>
    <t>Pohlia obtusifolia</t>
  </si>
  <si>
    <t>Pohlia proligera</t>
  </si>
  <si>
    <t>Pohlia rothii</t>
  </si>
  <si>
    <t>Pohlia sphagnicola</t>
  </si>
  <si>
    <t>Pohlia tundrae</t>
  </si>
  <si>
    <t>Pohlia vexans</t>
  </si>
  <si>
    <t>Pohlia wahlenbergii var. calcareum</t>
  </si>
  <si>
    <t>Pohlia wahlenbergii var. glacialis</t>
  </si>
  <si>
    <t>Pohlia wahlenbergii var. wahlenbergii</t>
  </si>
  <si>
    <t>Polemonium caeruleum</t>
  </si>
  <si>
    <t>Polycarpon tetraphyllum</t>
  </si>
  <si>
    <t>Polycnemum arvense</t>
  </si>
  <si>
    <t>Polycnemum majus</t>
  </si>
  <si>
    <t>Polycnemum verrucosum</t>
  </si>
  <si>
    <t>Polygala alpestris</t>
  </si>
  <si>
    <t>Polygala amara</t>
  </si>
  <si>
    <t>Polygala amarella</t>
  </si>
  <si>
    <t>Polygala calcarea</t>
  </si>
  <si>
    <t>Polygala chamaebuxus</t>
  </si>
  <si>
    <t>Polygala comosa</t>
  </si>
  <si>
    <t>Polygala serpyllifolia</t>
  </si>
  <si>
    <t>Polygala vulgaris</t>
  </si>
  <si>
    <t>Polygala vulgaris ssp. oxyptera</t>
  </si>
  <si>
    <t>Polygonatum multiflorum</t>
  </si>
  <si>
    <t>Polygonatum odoratum</t>
  </si>
  <si>
    <t>Polygonatum verticillatum</t>
  </si>
  <si>
    <t>Polygonum amphibium</t>
  </si>
  <si>
    <t>Polygonum aviculare</t>
  </si>
  <si>
    <t>Polygonum bistorta</t>
  </si>
  <si>
    <t>Polygonum convolvulus (siehe Fallopia convolvulus)</t>
  </si>
  <si>
    <t>Polygonum hydropiper</t>
  </si>
  <si>
    <t>Polygonum lapathifolium</t>
  </si>
  <si>
    <t>Polygonum minus</t>
  </si>
  <si>
    <t>Polygonum mite</t>
  </si>
  <si>
    <t>Polygonum oxyspermum</t>
  </si>
  <si>
    <t>Polygonum persicaria</t>
  </si>
  <si>
    <t>Polygonum rurivagum</t>
  </si>
  <si>
    <t>Polygonum viviparum</t>
  </si>
  <si>
    <t>Polypodium interjectum</t>
  </si>
  <si>
    <t>Polypodium vulgare</t>
  </si>
  <si>
    <t>Polystichum aculeatum</t>
  </si>
  <si>
    <t>Polystichum braunii</t>
  </si>
  <si>
    <t>Polystichum lonchitis</t>
  </si>
  <si>
    <t>Polystichum setiferum</t>
  </si>
  <si>
    <t>Polytrichum affine</t>
  </si>
  <si>
    <t>Polytrichum alpinum var. alpinum</t>
  </si>
  <si>
    <t>Polytrichum alpinum var. arcticum</t>
  </si>
  <si>
    <t>Polytrichum alpinum var. septentrionale</t>
  </si>
  <si>
    <t>Polytrichum commune ssp. swartzii</t>
  </si>
  <si>
    <t>Polytrichum commune var. commune</t>
  </si>
  <si>
    <t>Polytrichum commune var. humile</t>
  </si>
  <si>
    <t>Polytrichum commune var. nigrescens</t>
  </si>
  <si>
    <t>Polytrichum commune var. perigoniale</t>
  </si>
  <si>
    <t>Polytrichum commune var. uliginosum</t>
  </si>
  <si>
    <t>Polytrichum gracile</t>
  </si>
  <si>
    <t>Polytrichum norvegicum</t>
  </si>
  <si>
    <t>Polytrichum pallidisetum</t>
  </si>
  <si>
    <t>Polytrichum piliferum</t>
  </si>
  <si>
    <t>Polytrichum piliferum var. hoppei</t>
  </si>
  <si>
    <t>Polytrichum piliferum var. piliferum</t>
  </si>
  <si>
    <t>Polytrichum sexangulare</t>
  </si>
  <si>
    <t>Polytrichum spec.</t>
  </si>
  <si>
    <t>Populus alba</t>
  </si>
  <si>
    <t>Populus nigra</t>
  </si>
  <si>
    <t>Populus tremula</t>
  </si>
  <si>
    <t>Populus tremula, juv.</t>
  </si>
  <si>
    <t>Porella arboris-vitae</t>
  </si>
  <si>
    <t>Porella baueri</t>
  </si>
  <si>
    <t>Porella cordaeana</t>
  </si>
  <si>
    <t>Porella pinnata</t>
  </si>
  <si>
    <t>Porella platyphylla</t>
  </si>
  <si>
    <t>Porella platyphylloidea</t>
  </si>
  <si>
    <t>Portulaca oleracea</t>
  </si>
  <si>
    <t>Potamogeton acutifolius</t>
  </si>
  <si>
    <t>Potamogeton alpinus</t>
  </si>
  <si>
    <t>Potamogeton angustifolius</t>
  </si>
  <si>
    <t>Potamogeton berchtoldii</t>
  </si>
  <si>
    <t>Potamogeton coloratus</t>
  </si>
  <si>
    <t>Potamogeton compressus</t>
  </si>
  <si>
    <t>Potamogeton crispus</t>
  </si>
  <si>
    <t>Potamogeton filiformis</t>
  </si>
  <si>
    <t>Potamogeton friesii</t>
  </si>
  <si>
    <t>Potamogeton gramineus</t>
  </si>
  <si>
    <t>Potamogeton helveticus</t>
  </si>
  <si>
    <t>Potamogeton lucens</t>
  </si>
  <si>
    <t>Potamogeton natans</t>
  </si>
  <si>
    <t>Potamogeton nitens</t>
  </si>
  <si>
    <t>Potamogeton nodosus</t>
  </si>
  <si>
    <t>Potamogeton obtusifolius</t>
  </si>
  <si>
    <t>Potamogeton panormitanus (siehe Potamogeton pusillus)</t>
  </si>
  <si>
    <t>Potamogeton pectinatus</t>
  </si>
  <si>
    <t>Potamogeton perfoliatus</t>
  </si>
  <si>
    <t>Potamogeton polygonifolius</t>
  </si>
  <si>
    <t>Potamogeton praelongus</t>
  </si>
  <si>
    <t>Potamogeton pusillus</t>
  </si>
  <si>
    <t>Potamogeton rutilus</t>
  </si>
  <si>
    <t>Potamogeton trichoides</t>
  </si>
  <si>
    <t>Potentilla alba</t>
  </si>
  <si>
    <t>Potentilla anglica</t>
  </si>
  <si>
    <t>Potentilla anserina</t>
  </si>
  <si>
    <t>Potentilla arenaria</t>
  </si>
  <si>
    <t>Potentilla argentea</t>
  </si>
  <si>
    <t>Potentilla aurea</t>
  </si>
  <si>
    <t>Potentilla brauneana</t>
  </si>
  <si>
    <t>Potentilla caulescens</t>
  </si>
  <si>
    <t>Potentilla clusiana</t>
  </si>
  <si>
    <t>Potentilla collina</t>
  </si>
  <si>
    <t>Potentilla crantzii</t>
  </si>
  <si>
    <t>Potentilla frigida</t>
  </si>
  <si>
    <t>Potentilla grandiflora</t>
  </si>
  <si>
    <t>Potentilla heptaphylla</t>
  </si>
  <si>
    <t>Potentilla inclinata</t>
  </si>
  <si>
    <t>Potentilla intermedia</t>
  </si>
  <si>
    <t>Potentilla micrantha</t>
  </si>
  <si>
    <t>Potentilla neumanniana</t>
  </si>
  <si>
    <t>Potentilla norvegica</t>
  </si>
  <si>
    <t>Potentilla palustris</t>
  </si>
  <si>
    <t>Potentilla pusilla</t>
  </si>
  <si>
    <t>Potentilla recta</t>
  </si>
  <si>
    <t>Potentilla reptans</t>
  </si>
  <si>
    <t>Potentilla rhenana</t>
  </si>
  <si>
    <t>Potentilla rupestris</t>
  </si>
  <si>
    <t>Potentilla sterilis</t>
  </si>
  <si>
    <t>Potentilla supina</t>
  </si>
  <si>
    <t>Potentilla tabernaemontani</t>
  </si>
  <si>
    <t>Potentilla thuringiaca</t>
  </si>
  <si>
    <t>Potentilla verna</t>
  </si>
  <si>
    <t>Pottia bryoides</t>
  </si>
  <si>
    <t>Pottia caespitosa</t>
  </si>
  <si>
    <t>Pottia commutata</t>
  </si>
  <si>
    <t>Pottia davalliana var. conica</t>
  </si>
  <si>
    <t>Pottia davalliana var. davalliana</t>
  </si>
  <si>
    <t>Pottia heimii</t>
  </si>
  <si>
    <t>Pottia intermedia</t>
  </si>
  <si>
    <t>Pottia lanceolata</t>
  </si>
  <si>
    <t>Pottia mutica</t>
  </si>
  <si>
    <t>Pottia recta</t>
  </si>
  <si>
    <t>Pottia starckeana var. brachyodus</t>
  </si>
  <si>
    <t>Pottia starckeana var. starckeana</t>
  </si>
  <si>
    <t>Pottia truncata</t>
  </si>
  <si>
    <t>Prasanthus suecicus</t>
  </si>
  <si>
    <t>Preissia quadrata</t>
  </si>
  <si>
    <t>Prenanthes purpurea</t>
  </si>
  <si>
    <t>Primula auricula</t>
  </si>
  <si>
    <t>Primula clusiana</t>
  </si>
  <si>
    <t>Primula elatior</t>
  </si>
  <si>
    <t>Primula farinosa</t>
  </si>
  <si>
    <t>Primula glutinosa</t>
  </si>
  <si>
    <t>Primula hirsuta</t>
  </si>
  <si>
    <t>Primula integrifolia</t>
  </si>
  <si>
    <t>Primula minima</t>
  </si>
  <si>
    <t>Primula veris</t>
  </si>
  <si>
    <t>Primula vulgaris</t>
  </si>
  <si>
    <t>Prunella grandiflora</t>
  </si>
  <si>
    <t>Prunella laciniata</t>
  </si>
  <si>
    <t>Prunella vulgaris</t>
  </si>
  <si>
    <t>Prunus avium</t>
  </si>
  <si>
    <t>Prunus fruticosa</t>
  </si>
  <si>
    <t>Prunus mahaleb</t>
  </si>
  <si>
    <t>Prunus padus</t>
  </si>
  <si>
    <t>Prunus serotina</t>
  </si>
  <si>
    <t>Prunus spinosa</t>
  </si>
  <si>
    <t>Pseudephemerum nitidum</t>
  </si>
  <si>
    <t>Pseudobryum cinclidioides</t>
  </si>
  <si>
    <t>Pseudocrossidium hornschuchianum</t>
  </si>
  <si>
    <t>Pseudocrossidium revolutum</t>
  </si>
  <si>
    <t>Pseudoleskea incurvata</t>
  </si>
  <si>
    <t>Pseudoleskea radicosa</t>
  </si>
  <si>
    <t>Pseudoleskeella catenulata var. catenulata</t>
  </si>
  <si>
    <t>Pseudoleskeella catenulata var. sibirica</t>
  </si>
  <si>
    <t>Pseudoleskeella mildeana</t>
  </si>
  <si>
    <t>Pseudoleskeella nervosa</t>
  </si>
  <si>
    <t>Pseudoleskeella tectorum</t>
  </si>
  <si>
    <t>Pseudoleskeopsis artariae</t>
  </si>
  <si>
    <t>Pseudorchis albida</t>
  </si>
  <si>
    <t>Pteridium aquilinum</t>
  </si>
  <si>
    <t>Pterigynandrum filiforme var. filiforme</t>
  </si>
  <si>
    <t>Pterigynandrum filiforme var. majus</t>
  </si>
  <si>
    <t>Pterigynandrum filiforme var. montanense</t>
  </si>
  <si>
    <t>Pterogonium gracile</t>
  </si>
  <si>
    <t>Pterygoneurum lamellatum</t>
  </si>
  <si>
    <t>Pterygoneurum ovatum</t>
  </si>
  <si>
    <t>Pterygoneurum sampaianum</t>
  </si>
  <si>
    <t>Pterygoneurum subsessile</t>
  </si>
  <si>
    <t>Ptilidium pulcherrimum</t>
  </si>
  <si>
    <t>Ptilium crista-castrensis</t>
  </si>
  <si>
    <t>Ptychodium plicatum</t>
  </si>
  <si>
    <t>Ptychomitrium incurvum</t>
  </si>
  <si>
    <t>Ptychomitrium polyphyllum</t>
  </si>
  <si>
    <t>Puccinellia capillaris</t>
  </si>
  <si>
    <t>Puccinellia distans</t>
  </si>
  <si>
    <t>Puccinellia limosa</t>
  </si>
  <si>
    <t>Puccinellia maritima</t>
  </si>
  <si>
    <t>Pulicaria dysenterica</t>
  </si>
  <si>
    <t>Pulicaria vulgaris</t>
  </si>
  <si>
    <t>Pulmonaria angustifolia</t>
  </si>
  <si>
    <t>Pulmonaria collina</t>
  </si>
  <si>
    <t>Pulmonaria mollis</t>
  </si>
  <si>
    <t>Pulmonaria montana</t>
  </si>
  <si>
    <t>Pulmonaria obscura</t>
  </si>
  <si>
    <t>Pulmonaria officinalis</t>
  </si>
  <si>
    <t>Pulsatilla alba</t>
  </si>
  <si>
    <t>Pulsatilla alpina</t>
  </si>
  <si>
    <t>Pulsatilla apiifolia</t>
  </si>
  <si>
    <t>Pulsatilla grandis</t>
  </si>
  <si>
    <t>Pulsatilla patens</t>
  </si>
  <si>
    <t>Pulsatilla pratensis</t>
  </si>
  <si>
    <t>Pulsatilla vernalis</t>
  </si>
  <si>
    <t>Pulsatilla vulgaris</t>
  </si>
  <si>
    <t>Pylaisia polyantha var. polyantha</t>
  </si>
  <si>
    <t>Pylaisia polyantha var. suecica</t>
  </si>
  <si>
    <t>Pyramidula tetragona</t>
  </si>
  <si>
    <t>Pyrola chlorantha</t>
  </si>
  <si>
    <t>Pyrola media</t>
  </si>
  <si>
    <t>Pyrola minor</t>
  </si>
  <si>
    <t>Pyrola rotundifolia</t>
  </si>
  <si>
    <t>Pyrus communis</t>
  </si>
  <si>
    <t>Pyrus pyraster</t>
  </si>
  <si>
    <t>Pyrus pyraster juv.</t>
  </si>
  <si>
    <t>Quercus cerris</t>
  </si>
  <si>
    <t>Quercus ilex</t>
  </si>
  <si>
    <t>Quercus petraea</t>
  </si>
  <si>
    <t>Quercus petraea, juv.</t>
  </si>
  <si>
    <t>Quercus pubescens</t>
  </si>
  <si>
    <t>Quercus robur</t>
  </si>
  <si>
    <t>Quercus robur, juv.</t>
  </si>
  <si>
    <t>Quercus rubra</t>
  </si>
  <si>
    <t>Quercus rubra, juv.</t>
  </si>
  <si>
    <t>Racomitrium elongatum</t>
  </si>
  <si>
    <t>Radiola linoides</t>
  </si>
  <si>
    <t>Radula complanata</t>
  </si>
  <si>
    <t>Radula lindenbergiana</t>
  </si>
  <si>
    <t>Ranunculus aconitifolius</t>
  </si>
  <si>
    <t>Ranunculus alpestris</t>
  </si>
  <si>
    <t>Ranunculus aquatilis</t>
  </si>
  <si>
    <t>Ranunculus arvensis</t>
  </si>
  <si>
    <t>Ranunculus auricomus</t>
  </si>
  <si>
    <t>Ranunculus auricomus D</t>
  </si>
  <si>
    <t>Ranunculus baudotii</t>
  </si>
  <si>
    <t>Ranunculus bulbosus</t>
  </si>
  <si>
    <t>Ranunculus carinthiacus</t>
  </si>
  <si>
    <t>Ranunculus circinatus</t>
  </si>
  <si>
    <t>Ranunculus ficaria</t>
  </si>
  <si>
    <t>Ranunculus flammula</t>
  </si>
  <si>
    <t>Ranunculus fluitans</t>
  </si>
  <si>
    <t>Ranunculus glacialis</t>
  </si>
  <si>
    <t>Ranunculus grenieranus</t>
  </si>
  <si>
    <t>Ranunculus hederaceus</t>
  </si>
  <si>
    <t>Ranunculus hybridus</t>
  </si>
  <si>
    <t>Ranunculus illyricus</t>
  </si>
  <si>
    <t>Ranunculus lanuginosus</t>
  </si>
  <si>
    <t>Ranunculus lingua</t>
  </si>
  <si>
    <t>Ranunculus montanus</t>
  </si>
  <si>
    <t>Ranunculus nemorosus</t>
  </si>
  <si>
    <t>Ranunculus ololeucos</t>
  </si>
  <si>
    <t>Ranunculus oreophilus</t>
  </si>
  <si>
    <t>Ranunculus parnassifolius</t>
  </si>
  <si>
    <t>Ranunculus peltatus</t>
  </si>
  <si>
    <t>Ranunculus penicillatus</t>
  </si>
  <si>
    <t>Ranunculus platanifolius</t>
  </si>
  <si>
    <t>Ranunculus polyanthemos</t>
  </si>
  <si>
    <t>Ranunculus pygmaeus</t>
  </si>
  <si>
    <t>Ranunculus pyrenaeus</t>
  </si>
  <si>
    <t>Ranunculus reptans</t>
  </si>
  <si>
    <t>Ranunculus sardous</t>
  </si>
  <si>
    <t>Ranunculus sceleratus</t>
  </si>
  <si>
    <t>Ranunculus serpens</t>
  </si>
  <si>
    <t>Ranunculus trichophyllus</t>
  </si>
  <si>
    <t>Ranunculus tripartitus</t>
  </si>
  <si>
    <t>Raphanus raphanistrum</t>
  </si>
  <si>
    <t>Rapistrum perenne</t>
  </si>
  <si>
    <t>Rapistrum rugosum</t>
  </si>
  <si>
    <t>Reboulia hemisphaerica</t>
  </si>
  <si>
    <t>Reseda lutea</t>
  </si>
  <si>
    <t>Reseda luteola</t>
  </si>
  <si>
    <t>Reynoutria japonica</t>
  </si>
  <si>
    <t>Reynoutria sachalinensis</t>
  </si>
  <si>
    <t>Rhabdoweisia crenulata</t>
  </si>
  <si>
    <t>Rhabdoweisia crispata</t>
  </si>
  <si>
    <t>Rhabdoweisia fugax</t>
  </si>
  <si>
    <t>Rhacomitrium aciculare</t>
  </si>
  <si>
    <t>Rhacomitrium affine</t>
  </si>
  <si>
    <t>Rhacomitrium aquaticum</t>
  </si>
  <si>
    <t>Rhacomitrium canescens</t>
  </si>
  <si>
    <t>Rhacomitrium elongatum</t>
  </si>
  <si>
    <t>Rhacomitrium ericoides</t>
  </si>
  <si>
    <t>Rhacomitrium fasciculare</t>
  </si>
  <si>
    <t>Rhacomitrium heterostichum</t>
  </si>
  <si>
    <t>Rhacomitrium lanuginosum</t>
  </si>
  <si>
    <t>Rhacomitrium macounii ssp. alpinum</t>
  </si>
  <si>
    <t>Rhacomitrium macounii ssp. macounii</t>
  </si>
  <si>
    <t>Rhacomitrium microcarpon</t>
  </si>
  <si>
    <t>Rhacomitrium obtusum</t>
  </si>
  <si>
    <t>Rhacomitrium sudeticum</t>
  </si>
  <si>
    <t>Rhamnus alpinus</t>
  </si>
  <si>
    <t>Rhamnus catharticus</t>
  </si>
  <si>
    <t>Rhamnus pumilus</t>
  </si>
  <si>
    <t>Rhamnus saxatilis</t>
  </si>
  <si>
    <t>Rhinanthus alectorolophus</t>
  </si>
  <si>
    <t>Rhinanthus angustifolius</t>
  </si>
  <si>
    <t>Rhinanthus aristatus</t>
  </si>
  <si>
    <t>Rhinanthus glacialis</t>
  </si>
  <si>
    <t>Rhinanthus minor</t>
  </si>
  <si>
    <t>Rhinanthus serotinus</t>
  </si>
  <si>
    <t>Rhinanthus serotinus (siehe Rhinanthus angustifolius)</t>
  </si>
  <si>
    <t>Rhizomnium magnifolium</t>
  </si>
  <si>
    <t>Rhizomnium pseudopunctatum</t>
  </si>
  <si>
    <t>Rhodiola rosea</t>
  </si>
  <si>
    <t>Rhodobryum ontariense</t>
  </si>
  <si>
    <t>Rhodobryum roseum</t>
  </si>
  <si>
    <t>Rhododendron ferrugineum</t>
  </si>
  <si>
    <t>Rhododendron hirsutum</t>
  </si>
  <si>
    <t>Rhododendron intermedium</t>
  </si>
  <si>
    <t>Rhodothamnus chamaecistus</t>
  </si>
  <si>
    <t>Rhynchosinapis cheiranthos</t>
  </si>
  <si>
    <t>Rhynchospora alba</t>
  </si>
  <si>
    <t>Rhynchospora fusca</t>
  </si>
  <si>
    <t>Rhynchostegiella curviseta</t>
  </si>
  <si>
    <t>Rhynchostegiella durieui</t>
  </si>
  <si>
    <t>Rhynchostegiella jacquinii</t>
  </si>
  <si>
    <t>Rhynchostegiella pallidirostris</t>
  </si>
  <si>
    <t>Rhynchostegiella teesdalei</t>
  </si>
  <si>
    <t>Rhynchostegiella tenella</t>
  </si>
  <si>
    <t>Rhynchostegium alopecuroides</t>
  </si>
  <si>
    <t>Rhynchostegium confertum</t>
  </si>
  <si>
    <t>Rhynchostegium megapolitanum</t>
  </si>
  <si>
    <t>Rhynchostegium murale</t>
  </si>
  <si>
    <t>Rhynchostegium riparioides</t>
  </si>
  <si>
    <t>Rhynchostegium rotundifolium</t>
  </si>
  <si>
    <t>Rhytidiadelphus calvescens</t>
  </si>
  <si>
    <t>Rhytidiadelphus subpinnatus</t>
  </si>
  <si>
    <t>Rhytidium rugosum</t>
  </si>
  <si>
    <t>Ribes alpinum</t>
  </si>
  <si>
    <t>Ribes nigrum</t>
  </si>
  <si>
    <t>Ribes petraeum</t>
  </si>
  <si>
    <t>Ribes rubrum</t>
  </si>
  <si>
    <t>Ribes spicatum</t>
  </si>
  <si>
    <t>Ribes uva-crispa</t>
  </si>
  <si>
    <t>Riccardia chamedryfolia</t>
  </si>
  <si>
    <t>Riccardia incurvata</t>
  </si>
  <si>
    <t>Riccardia latifrons</t>
  </si>
  <si>
    <t>Riccardia multifida</t>
  </si>
  <si>
    <t>Riccardia palmata</t>
  </si>
  <si>
    <t>Riccardia pinguis</t>
  </si>
  <si>
    <t>Riccia beyrichiana</t>
  </si>
  <si>
    <t>Riccia bifurca</t>
  </si>
  <si>
    <t>Riccia breidleri</t>
  </si>
  <si>
    <t>Riccia canaliculata</t>
  </si>
  <si>
    <t>Riccia canescens</t>
  </si>
  <si>
    <t>Riccia cavernosa</t>
  </si>
  <si>
    <t>Riccia ciliata</t>
  </si>
  <si>
    <t>Riccia ciliifera</t>
  </si>
  <si>
    <t>Riccia crozalsii</t>
  </si>
  <si>
    <t>Riccia crystallina</t>
  </si>
  <si>
    <t>Riccia duplex</t>
  </si>
  <si>
    <t>Riccia fluitans</t>
  </si>
  <si>
    <t>Riccia frostii</t>
  </si>
  <si>
    <t>Riccia glauca</t>
  </si>
  <si>
    <t>Riccia gougetiana</t>
  </si>
  <si>
    <t>Riccia huebeneriana</t>
  </si>
  <si>
    <t>Riccia ligula</t>
  </si>
  <si>
    <t>Riccia nigrella</t>
  </si>
  <si>
    <t>Riccia papillosa</t>
  </si>
  <si>
    <t>Riccia pseudopapillosa</t>
  </si>
  <si>
    <t>Riccia rhenana</t>
  </si>
  <si>
    <t>Riccia sorocarpa var. heegii</t>
  </si>
  <si>
    <t>Riccia sorocarpa var. sorocarpa</t>
  </si>
  <si>
    <t>Riccia subbifurca</t>
  </si>
  <si>
    <t>Riccia trichocarpa</t>
  </si>
  <si>
    <t>Riccia warnstorfii</t>
  </si>
  <si>
    <t>Ricciocarpos natans</t>
  </si>
  <si>
    <t>Riella notarisii</t>
  </si>
  <si>
    <t>Robinia pseudacacia</t>
  </si>
  <si>
    <t>Roegneria canina (siehe Elymus caninus)</t>
  </si>
  <si>
    <t>Rorippa amphibia</t>
  </si>
  <si>
    <t>Rorippa anceps</t>
  </si>
  <si>
    <t>Rorippa armoracioides</t>
  </si>
  <si>
    <t>Rorippa austriaca</t>
  </si>
  <si>
    <t>Rorippa islandica (siehe R. palustris)</t>
  </si>
  <si>
    <t>Rorippa palustris</t>
  </si>
  <si>
    <t>Rorippa pyrenaica</t>
  </si>
  <si>
    <t>Rorippa sylvestris</t>
  </si>
  <si>
    <t>Rosa abietina</t>
  </si>
  <si>
    <t>Rosa agrestis</t>
  </si>
  <si>
    <t>Rosa arvensis</t>
  </si>
  <si>
    <t>Rosa canina</t>
  </si>
  <si>
    <t>Rosa coriifolia</t>
  </si>
  <si>
    <t>Rosa corymbifera</t>
  </si>
  <si>
    <t>Rosa corymbifera, juv.</t>
  </si>
  <si>
    <t>Rosa dumalis</t>
  </si>
  <si>
    <t>Rosa elliptica</t>
  </si>
  <si>
    <t>Rosa gallica</t>
  </si>
  <si>
    <t>Rosa glauca</t>
  </si>
  <si>
    <t>Rosa jundzillii</t>
  </si>
  <si>
    <t>Rosa majalis</t>
  </si>
  <si>
    <t>Rosa micrantha</t>
  </si>
  <si>
    <t>Rosa multiflora</t>
  </si>
  <si>
    <t>Rosa obtusifolia</t>
  </si>
  <si>
    <t>Rosa pendulina</t>
  </si>
  <si>
    <t>Rosa pimpinellifoli</t>
  </si>
  <si>
    <t>Rosa rubiginosa</t>
  </si>
  <si>
    <t>Rosa scabriuscula</t>
  </si>
  <si>
    <t>Rosa spec.</t>
  </si>
  <si>
    <t>Rosa stylosa</t>
  </si>
  <si>
    <t>Rosa subcanina</t>
  </si>
  <si>
    <t>Rosa subcollina</t>
  </si>
  <si>
    <t>Rosa subdumetorum</t>
  </si>
  <si>
    <t>Rosa tomentosa</t>
  </si>
  <si>
    <t>Rosa villosa</t>
  </si>
  <si>
    <t>Rosa vosagiaca</t>
  </si>
  <si>
    <t>Rosa vosagiaca (siehe R. dumalis)</t>
  </si>
  <si>
    <t>Rubia peregrina</t>
  </si>
  <si>
    <t>Rubus acanthodes</t>
  </si>
  <si>
    <t>Rubus adspersus</t>
  </si>
  <si>
    <t>Rubus albiflorus</t>
  </si>
  <si>
    <t>Rubus amiantinus</t>
  </si>
  <si>
    <t>Rubus amisiensis</t>
  </si>
  <si>
    <t>Rubus ammobius</t>
  </si>
  <si>
    <t>Rubus amphimalacus</t>
  </si>
  <si>
    <t>Rubus anisacanthiops</t>
  </si>
  <si>
    <t>Rubus anisacanthos</t>
  </si>
  <si>
    <t>Rubus apricus</t>
  </si>
  <si>
    <t>Rubus arduennensis</t>
  </si>
  <si>
    <t>Rubus armeniacus</t>
  </si>
  <si>
    <t>Rubus arrhenii</t>
  </si>
  <si>
    <t>Rubus atrichantherus</t>
  </si>
  <si>
    <t>Rubus atrovinosus</t>
  </si>
  <si>
    <t>Rubus bavaricus</t>
  </si>
  <si>
    <t>Rubus bertramii</t>
  </si>
  <si>
    <t>Rubus bifrons</t>
  </si>
  <si>
    <t>Rubus braeuckeri</t>
  </si>
  <si>
    <t>Rubus braeuckeriform</t>
  </si>
  <si>
    <t>Rubus bregutiensis</t>
  </si>
  <si>
    <t>Rubus buhnensis</t>
  </si>
  <si>
    <t>Rubus caesius</t>
  </si>
  <si>
    <t>Rubus caflischii</t>
  </si>
  <si>
    <t>Rubus calvus</t>
  </si>
  <si>
    <t>Rubus camptostachys</t>
  </si>
  <si>
    <t>Rubus canaliculatus</t>
  </si>
  <si>
    <t>Rubus canescens</t>
  </si>
  <si>
    <t>Rubus cardiophyllus</t>
  </si>
  <si>
    <t>Rubus chaerophyllus</t>
  </si>
  <si>
    <t>Rubus chamaemorus</t>
  </si>
  <si>
    <t>Rubus chloocladus</t>
  </si>
  <si>
    <t>Rubus chlorothyrsos</t>
  </si>
  <si>
    <t>Rubus christiansenio</t>
  </si>
  <si>
    <t>Rubus cimbricus</t>
  </si>
  <si>
    <t>Rubus circipanicus</t>
  </si>
  <si>
    <t>Rubus clusii</t>
  </si>
  <si>
    <t>Rubus condensatus</t>
  </si>
  <si>
    <t>Rubus confusidens</t>
  </si>
  <si>
    <t>Rubus conothyrsoides</t>
  </si>
  <si>
    <t>Rubus conspicuus</t>
  </si>
  <si>
    <t>Rubus constrictus</t>
  </si>
  <si>
    <t>Rubus contractipes</t>
  </si>
  <si>
    <t>Rubus cordiformis</t>
  </si>
  <si>
    <t>Rubus correctispinos</t>
  </si>
  <si>
    <t>Rubus corylifolius</t>
  </si>
  <si>
    <t>Rubus crassidens</t>
  </si>
  <si>
    <t>Rubus cuspidatus</t>
  </si>
  <si>
    <t>Rubus dasyphyllus</t>
  </si>
  <si>
    <t>Rubus decurrentispin</t>
  </si>
  <si>
    <t>Rubus demissus</t>
  </si>
  <si>
    <t>Rubus dethardingii</t>
  </si>
  <si>
    <t>Rubus dissimulans</t>
  </si>
  <si>
    <t>Rubus distractus</t>
  </si>
  <si>
    <t>Rubus divaricatus</t>
  </si>
  <si>
    <t>Rubus dollnensis</t>
  </si>
  <si>
    <t>Rubus drejeri</t>
  </si>
  <si>
    <t>Rubus echinosepalus</t>
  </si>
  <si>
    <t>Rubus egregius</t>
  </si>
  <si>
    <t>Rubus egregiusculus</t>
  </si>
  <si>
    <t>Rubus eifeliensis</t>
  </si>
  <si>
    <t>Rubus elatior</t>
  </si>
  <si>
    <t>Rubus elegantispinos</t>
  </si>
  <si>
    <t>Rubus epipsilos</t>
  </si>
  <si>
    <t>Rubus euryanthemus</t>
  </si>
  <si>
    <t>Rubus fabrimontanus</t>
  </si>
  <si>
    <t>Rubus fasciculatifor</t>
  </si>
  <si>
    <t>Rubus fasciculatus</t>
  </si>
  <si>
    <t>Rubus ferocior</t>
  </si>
  <si>
    <t>Rubus fimbrifolius</t>
  </si>
  <si>
    <t>Rubus fioniae</t>
  </si>
  <si>
    <t>Rubus firmus</t>
  </si>
  <si>
    <t>Rubus flaccidus</t>
  </si>
  <si>
    <t>Rubus flexuosus</t>
  </si>
  <si>
    <t>Rubus foliosus</t>
  </si>
  <si>
    <t>Rubus franconicus</t>
  </si>
  <si>
    <t>Rubus frisicus</t>
  </si>
  <si>
    <t>Rubus fructicosus</t>
  </si>
  <si>
    <t>Rubus fruticosus</t>
  </si>
  <si>
    <t>Rubus fruticosus agg.</t>
  </si>
  <si>
    <t>Rubus fuscus</t>
  </si>
  <si>
    <t>Rubus galeatus</t>
  </si>
  <si>
    <t>Rubus gelertii</t>
  </si>
  <si>
    <t>Rubus geniculatus</t>
  </si>
  <si>
    <t>Rubus glandisepalus</t>
  </si>
  <si>
    <t>Rubus glandithyrsos</t>
  </si>
  <si>
    <t>Rubus goniophorus</t>
  </si>
  <si>
    <t>Rubus gothicus</t>
  </si>
  <si>
    <t>Rubus grabowskii</t>
  </si>
  <si>
    <t>Rubus gracilis</t>
  </si>
  <si>
    <t>Rubus gratus</t>
  </si>
  <si>
    <t>Rubus gravetii</t>
  </si>
  <si>
    <t>Rubus gremlii</t>
  </si>
  <si>
    <t>Rubus grossus</t>
  </si>
  <si>
    <t>Rubus guentheri</t>
  </si>
  <si>
    <t>Rubus hadracanthos</t>
  </si>
  <si>
    <t>Rubus haesitans</t>
  </si>
  <si>
    <t>Rubus hastiferus</t>
  </si>
  <si>
    <t>Rubus hercynicus</t>
  </si>
  <si>
    <t>Rubus hevellicus</t>
  </si>
  <si>
    <t>Rubus hirsutior</t>
  </si>
  <si>
    <t>Rubus hirtifolius</t>
  </si>
  <si>
    <t>Rubus hirtus</t>
  </si>
  <si>
    <t>Rubus histriculus</t>
  </si>
  <si>
    <t>Rubus horridus</t>
  </si>
  <si>
    <t>Rubus hypomalacus</t>
  </si>
  <si>
    <t>Rubus hystricopsis</t>
  </si>
  <si>
    <t>Rubus idaeus</t>
  </si>
  <si>
    <t>Rubus ignoratiformis</t>
  </si>
  <si>
    <t>Rubus ignoratus</t>
  </si>
  <si>
    <t>Rubus imitans</t>
  </si>
  <si>
    <t>Rubus incisior</t>
  </si>
  <si>
    <t>Rubus infestus</t>
  </si>
  <si>
    <t>Rubus insulariopsis</t>
  </si>
  <si>
    <t>Rubus integribasis</t>
  </si>
  <si>
    <t>Rubus koehleri</t>
  </si>
  <si>
    <t>Rubus laciniatus</t>
  </si>
  <si>
    <t>Rubus laevicaulis</t>
  </si>
  <si>
    <t>Rubus lamprocaulos</t>
  </si>
  <si>
    <t>Rubus langei</t>
  </si>
  <si>
    <t>Rubus latiarcuatus</t>
  </si>
  <si>
    <t>Rubus leptothyrsos</t>
  </si>
  <si>
    <t>Rubus leuciscanus</t>
  </si>
  <si>
    <t>Rubus lidforssii</t>
  </si>
  <si>
    <t>Rubus lobatidens</t>
  </si>
  <si>
    <t>Rubus luminosus</t>
  </si>
  <si>
    <t>Rubus maximiformis</t>
  </si>
  <si>
    <t>Rubus mollis</t>
  </si>
  <si>
    <t>Rubus mougeotii</t>
  </si>
  <si>
    <t>Rubus nemorosoides</t>
  </si>
  <si>
    <t>Rubus nemorosus</t>
  </si>
  <si>
    <t>Rubus orthostachyoid</t>
  </si>
  <si>
    <t>Rubus orthostachys</t>
  </si>
  <si>
    <t>Rubus phylloglotta</t>
  </si>
  <si>
    <t>Rubus picticaulis</t>
  </si>
  <si>
    <t>Rubus placidus</t>
  </si>
  <si>
    <t>Rubus pruinosus</t>
  </si>
  <si>
    <t>Rubus rhytidophyllus</t>
  </si>
  <si>
    <t>Rubus rotundifoliatu</t>
  </si>
  <si>
    <t>Rubus saxatilis</t>
  </si>
  <si>
    <t>Rubus slesvicensis</t>
  </si>
  <si>
    <t>Rubus sprengeliuscul</t>
  </si>
  <si>
    <t>Rubus sylvulicola</t>
  </si>
  <si>
    <t>Rubus tiliaster</t>
  </si>
  <si>
    <t>Rubus vaniloquus</t>
  </si>
  <si>
    <t>Rubus villarsianus</t>
  </si>
  <si>
    <t>Rubus visurgianus</t>
  </si>
  <si>
    <t>Rubus wahlbergii</t>
  </si>
  <si>
    <t>Rubus walsemannii</t>
  </si>
  <si>
    <t>Rubus wessbergii</t>
  </si>
  <si>
    <t>Rubus xiphophorus</t>
  </si>
  <si>
    <t>Rudbeckia hirta</t>
  </si>
  <si>
    <t>Rudbeckia laciniata</t>
  </si>
  <si>
    <t>Rumex acetosella</t>
  </si>
  <si>
    <t>Rumex alpestris</t>
  </si>
  <si>
    <t>Rumex alpinus</t>
  </si>
  <si>
    <t>Rumex aquaticus</t>
  </si>
  <si>
    <t>Rumex conglomeratus</t>
  </si>
  <si>
    <t>Rumex crispus</t>
  </si>
  <si>
    <t>Rumex hydrolapathum</t>
  </si>
  <si>
    <t>Rumex longifolius</t>
  </si>
  <si>
    <t>Rumex maritimus</t>
  </si>
  <si>
    <t>Rumex nivalis</t>
  </si>
  <si>
    <t>Rumex palustris</t>
  </si>
  <si>
    <t>Rumex pulcher</t>
  </si>
  <si>
    <t>Rumex sanguineus</t>
  </si>
  <si>
    <t>Rumex scutatus</t>
  </si>
  <si>
    <t>Rumex stenophyllus</t>
  </si>
  <si>
    <t>Rumex tenuifolius</t>
  </si>
  <si>
    <t>Rumex thyrsiflorus</t>
  </si>
  <si>
    <t>Rumex triangulivalvi</t>
  </si>
  <si>
    <t>Ruppia cirrhosa</t>
  </si>
  <si>
    <t>Ruppia maritima</t>
  </si>
  <si>
    <t>Saccobasis polita</t>
  </si>
  <si>
    <t>Saelania glaucescens</t>
  </si>
  <si>
    <t>Sagina apetala</t>
  </si>
  <si>
    <t>Sagina maritima</t>
  </si>
  <si>
    <t>Sagina nodosa</t>
  </si>
  <si>
    <t>Sagina procumbens</t>
  </si>
  <si>
    <t>Sagina saginoides</t>
  </si>
  <si>
    <t>Sagina subulata</t>
  </si>
  <si>
    <t>Sagittaria sagittifolia</t>
  </si>
  <si>
    <t>Salicornia dolichostachya</t>
  </si>
  <si>
    <t>Salicornia europaea</t>
  </si>
  <si>
    <t>Salicornia fragilis</t>
  </si>
  <si>
    <t>Salicornia prostrata</t>
  </si>
  <si>
    <t>Salicornia ramosissima</t>
  </si>
  <si>
    <t>Salix alba</t>
  </si>
  <si>
    <t>Salix alpina</t>
  </si>
  <si>
    <t>Salix appendiculata</t>
  </si>
  <si>
    <t>Salix aurita, juv.</t>
  </si>
  <si>
    <t>Salix caprea</t>
  </si>
  <si>
    <t>Salix cinerea</t>
  </si>
  <si>
    <t>Salix daphnoides</t>
  </si>
  <si>
    <t>Salix eleagnos</t>
  </si>
  <si>
    <t>Salix foetida</t>
  </si>
  <si>
    <t>Salix fragilis</t>
  </si>
  <si>
    <t>Salix glabra</t>
  </si>
  <si>
    <t>Salix hastata</t>
  </si>
  <si>
    <t>Salix herbacea</t>
  </si>
  <si>
    <t>Salix myrsinifolia</t>
  </si>
  <si>
    <t>Salix myrtilloides</t>
  </si>
  <si>
    <t>Salix pentandra</t>
  </si>
  <si>
    <t>Salix phylicifolia</t>
  </si>
  <si>
    <t>Salix purpurea</t>
  </si>
  <si>
    <t>Salix repens</t>
  </si>
  <si>
    <t>Salix reticulata</t>
  </si>
  <si>
    <t>Salix retusa</t>
  </si>
  <si>
    <t>Salix rubens</t>
  </si>
  <si>
    <t>Salix serpillifolia</t>
  </si>
  <si>
    <t>Salix starkeana</t>
  </si>
  <si>
    <t>Salix triandra</t>
  </si>
  <si>
    <t>Salix viminalis</t>
  </si>
  <si>
    <t>Salix waldsteiniana</t>
  </si>
  <si>
    <t>Salsola kali</t>
  </si>
  <si>
    <t>Salvia glutinosa</t>
  </si>
  <si>
    <t>Salvia nemorosa</t>
  </si>
  <si>
    <t>Salvia pratensis</t>
  </si>
  <si>
    <t>Salvia verticillata</t>
  </si>
  <si>
    <t>Salvinia natans</t>
  </si>
  <si>
    <t>Sambucus ebulus</t>
  </si>
  <si>
    <t>Sambucus nigra</t>
  </si>
  <si>
    <t>Sambucus racemosa</t>
  </si>
  <si>
    <t>Samolus valerandi</t>
  </si>
  <si>
    <t>Sanguisorba minor</t>
  </si>
  <si>
    <t>Sanguisorba muricata</t>
  </si>
  <si>
    <t>Sanguisorba officinalis</t>
  </si>
  <si>
    <t>Sanicula europaea</t>
  </si>
  <si>
    <t>Saponaria ocymoides</t>
  </si>
  <si>
    <t>Saponaria officinalis</t>
  </si>
  <si>
    <t>Sarothamnus scoparius (siehe Cytisus scoparius)</t>
  </si>
  <si>
    <t>Saussurea alpina</t>
  </si>
  <si>
    <t>Saussurea discolor</t>
  </si>
  <si>
    <t>Saussurea pygmaea</t>
  </si>
  <si>
    <t>Sauteria alpina</t>
  </si>
  <si>
    <t>Saxifraga adscendens</t>
  </si>
  <si>
    <t>Saxifraga aizoides</t>
  </si>
  <si>
    <t>Saxifraga androsacea</t>
  </si>
  <si>
    <t>Saxifraga aphylla</t>
  </si>
  <si>
    <t>Saxifraga aspera</t>
  </si>
  <si>
    <t>Saxifraga biflora</t>
  </si>
  <si>
    <t>Saxifraga bryoides</t>
  </si>
  <si>
    <t>Saxifraga burserana</t>
  </si>
  <si>
    <t>Saxifraga caesia</t>
  </si>
  <si>
    <t>Saxifraga cotyledon</t>
  </si>
  <si>
    <t>Saxifraga cuneifolia</t>
  </si>
  <si>
    <t>Saxifraga decipiens</t>
  </si>
  <si>
    <t>Saxifraga exarata</t>
  </si>
  <si>
    <t>Saxifraga granulata</t>
  </si>
  <si>
    <t>Saxifraga granulata D</t>
  </si>
  <si>
    <t>Saxifraga granulata D (Magerweide)</t>
  </si>
  <si>
    <t>Saxifraga hirculus</t>
  </si>
  <si>
    <t>Saxifraga moschata</t>
  </si>
  <si>
    <t>Saxifraga mutata</t>
  </si>
  <si>
    <t>Saxifraga oppositifolia</t>
  </si>
  <si>
    <t>Saxifraga paniculata</t>
  </si>
  <si>
    <t>Saxifraga rotundifolia</t>
  </si>
  <si>
    <t>Saxifraga seguieri</t>
  </si>
  <si>
    <t>Saxifraga sponhemica</t>
  </si>
  <si>
    <t>Saxifraga stellaris</t>
  </si>
  <si>
    <t>Saxifraga tridactylites</t>
  </si>
  <si>
    <t>Scabiosa canescens</t>
  </si>
  <si>
    <t>Scabiosa columbaria</t>
  </si>
  <si>
    <t>Scabiosa gramuntia</t>
  </si>
  <si>
    <t>Scabiosa lucida</t>
  </si>
  <si>
    <t>Scabiosa ochroleuca</t>
  </si>
  <si>
    <t>Scandix pecten-veneris</t>
  </si>
  <si>
    <t>Scapania aequiloba</t>
  </si>
  <si>
    <t>Scapania apiculata</t>
  </si>
  <si>
    <t>Scapania aspera</t>
  </si>
  <si>
    <t>Scapania calcicola</t>
  </si>
  <si>
    <t>Scapania carinthiaca</t>
  </si>
  <si>
    <t>Scapania compacta</t>
  </si>
  <si>
    <t>Scapania crassiretis</t>
  </si>
  <si>
    <t>Scapania curta</t>
  </si>
  <si>
    <t>Scapania cuspiduligera</t>
  </si>
  <si>
    <t>Scapania degenii</t>
  </si>
  <si>
    <t>Scapania glaucocephala</t>
  </si>
  <si>
    <t>Scapania gymnostomophila</t>
  </si>
  <si>
    <t>Scapania helvetica</t>
  </si>
  <si>
    <t>Scapania irrigua ssp. irrigua</t>
  </si>
  <si>
    <t>Scapania irrigua ssp. rufescens</t>
  </si>
  <si>
    <t>Scapania lingulata</t>
  </si>
  <si>
    <t>Scapania massalongi</t>
  </si>
  <si>
    <t>Scapania mucronata</t>
  </si>
  <si>
    <t>Scapania nemorea</t>
  </si>
  <si>
    <t>Scapania paludicola</t>
  </si>
  <si>
    <t>Scapania paludosa</t>
  </si>
  <si>
    <t>Scapania parvifolia</t>
  </si>
  <si>
    <t>Scapania praetervisa</t>
  </si>
  <si>
    <t>Scapania scandica</t>
  </si>
  <si>
    <t>Scapania scapanioides</t>
  </si>
  <si>
    <t>Scapania subalpina</t>
  </si>
  <si>
    <t>Scapania uliginosa</t>
  </si>
  <si>
    <t>Scapania umbrosa</t>
  </si>
  <si>
    <t>Scapania undulata</t>
  </si>
  <si>
    <t>Scapania verrucosa</t>
  </si>
  <si>
    <t>Scheuchzeria palustris</t>
  </si>
  <si>
    <t>Schistidium agassizii</t>
  </si>
  <si>
    <t>Schistidium apocarpum var. apocarpum</t>
  </si>
  <si>
    <t>Schistidium apocarpum var. atrofuscum</t>
  </si>
  <si>
    <t>Schistidium apocarpum var. boreale</t>
  </si>
  <si>
    <t>Schistidium apocarpum var. brunnescens</t>
  </si>
  <si>
    <t>Schistidium apocarpum var. confertum</t>
  </si>
  <si>
    <t>Schistidium apocarpum var. grande</t>
  </si>
  <si>
    <t>Schistidium apocarpum var. strictum</t>
  </si>
  <si>
    <t>Schistidium maritimum</t>
  </si>
  <si>
    <t>Schistidium pulvinatum</t>
  </si>
  <si>
    <t>Schistidium rivulare ssp. latifolium</t>
  </si>
  <si>
    <t>Schistidium rivulare ssp. rivulare</t>
  </si>
  <si>
    <t>Schistidium sphaericum</t>
  </si>
  <si>
    <t>Schistidium tenerum</t>
  </si>
  <si>
    <t>Schistidium trichodon</t>
  </si>
  <si>
    <t>Schistostega pennata</t>
  </si>
  <si>
    <t>Schoenoplectus americanus</t>
  </si>
  <si>
    <t>Schoenoplectus carinatus</t>
  </si>
  <si>
    <t>Schoenoplectus lacustris</t>
  </si>
  <si>
    <t>Schoenoplectus mucronatus</t>
  </si>
  <si>
    <t>Schoenoplectus supinus</t>
  </si>
  <si>
    <t>Schoenoplectus tabernaemontan</t>
  </si>
  <si>
    <t>Schoenoplectus tabernaemontani</t>
  </si>
  <si>
    <t>Schoenoplectus triqueter</t>
  </si>
  <si>
    <t>Schoenus ferrugineus</t>
  </si>
  <si>
    <t>Schoenus nigricans</t>
  </si>
  <si>
    <t>Scilla bifolia</t>
  </si>
  <si>
    <t>Scilla non-scripta</t>
  </si>
  <si>
    <t>Scirpus radicans</t>
  </si>
  <si>
    <t>Scirpus sylvaticus</t>
  </si>
  <si>
    <t>Scleranthus annuus</t>
  </si>
  <si>
    <t>Scleranthus perennis</t>
  </si>
  <si>
    <t>Scleranthus polycarpos</t>
  </si>
  <si>
    <t>Scleranthus verticillatus</t>
  </si>
  <si>
    <t>Sclerochloa dura</t>
  </si>
  <si>
    <t>Scleropodium caespitans</t>
  </si>
  <si>
    <t>Scleropodium illecebrum</t>
  </si>
  <si>
    <t>Scleropodium purum</t>
  </si>
  <si>
    <t>Scleropodium touretii</t>
  </si>
  <si>
    <t>Scolochloa festucacea</t>
  </si>
  <si>
    <t>Scopelophila cataractae</t>
  </si>
  <si>
    <t>Scopelophila ligulata</t>
  </si>
  <si>
    <t>Scorpidium scorpioides</t>
  </si>
  <si>
    <t>Scorpidium turgescens</t>
  </si>
  <si>
    <t>Scorzonera austriaca</t>
  </si>
  <si>
    <t>Scorzonera hispanica</t>
  </si>
  <si>
    <t>Scorzonera humilis</t>
  </si>
  <si>
    <t>Scorzonera parviflora</t>
  </si>
  <si>
    <t>Scorzonera purpurea</t>
  </si>
  <si>
    <t>Scrophularia auriculata</t>
  </si>
  <si>
    <t>Scrophularia canina</t>
  </si>
  <si>
    <t>Scrophularia nodosa</t>
  </si>
  <si>
    <t>Scrophularia umbrosa</t>
  </si>
  <si>
    <t>Scrophularia vernalis</t>
  </si>
  <si>
    <t>Scutellaria galericulata</t>
  </si>
  <si>
    <t>Scutellaria hastifolia</t>
  </si>
  <si>
    <t>Scutellaria minor</t>
  </si>
  <si>
    <t>Sedum acre</t>
  </si>
  <si>
    <t>Sedum album</t>
  </si>
  <si>
    <t>Sedum alpestre</t>
  </si>
  <si>
    <t>Sedum annuum</t>
  </si>
  <si>
    <t>Sedum atratum</t>
  </si>
  <si>
    <t>Sedum dasyphyllum</t>
  </si>
  <si>
    <t>Sedum forsteranum</t>
  </si>
  <si>
    <t>Sedum maximum</t>
  </si>
  <si>
    <t>Sedum mite (siehe Sedum sexangulare)</t>
  </si>
  <si>
    <t>Sedum rubens</t>
  </si>
  <si>
    <t>Sedum rupestre</t>
  </si>
  <si>
    <t>Sedum sexangulare</t>
  </si>
  <si>
    <t>Sedum spurium</t>
  </si>
  <si>
    <t>Sedum telephium</t>
  </si>
  <si>
    <t>Sedum villosum</t>
  </si>
  <si>
    <t>Sedum vulgare</t>
  </si>
  <si>
    <t>Selaginella helvetica</t>
  </si>
  <si>
    <t>Selaginella selaginoides</t>
  </si>
  <si>
    <t>Seligeria acutifolia</t>
  </si>
  <si>
    <t>Seligeria alpestris</t>
  </si>
  <si>
    <t>Seligeria austriaca</t>
  </si>
  <si>
    <t>Seligeria brevifolia</t>
  </si>
  <si>
    <t>Seligeria calcarea</t>
  </si>
  <si>
    <t>Seligeria diversifolia</t>
  </si>
  <si>
    <t>Seligeria donniana</t>
  </si>
  <si>
    <t>Seligeria pusilla</t>
  </si>
  <si>
    <t>Seligeria recurvata var. pumila</t>
  </si>
  <si>
    <t>Seligeria recurvata var. recurvata</t>
  </si>
  <si>
    <t>Seligeria trifaria</t>
  </si>
  <si>
    <t>Selinum carvifolia</t>
  </si>
  <si>
    <t>Sematophyllum demissum</t>
  </si>
  <si>
    <t>Sematophyllum micans</t>
  </si>
  <si>
    <t>Sempervivum arachnoideum</t>
  </si>
  <si>
    <t>Sempervivum montanum</t>
  </si>
  <si>
    <t>Sempervivum spec.</t>
  </si>
  <si>
    <t>Sempervivum tectorum</t>
  </si>
  <si>
    <t>Senecio abrotanifolius</t>
  </si>
  <si>
    <t>Senecio alpinus</t>
  </si>
  <si>
    <t>Senecio aquaticus</t>
  </si>
  <si>
    <t>Senecio congestus</t>
  </si>
  <si>
    <t>Senecio doronicum</t>
  </si>
  <si>
    <t>Senecio erraticus</t>
  </si>
  <si>
    <t>Senecio erucifolius</t>
  </si>
  <si>
    <t>Senecio fluviatilis</t>
  </si>
  <si>
    <t>Senecio fuchsii</t>
  </si>
  <si>
    <t>Senecio fuchsii (siehe Senecio ovatus)</t>
  </si>
  <si>
    <t>Senecio gaudinii</t>
  </si>
  <si>
    <t>Senecio germanicus</t>
  </si>
  <si>
    <t>Senecio helenitis</t>
  </si>
  <si>
    <t>Senecio hercynicus</t>
  </si>
  <si>
    <t>Senecio inaequidens</t>
  </si>
  <si>
    <t>Senecio incanus</t>
  </si>
  <si>
    <t>Senecio integrifolius</t>
  </si>
  <si>
    <t>Senecio jacobaea</t>
  </si>
  <si>
    <t>Senecio nemorensis agg.</t>
  </si>
  <si>
    <t>Senecio paludosus</t>
  </si>
  <si>
    <t>Senecio rivularis</t>
  </si>
  <si>
    <t>Senecio rupestris</t>
  </si>
  <si>
    <t>Senecio subalpinus</t>
  </si>
  <si>
    <t>Senecio sylvaticus</t>
  </si>
  <si>
    <t>Senecio vernalis</t>
  </si>
  <si>
    <t>Senecio viscosus</t>
  </si>
  <si>
    <t>Senecio vulgaris</t>
  </si>
  <si>
    <t>Serratula tinctoria</t>
  </si>
  <si>
    <t>Seseli annuum</t>
  </si>
  <si>
    <t>Seseli hippomarathrum</t>
  </si>
  <si>
    <t>Seseli libanotis</t>
  </si>
  <si>
    <t>Sesleria ovata</t>
  </si>
  <si>
    <t>Sesleria uliginosa</t>
  </si>
  <si>
    <t>Sesleria varia</t>
  </si>
  <si>
    <t>Setaria decipiens</t>
  </si>
  <si>
    <t>Setaria glauca</t>
  </si>
  <si>
    <t>Setaria italica</t>
  </si>
  <si>
    <t>Setaria pumila</t>
  </si>
  <si>
    <t>Setaria verticillata</t>
  </si>
  <si>
    <t>Setaria viridis</t>
  </si>
  <si>
    <t>Sherardia arvensis</t>
  </si>
  <si>
    <t>Sibbaldia procumbens</t>
  </si>
  <si>
    <t>Sigesbeckia cordifolia</t>
  </si>
  <si>
    <t>Silaum silaus</t>
  </si>
  <si>
    <t>Silene acaulis</t>
  </si>
  <si>
    <t>Silene armeria</t>
  </si>
  <si>
    <t>Silene chlorantha</t>
  </si>
  <si>
    <t>Silene conica</t>
  </si>
  <si>
    <t>Silene dichotoma</t>
  </si>
  <si>
    <t>Silene dioica</t>
  </si>
  <si>
    <t>Silene exscapa</t>
  </si>
  <si>
    <t>Silene gallica</t>
  </si>
  <si>
    <t>Silene latifolia</t>
  </si>
  <si>
    <t>Silene latifolia ssp. alba</t>
  </si>
  <si>
    <t>Silene latifolia ssp. alba (ändern in S. latifolia)</t>
  </si>
  <si>
    <t>Silene linicola</t>
  </si>
  <si>
    <t>Silene nemoralis</t>
  </si>
  <si>
    <t>Silene noctiflora</t>
  </si>
  <si>
    <t>Silene nutans</t>
  </si>
  <si>
    <t>Silene otites</t>
  </si>
  <si>
    <t>Silene pratensis</t>
  </si>
  <si>
    <t>Silene pratensis (siehe S. latifolia ssp. alba)</t>
  </si>
  <si>
    <t>Silene pratensis (siehe S. latifolia)</t>
  </si>
  <si>
    <t>Silene pusilla</t>
  </si>
  <si>
    <t>Silene rupestris</t>
  </si>
  <si>
    <t>Silene vulgaris</t>
  </si>
  <si>
    <t>Sinapis arvensis</t>
  </si>
  <si>
    <t>Sisymbrium altissimum</t>
  </si>
  <si>
    <t>Sisymbrium austriacum</t>
  </si>
  <si>
    <t>Sisymbrium irio</t>
  </si>
  <si>
    <t>Sisymbrium loeselii</t>
  </si>
  <si>
    <t>Sisymbrium officinale</t>
  </si>
  <si>
    <t>Sisymbrium strictissimum</t>
  </si>
  <si>
    <t>Sisymbrium supinum</t>
  </si>
  <si>
    <t>Sisymbrium volgense</t>
  </si>
  <si>
    <t>Sium latifolium</t>
  </si>
  <si>
    <t>Solanum dulcamara</t>
  </si>
  <si>
    <t>Solanum luteum</t>
  </si>
  <si>
    <t>Solanum nigrum</t>
  </si>
  <si>
    <t>Solanum nitidibaccatum</t>
  </si>
  <si>
    <t>Solanum sarrachoides</t>
  </si>
  <si>
    <t>Solanum spec.</t>
  </si>
  <si>
    <t>Soldanella alpina</t>
  </si>
  <si>
    <t>Soldanella minima</t>
  </si>
  <si>
    <t>Soldanella montana</t>
  </si>
  <si>
    <t>Soldanella pusilla</t>
  </si>
  <si>
    <t>Solenostoma atrovirens</t>
  </si>
  <si>
    <t>Solenostoma caespiticium</t>
  </si>
  <si>
    <t>Solenostoma levieri</t>
  </si>
  <si>
    <t>Solenostoma pumilum</t>
  </si>
  <si>
    <t>Solenostoma sphaerocarpum</t>
  </si>
  <si>
    <t>Solidago canadensis</t>
  </si>
  <si>
    <t>Solidago gigantea</t>
  </si>
  <si>
    <t>Solidago graminifolia</t>
  </si>
  <si>
    <t>Solidago virgaurea</t>
  </si>
  <si>
    <t>Solidago virgaurea ssp. minuta</t>
  </si>
  <si>
    <t>Sonchus arvensis</t>
  </si>
  <si>
    <t>Sonchus asper</t>
  </si>
  <si>
    <t>Sonchus oleraceus</t>
  </si>
  <si>
    <t>Sonchus palustris</t>
  </si>
  <si>
    <t>Sorbus aria</t>
  </si>
  <si>
    <t>Sorbus aucuparia  S</t>
  </si>
  <si>
    <t>Sorbus aucuparia, juv.</t>
  </si>
  <si>
    <t>Sorbus chamae-mespilu</t>
  </si>
  <si>
    <t>Sorbus danubialis</t>
  </si>
  <si>
    <t>Sorbus domestica</t>
  </si>
  <si>
    <t>Sorbus intermedia</t>
  </si>
  <si>
    <t>Sorbus mougeotii</t>
  </si>
  <si>
    <t>Sorbus torminalis</t>
  </si>
  <si>
    <t>Sorghum halepense</t>
  </si>
  <si>
    <t>Sparganium angustifolium</t>
  </si>
  <si>
    <t>Sparganium emersum</t>
  </si>
  <si>
    <t>Sparganium erectum</t>
  </si>
  <si>
    <t>Sparganium minimum</t>
  </si>
  <si>
    <t>Sparganium natans</t>
  </si>
  <si>
    <t>Spartina townsendii</t>
  </si>
  <si>
    <t>Spergula arvensis</t>
  </si>
  <si>
    <t>Spergula morisonii</t>
  </si>
  <si>
    <t>Spergula pentandra</t>
  </si>
  <si>
    <t>Spergularia echinosperma</t>
  </si>
  <si>
    <t>Spergularia media</t>
  </si>
  <si>
    <t>Spergularia rubra</t>
  </si>
  <si>
    <t>Spergularia salina</t>
  </si>
  <si>
    <t>Spergularia segetalis</t>
  </si>
  <si>
    <t>Sphaerocarpos michelii</t>
  </si>
  <si>
    <t>Sphaerocarpos texanus</t>
  </si>
  <si>
    <t>Sphagnum auriculatum</t>
  </si>
  <si>
    <t>Sphagnum balticum</t>
  </si>
  <si>
    <t>Sphagnum capillifolium var. capillifolium</t>
  </si>
  <si>
    <t>Sphagnum capillifolium var. tenerum</t>
  </si>
  <si>
    <t>Sphagnum centrale</t>
  </si>
  <si>
    <t>Sphagnum compactum</t>
  </si>
  <si>
    <t>Sphagnum contortum</t>
  </si>
  <si>
    <t>Sphagnum cuspidatum var. cuspidatum</t>
  </si>
  <si>
    <t>Sphagnum cuspidatum var. serrulatum</t>
  </si>
  <si>
    <t>Sphagnum cymbifolium</t>
  </si>
  <si>
    <t>Sphagnum denticulatum</t>
  </si>
  <si>
    <t>Sphagnum dusenii</t>
  </si>
  <si>
    <t>Sphagnum flexuosum</t>
  </si>
  <si>
    <t>Sphagnum fuscum</t>
  </si>
  <si>
    <t>Sphagnum imbricatum</t>
  </si>
  <si>
    <t>Sphagnum inundatum</t>
  </si>
  <si>
    <t>Sphagnum lescurii</t>
  </si>
  <si>
    <t>Sphagnum lindbergii</t>
  </si>
  <si>
    <t>Sphagnum majus</t>
  </si>
  <si>
    <t>Sphagnum molle</t>
  </si>
  <si>
    <t>Sphagnum mucronatum</t>
  </si>
  <si>
    <t>Sphagnum nemoreum</t>
  </si>
  <si>
    <t>Sphagnum obtusum</t>
  </si>
  <si>
    <t>Sphagnum palustre</t>
  </si>
  <si>
    <t>Sphagnum parvifolium</t>
  </si>
  <si>
    <t>Sphagnum platyphyllum</t>
  </si>
  <si>
    <t>Sphagnum plumosum</t>
  </si>
  <si>
    <t>Sphagnum pulchrum</t>
  </si>
  <si>
    <t>Sphagnum recurvum</t>
  </si>
  <si>
    <t>Sphagnum rufescens</t>
  </si>
  <si>
    <t>Sphagnum russowii</t>
  </si>
  <si>
    <t>Sphagnum spec.</t>
  </si>
  <si>
    <t>Sphagnum strictum</t>
  </si>
  <si>
    <t>Sphagnum subbicolor</t>
  </si>
  <si>
    <t>Sphagnum subfulvum</t>
  </si>
  <si>
    <t>Sphagnum subsecundum</t>
  </si>
  <si>
    <t>Sphagnum warnstorfii</t>
  </si>
  <si>
    <t>Sphenolobus hellerianus</t>
  </si>
  <si>
    <t>Sphenolobus minutus</t>
  </si>
  <si>
    <t>Spiraea salicifolia</t>
  </si>
  <si>
    <t>Spiraea spec.</t>
  </si>
  <si>
    <t>Spiranthes aestivalis</t>
  </si>
  <si>
    <t>Spiranthes spiralis</t>
  </si>
  <si>
    <t>Spirodela polyrhiza</t>
  </si>
  <si>
    <t>Splachnum ampullaceum</t>
  </si>
  <si>
    <t>Splachnum sphaericum</t>
  </si>
  <si>
    <t>Splachnum vasculosum</t>
  </si>
  <si>
    <t>Stachys alpina</t>
  </si>
  <si>
    <t>Stachys annua</t>
  </si>
  <si>
    <t>Stachys arvensis</t>
  </si>
  <si>
    <t>Stachys germanica</t>
  </si>
  <si>
    <t>Stachys palustris</t>
  </si>
  <si>
    <t>Stachys recta</t>
  </si>
  <si>
    <t>Stachys sylvatica</t>
  </si>
  <si>
    <t>Staphylea pinnata</t>
  </si>
  <si>
    <t>Stegonia latifolia var. latifolia</t>
  </si>
  <si>
    <t>Stegonia latifolia var. pilifera</t>
  </si>
  <si>
    <t>Stellaria aquatica</t>
  </si>
  <si>
    <t>Stellaria crassifolia</t>
  </si>
  <si>
    <t>Stellaria glauca</t>
  </si>
  <si>
    <t>Stellaria graminea</t>
  </si>
  <si>
    <t>Stellaria holostea</t>
  </si>
  <si>
    <t>Stellaria longifolia</t>
  </si>
  <si>
    <t>Stellaria media</t>
  </si>
  <si>
    <t>Stellaria nemorum</t>
  </si>
  <si>
    <t>Stellaria palustris</t>
  </si>
  <si>
    <t>Stellaria palustris (siehe Stellaria glauca)</t>
  </si>
  <si>
    <t>Stellaria uliginosa</t>
  </si>
  <si>
    <t>Stipa bavarica</t>
  </si>
  <si>
    <t>Stipa capillata</t>
  </si>
  <si>
    <t>Stipa eriocaulis</t>
  </si>
  <si>
    <t>Stipa joannis</t>
  </si>
  <si>
    <t>Stipa pennata</t>
  </si>
  <si>
    <t>Stipa pulcherrima</t>
  </si>
  <si>
    <t>Stipa tirsa</t>
  </si>
  <si>
    <t>Stratiotes aloides</t>
  </si>
  <si>
    <t>Streptopus amplexifolius</t>
  </si>
  <si>
    <t>Suaeda maritima</t>
  </si>
  <si>
    <t>Subularia aquatica</t>
  </si>
  <si>
    <t>Succisa pratensis</t>
  </si>
  <si>
    <t>Succisella inflexa</t>
  </si>
  <si>
    <t>Swertia perennis</t>
  </si>
  <si>
    <t>Symphoricarpos albus</t>
  </si>
  <si>
    <t>Symphytum asperum</t>
  </si>
  <si>
    <t>Symphytum bulbosum</t>
  </si>
  <si>
    <t>Symphytum officinale</t>
  </si>
  <si>
    <t>Symphytum tuberosum</t>
  </si>
  <si>
    <t>Syntrichia inermis</t>
  </si>
  <si>
    <t>Syntrichia laevipila</t>
  </si>
  <si>
    <t>Syntrichia latifolia</t>
  </si>
  <si>
    <t>Syntrichia mucronifolia</t>
  </si>
  <si>
    <t>Syntrichia papillosa</t>
  </si>
  <si>
    <t>Syntrichia ruralis</t>
  </si>
  <si>
    <t>Syntrichia subulata</t>
  </si>
  <si>
    <t>Syringa vulgaris</t>
  </si>
  <si>
    <t>Tamus communis</t>
  </si>
  <si>
    <t>Tanacetum alpinum</t>
  </si>
  <si>
    <t>Tanacetum corymbosum</t>
  </si>
  <si>
    <t>Tanacetum parthenium</t>
  </si>
  <si>
    <t>Tanacetum vulgare</t>
  </si>
  <si>
    <t>Taraxacum alpestre</t>
  </si>
  <si>
    <t>Taraxacum alpinum</t>
  </si>
  <si>
    <t>Taraxacum cucullatum</t>
  </si>
  <si>
    <t>Taraxacum fontanum</t>
  </si>
  <si>
    <t>Taraxacum laevigatum</t>
  </si>
  <si>
    <t>Taraxacum nordstedtii</t>
  </si>
  <si>
    <t>Taraxacum obliquum</t>
  </si>
  <si>
    <t>Taraxacum officinale</t>
  </si>
  <si>
    <t>Taraxacum officinale D</t>
  </si>
  <si>
    <t>Taraxacum palustre</t>
  </si>
  <si>
    <t>Taraxacum spec.</t>
  </si>
  <si>
    <t>Taraxacum spectabile</t>
  </si>
  <si>
    <t>Targionia hypophylla</t>
  </si>
  <si>
    <t>Taxiphyllum wissgrillii</t>
  </si>
  <si>
    <t>Taxus baccata</t>
  </si>
  <si>
    <t>Tayloria acuminata</t>
  </si>
  <si>
    <t>Tayloria froelichiana</t>
  </si>
  <si>
    <t>Tayloria hornschuchii</t>
  </si>
  <si>
    <t>Tayloria lingulata</t>
  </si>
  <si>
    <t>Tayloria rudolphiana</t>
  </si>
  <si>
    <t>Tayloria serrata</t>
  </si>
  <si>
    <t>Tayloria splachnoides</t>
  </si>
  <si>
    <t>Teesdalia nudicaulis</t>
  </si>
  <si>
    <t>Telaranea setacea</t>
  </si>
  <si>
    <t>Telaranea sylvatica</t>
  </si>
  <si>
    <t>Telaranea trichoclados</t>
  </si>
  <si>
    <t>Telekia speciosa</t>
  </si>
  <si>
    <t>Tephroseris crispa (siehe Senecio rivularis)</t>
  </si>
  <si>
    <t>Tetragonolobus maritimus</t>
  </si>
  <si>
    <t>Tetralophozia setiformis</t>
  </si>
  <si>
    <t>Tetraplodon angustatus</t>
  </si>
  <si>
    <t>Tetraplodon mnioides</t>
  </si>
  <si>
    <t>Tetraplodon urceolatus</t>
  </si>
  <si>
    <t>Tetrodontium brownianum</t>
  </si>
  <si>
    <t>Tetrodontium repandum</t>
  </si>
  <si>
    <t>Teucrium botrys</t>
  </si>
  <si>
    <t>Teucrium chamaedrys</t>
  </si>
  <si>
    <t>Teucrium montanum</t>
  </si>
  <si>
    <t>Teucrium scordium</t>
  </si>
  <si>
    <t>Teucrium scorodonia</t>
  </si>
  <si>
    <t>Thalictrum aquilegiifoliu</t>
  </si>
  <si>
    <t>Thalictrum aquilegiifolium</t>
  </si>
  <si>
    <t>Thalictrum flavum</t>
  </si>
  <si>
    <t>Thalictrum lucidum</t>
  </si>
  <si>
    <t>Thalictrum minus</t>
  </si>
  <si>
    <t>Thalictrum simplex</t>
  </si>
  <si>
    <t>Thamnium alopecurum</t>
  </si>
  <si>
    <t>Thamnobryum alopecurum</t>
  </si>
  <si>
    <t>Thelypteris limbosperma</t>
  </si>
  <si>
    <t>Thelypteris palustris</t>
  </si>
  <si>
    <t>Thelypteris phegopteris</t>
  </si>
  <si>
    <t>Thesium alpinum</t>
  </si>
  <si>
    <t>Thesium bavarum</t>
  </si>
  <si>
    <t>Thesium ebracteatum</t>
  </si>
  <si>
    <t>Thesium linophyllon</t>
  </si>
  <si>
    <t>Thesium pyrenaicum</t>
  </si>
  <si>
    <t>Thesium rostratum</t>
  </si>
  <si>
    <t>Thlaspi alliaceum</t>
  </si>
  <si>
    <t>Thlaspi alpestre</t>
  </si>
  <si>
    <t>Thlaspi alpestre (siehe T. caerulescens)</t>
  </si>
  <si>
    <t>Thlaspi arvense</t>
  </si>
  <si>
    <t>Thlaspi caerulescens</t>
  </si>
  <si>
    <t>Thlaspi calaminare</t>
  </si>
  <si>
    <t>Thlaspi montanum</t>
  </si>
  <si>
    <t>Thlaspi perfoliatum</t>
  </si>
  <si>
    <t>Thlaspi rotundifolium</t>
  </si>
  <si>
    <t>Thuidium abietinum var. abietinum</t>
  </si>
  <si>
    <t>Thuidium abietinum var. hystricosum</t>
  </si>
  <si>
    <t>Thuidium delicatulum var. delicatulum</t>
  </si>
  <si>
    <t>Thuidium delicatulum var. dubiosum</t>
  </si>
  <si>
    <t>Thuidium minutulum</t>
  </si>
  <si>
    <t>Thuidium philibertii</t>
  </si>
  <si>
    <t>Thuidium recognitum</t>
  </si>
  <si>
    <t>Thymelaea passerina</t>
  </si>
  <si>
    <t>Thymus praecox</t>
  </si>
  <si>
    <t>Thymus pulegioides</t>
  </si>
  <si>
    <t>Thymus serpyllum</t>
  </si>
  <si>
    <t>Tilia cordata</t>
  </si>
  <si>
    <t>Tilia platyphyllos</t>
  </si>
  <si>
    <t>Timmia austriaca</t>
  </si>
  <si>
    <t>Timmia megapolitana ssp. bavarica</t>
  </si>
  <si>
    <t>Timmia megapolitana ssp. megapolitana</t>
  </si>
  <si>
    <t>Timmia norvegica var. excurrens</t>
  </si>
  <si>
    <t>Timmia norvegica var. norvegica</t>
  </si>
  <si>
    <t>Timmiella anomala</t>
  </si>
  <si>
    <t>Timmiella barbuloides</t>
  </si>
  <si>
    <t>Tofieldia calyculata</t>
  </si>
  <si>
    <t>Tofieldia pusilla</t>
  </si>
  <si>
    <t>Tolpis staticifolia</t>
  </si>
  <si>
    <t>Tordylium maximum</t>
  </si>
  <si>
    <t>Torilis arvensis</t>
  </si>
  <si>
    <t>Torilis japonica</t>
  </si>
  <si>
    <t>Torilis nodosa</t>
  </si>
  <si>
    <t>Tortella bambergeri</t>
  </si>
  <si>
    <t>Tortella densa</t>
  </si>
  <si>
    <t>Tortella flavovirens</t>
  </si>
  <si>
    <t>Tortella fragilis</t>
  </si>
  <si>
    <t>Tortella humilis</t>
  </si>
  <si>
    <t>Tortella inclinata</t>
  </si>
  <si>
    <t>Tortella inflexa</t>
  </si>
  <si>
    <t>Tortella nitida</t>
  </si>
  <si>
    <t>Tortella rigens</t>
  </si>
  <si>
    <t>Tortella tortuosa var. fleischeri</t>
  </si>
  <si>
    <t>Tortella tortuosa var. fragilifolia</t>
  </si>
  <si>
    <t>Tortella tortuosa var. tortuosa</t>
  </si>
  <si>
    <t>Tortula alpina</t>
  </si>
  <si>
    <t>Tortula atrovirens</t>
  </si>
  <si>
    <t>Tortula brevissima</t>
  </si>
  <si>
    <t>Tortula canescens</t>
  </si>
  <si>
    <t>Tortula caninervis</t>
  </si>
  <si>
    <t>Tortula cuneifolia</t>
  </si>
  <si>
    <t>Tortula desertorum</t>
  </si>
  <si>
    <t>Tortula fragilis</t>
  </si>
  <si>
    <t>Tortula handelii</t>
  </si>
  <si>
    <t>Tortula inermis</t>
  </si>
  <si>
    <t>Tortula intermedia var. calva</t>
  </si>
  <si>
    <t>Tortula intermedia var. intermedia</t>
  </si>
  <si>
    <t>Tortula laevipila var. laevipila</t>
  </si>
  <si>
    <t>Tortula laevipila var. laevipilaeform</t>
  </si>
  <si>
    <t>Tortula latifolia</t>
  </si>
  <si>
    <t>Tortula lingulata</t>
  </si>
  <si>
    <t>Tortula marginata</t>
  </si>
  <si>
    <t>Tortula montana</t>
  </si>
  <si>
    <t>Tortula mucronifolia</t>
  </si>
  <si>
    <t>Tortula muralis</t>
  </si>
  <si>
    <t>Tortula muralis var. aestiva</t>
  </si>
  <si>
    <t>Tortula muralis var. muralis</t>
  </si>
  <si>
    <t>Tortula muralis var. obcordata</t>
  </si>
  <si>
    <t>Tortula norvegica var. calva</t>
  </si>
  <si>
    <t>Tortula norvegica var. norvegica</t>
  </si>
  <si>
    <t>Tortula obtusifolia</t>
  </si>
  <si>
    <t>Tortula pagorum</t>
  </si>
  <si>
    <t>Tortula papillosa</t>
  </si>
  <si>
    <t>Tortula princeps var. princeps</t>
  </si>
  <si>
    <t>Tortula revolvens var. obtusata</t>
  </si>
  <si>
    <t>Tortula revolvens var. revolvens</t>
  </si>
  <si>
    <t>Tortula rhizophylla</t>
  </si>
  <si>
    <t>Tortula ruraliformis</t>
  </si>
  <si>
    <t>Tortula ruralis ssp. calcicolens</t>
  </si>
  <si>
    <t>Tortula ruralis ssp. hirsuta</t>
  </si>
  <si>
    <t>Tortula ruralis var. ruralis</t>
  </si>
  <si>
    <t>Tortula sinensis</t>
  </si>
  <si>
    <t>Tortula subulata var. angustata</t>
  </si>
  <si>
    <t>Tortula subulata var. graeffii</t>
  </si>
  <si>
    <t>Tortula subulata var. subinermis</t>
  </si>
  <si>
    <t>Tortula subulata var. subulata</t>
  </si>
  <si>
    <t>Tortula velenovskyi</t>
  </si>
  <si>
    <t>Tortula virescens</t>
  </si>
  <si>
    <t>Tozzia alpina</t>
  </si>
  <si>
    <t>Tragopogon dubius</t>
  </si>
  <si>
    <t>Tragopogon orientalis</t>
  </si>
  <si>
    <t>Tragopogon pratensis</t>
  </si>
  <si>
    <t>Tragopogon sinuatus</t>
  </si>
  <si>
    <t>Tragus racemosus</t>
  </si>
  <si>
    <t>Trapa natans</t>
  </si>
  <si>
    <t>Traunsteinera globosa</t>
  </si>
  <si>
    <t>Trematodon ambiguus</t>
  </si>
  <si>
    <t>Trematodon brevicollis</t>
  </si>
  <si>
    <t>Trichocolea tomentella</t>
  </si>
  <si>
    <t>Trichodon cylindricum</t>
  </si>
  <si>
    <t>Trichophorum alpinum</t>
  </si>
  <si>
    <t>Trichophorum cespitosum</t>
  </si>
  <si>
    <t>Trichophorum germanicum</t>
  </si>
  <si>
    <t>Trichostomum brachydontium var. brachydontium</t>
  </si>
  <si>
    <t>Trichostomum brachydontium var. cuspidatum</t>
  </si>
  <si>
    <t>Trichostomum brachydontium var. densum</t>
  </si>
  <si>
    <t>Trichostomum brachydontium var. littorale</t>
  </si>
  <si>
    <t>Trichostomum crispulum var. brevifolium</t>
  </si>
  <si>
    <t>Trichostomum crispulum var. crispulum</t>
  </si>
  <si>
    <t>Trichostomum crispulum var. hammerschmidii</t>
  </si>
  <si>
    <t>Trichostomum crispulum var. viridulum</t>
  </si>
  <si>
    <t>Trichostomum triumphans</t>
  </si>
  <si>
    <t>Trientalis europaea</t>
  </si>
  <si>
    <t>Trifolium alpestre</t>
  </si>
  <si>
    <t>Trifolium alpinum</t>
  </si>
  <si>
    <t>Trifolium arvense</t>
  </si>
  <si>
    <t>Trifolium aureum</t>
  </si>
  <si>
    <t>Trifolium badium</t>
  </si>
  <si>
    <t>Trifolium campestre</t>
  </si>
  <si>
    <t>Trifolium dubium</t>
  </si>
  <si>
    <t>Trifolium fragiferum</t>
  </si>
  <si>
    <t>Trifolium hybridum</t>
  </si>
  <si>
    <t>Trifolium medium</t>
  </si>
  <si>
    <t>Trifolium micranthum</t>
  </si>
  <si>
    <t>Trifolium montanum</t>
  </si>
  <si>
    <t>Trifolium ochroleucon</t>
  </si>
  <si>
    <t>Trifolium ornithopoides</t>
  </si>
  <si>
    <t>Trifolium pallescens</t>
  </si>
  <si>
    <t>Trifolium pratense</t>
  </si>
  <si>
    <t>Trifolium repens</t>
  </si>
  <si>
    <t>Trifolium resupinatum</t>
  </si>
  <si>
    <t>Trifolium retusum</t>
  </si>
  <si>
    <t>Trifolium rubens</t>
  </si>
  <si>
    <t>Trifolium scabrum</t>
  </si>
  <si>
    <t>Trifolium spadiceum</t>
  </si>
  <si>
    <t>Trifolium striatum</t>
  </si>
  <si>
    <t>Trifolium thalii</t>
  </si>
  <si>
    <t>Triglochin maritimum</t>
  </si>
  <si>
    <t>Triglochin palustre</t>
  </si>
  <si>
    <t>Trinia glauca</t>
  </si>
  <si>
    <t>Tripleurosperm maritimum</t>
  </si>
  <si>
    <t>Tripleurosperm perforatum</t>
  </si>
  <si>
    <t>Tripleurospermum maritimum</t>
  </si>
  <si>
    <t>Trisetum distichophyllum</t>
  </si>
  <si>
    <t>Trisetum flavescens</t>
  </si>
  <si>
    <t>Trisetum spicatum</t>
  </si>
  <si>
    <t>Tritomaria exsecta</t>
  </si>
  <si>
    <t>Tritomaria exsectiformis</t>
  </si>
  <si>
    <t>Tritomaria polita</t>
  </si>
  <si>
    <t>Tritomaria quinquedentata</t>
  </si>
  <si>
    <t>Tritomaria scitula</t>
  </si>
  <si>
    <t>Trochobryum carniolicum</t>
  </si>
  <si>
    <t>Trollius europaeus</t>
  </si>
  <si>
    <t>Tuberaria guttata</t>
  </si>
  <si>
    <t>Tulipa sylvestris</t>
  </si>
  <si>
    <t>Turgenia latifolia</t>
  </si>
  <si>
    <t>Turritis glabra (siehe Arabis glabra)</t>
  </si>
  <si>
    <t>Tussilago farfara</t>
  </si>
  <si>
    <t>Typha angustifolia</t>
  </si>
  <si>
    <t>Typha latifolia</t>
  </si>
  <si>
    <t>Typha minima</t>
  </si>
  <si>
    <t>Typha shuttleworthii</t>
  </si>
  <si>
    <t>Ulex europaeus</t>
  </si>
  <si>
    <t>Ulmus glabra</t>
  </si>
  <si>
    <t>Ulmus laevis</t>
  </si>
  <si>
    <t>Ulmus minor</t>
  </si>
  <si>
    <t>Ulota coarctata</t>
  </si>
  <si>
    <t>Ulota crispa var. crispa</t>
  </si>
  <si>
    <t>Ulota crispa var. norvegica</t>
  </si>
  <si>
    <t>Ulota curvifolia</t>
  </si>
  <si>
    <t>Ulota drummondii</t>
  </si>
  <si>
    <t>Ulota hutchinsiae</t>
  </si>
  <si>
    <t>Ulota ludwigii</t>
  </si>
  <si>
    <t>Ulota phyllantha</t>
  </si>
  <si>
    <t>Ulota rehmannii</t>
  </si>
  <si>
    <t>Urtica kioviensis</t>
  </si>
  <si>
    <t>Urtica urens</t>
  </si>
  <si>
    <t>Utricularia australis</t>
  </si>
  <si>
    <t>Utricularia bremii</t>
  </si>
  <si>
    <t>Utricularia intermedia</t>
  </si>
  <si>
    <t>Utricularia minor</t>
  </si>
  <si>
    <t>Utricularia ochroleuca</t>
  </si>
  <si>
    <t>Utricularia vulgaris</t>
  </si>
  <si>
    <t>Vaccaria hispanica</t>
  </si>
  <si>
    <t>Vaccinium gaultherioides</t>
  </si>
  <si>
    <t>Vaccinium macrocarpon</t>
  </si>
  <si>
    <t>Vaccinium microcarpum</t>
  </si>
  <si>
    <t>Vaccinium oxycoccus</t>
  </si>
  <si>
    <t>Valeriana dioica</t>
  </si>
  <si>
    <t>Valeriana dioica D</t>
  </si>
  <si>
    <t>Valeriana montana</t>
  </si>
  <si>
    <t>Valeriana officinalis</t>
  </si>
  <si>
    <t>Valeriana pratensis</t>
  </si>
  <si>
    <t>Valeriana procurrens</t>
  </si>
  <si>
    <t>Valeriana sambucifolia</t>
  </si>
  <si>
    <t>Valeriana saxatilis</t>
  </si>
  <si>
    <t>Valeriana supina</t>
  </si>
  <si>
    <t>Valeriana tripteris</t>
  </si>
  <si>
    <t>Valeriana versifolia</t>
  </si>
  <si>
    <t>Valeriana wallrothii</t>
  </si>
  <si>
    <t>Valerianella carinata</t>
  </si>
  <si>
    <t>Valerianella dentata</t>
  </si>
  <si>
    <t>Valerianella eriocarpa</t>
  </si>
  <si>
    <t>Valerianella locusta</t>
  </si>
  <si>
    <t>Valerianella rimosa</t>
  </si>
  <si>
    <t>Vallisneria spiralis</t>
  </si>
  <si>
    <t>Ventenata dubia</t>
  </si>
  <si>
    <t>Veratrum album</t>
  </si>
  <si>
    <t>Verbascum blattaria</t>
  </si>
  <si>
    <t>Verbascum densiflorum</t>
  </si>
  <si>
    <t>Verbascum lychnitis</t>
  </si>
  <si>
    <t>Verbascum nigrum</t>
  </si>
  <si>
    <t>Verbascum phlomoides</t>
  </si>
  <si>
    <t>Verbascum phoeniceum</t>
  </si>
  <si>
    <t>Verbascum pulverulentum</t>
  </si>
  <si>
    <t>Verbascum thapsus</t>
  </si>
  <si>
    <t>Verbena officinalis</t>
  </si>
  <si>
    <t>Veronica acinifolia</t>
  </si>
  <si>
    <t>Veronica agrestis</t>
  </si>
  <si>
    <t>Veronica alpina</t>
  </si>
  <si>
    <t>Veronica anagallis-aquatica</t>
  </si>
  <si>
    <t>Veronica anagalloides</t>
  </si>
  <si>
    <t>Veronica aphylla</t>
  </si>
  <si>
    <t>Veronica arvensis</t>
  </si>
  <si>
    <t>Veronica arvensis D</t>
  </si>
  <si>
    <t>Veronica austriaca</t>
  </si>
  <si>
    <t>Veronica beccabunga</t>
  </si>
  <si>
    <t>Veronica bellidioides</t>
  </si>
  <si>
    <t>Veronica catenata</t>
  </si>
  <si>
    <t>Veronica chamaedrys D</t>
  </si>
  <si>
    <t>Veronica dillenii</t>
  </si>
  <si>
    <t>Veronica filiformis</t>
  </si>
  <si>
    <t>Veronica fruticans</t>
  </si>
  <si>
    <t>Veronica fruticulosa</t>
  </si>
  <si>
    <t>Veronica hederifolia</t>
  </si>
  <si>
    <t>Veronica longifolia</t>
  </si>
  <si>
    <t>Veronica montana</t>
  </si>
  <si>
    <t>Veronica opaca</t>
  </si>
  <si>
    <t>Veronica peregrina</t>
  </si>
  <si>
    <t>Veronica persica</t>
  </si>
  <si>
    <t>Veronica polita</t>
  </si>
  <si>
    <t>Veronica praecox</t>
  </si>
  <si>
    <t>Veronica prostrata</t>
  </si>
  <si>
    <t>Veronica scutellata</t>
  </si>
  <si>
    <t>Veronica serpyllifolia</t>
  </si>
  <si>
    <t>Veronica spicata</t>
  </si>
  <si>
    <t>Veronica spuria</t>
  </si>
  <si>
    <t>Veronica teucrium</t>
  </si>
  <si>
    <t>Veronica triphyllos</t>
  </si>
  <si>
    <t>Veronica urticifolia</t>
  </si>
  <si>
    <t>Veronica verna</t>
  </si>
  <si>
    <t>Veronica vindobonensis</t>
  </si>
  <si>
    <t>Viburnum lantana</t>
  </si>
  <si>
    <t>Viburnum opulus</t>
  </si>
  <si>
    <t>Vicia angustifolia</t>
  </si>
  <si>
    <t>Vicia angustifolia D</t>
  </si>
  <si>
    <t>Vicia cassubica</t>
  </si>
  <si>
    <t>Vicia cracca</t>
  </si>
  <si>
    <t>Vicia dumetorum</t>
  </si>
  <si>
    <t>Vicia grandiflora</t>
  </si>
  <si>
    <t>Vicia hirsuta</t>
  </si>
  <si>
    <t>Vicia lathyroides</t>
  </si>
  <si>
    <t>Vicia lutea</t>
  </si>
  <si>
    <t>Vicia narbonensis</t>
  </si>
  <si>
    <t>Vicia oroboides</t>
  </si>
  <si>
    <t>Vicia orobus</t>
  </si>
  <si>
    <t>Vicia pannonica</t>
  </si>
  <si>
    <t>Vicia pisiformis</t>
  </si>
  <si>
    <t>Vicia sativa</t>
  </si>
  <si>
    <t>Vicia sepium</t>
  </si>
  <si>
    <t>Vicia sepium D</t>
  </si>
  <si>
    <t>Vicia sylvatica</t>
  </si>
  <si>
    <t>Vicia tenuifolia</t>
  </si>
  <si>
    <t>Vicia tenuissima</t>
  </si>
  <si>
    <t>Vicia tetrasperma</t>
  </si>
  <si>
    <t>Vicia villosa</t>
  </si>
  <si>
    <t>Vincetoxicum hirundinaria</t>
  </si>
  <si>
    <t>Viola alba</t>
  </si>
  <si>
    <t>Viola arvensis</t>
  </si>
  <si>
    <t>Viola biflora</t>
  </si>
  <si>
    <t>Viola calaminaria</t>
  </si>
  <si>
    <t>Viola calcarata</t>
  </si>
  <si>
    <t>Viola canina</t>
  </si>
  <si>
    <t>Viola cenisia</t>
  </si>
  <si>
    <t>Viola collina</t>
  </si>
  <si>
    <t>Viola elatior</t>
  </si>
  <si>
    <t>Viola epipsila</t>
  </si>
  <si>
    <t>Viola guestphalica</t>
  </si>
  <si>
    <t>Viola hirta</t>
  </si>
  <si>
    <t>Viola mirabilis</t>
  </si>
  <si>
    <t>Viola odorata</t>
  </si>
  <si>
    <t>Viola persicifolia</t>
  </si>
  <si>
    <t>Viola pumila</t>
  </si>
  <si>
    <t>Viola reichenbachian</t>
  </si>
  <si>
    <t>Viola reichenbachiana</t>
  </si>
  <si>
    <t>Viola riviniana</t>
  </si>
  <si>
    <t>Viola rupestris</t>
  </si>
  <si>
    <t>Viola spec.</t>
  </si>
  <si>
    <t>Viola tricolor</t>
  </si>
  <si>
    <t>Viscaria vulgaris (siehe Lychnis viscaria)</t>
  </si>
  <si>
    <t>Viscum abietis</t>
  </si>
  <si>
    <t>Viscum album</t>
  </si>
  <si>
    <t>Viscum laxum</t>
  </si>
  <si>
    <t>Vitis vinifera</t>
  </si>
  <si>
    <t>Voitia nivalis</t>
  </si>
  <si>
    <t>Vulpia bromoides</t>
  </si>
  <si>
    <t>Vulpia myurus</t>
  </si>
  <si>
    <t>Wahlenbergia hederacea</t>
  </si>
  <si>
    <t>Weisia brachycarpa</t>
  </si>
  <si>
    <t>Weisia condensa</t>
  </si>
  <si>
    <t>Weisia controversa var. controversa</t>
  </si>
  <si>
    <t>Weisia controversa var. crispata</t>
  </si>
  <si>
    <t>Weisia controversa var. densifolia</t>
  </si>
  <si>
    <t>Weisia controversa var. stenocarpa</t>
  </si>
  <si>
    <t>Weisia levieri</t>
  </si>
  <si>
    <t>Weisia longifolia</t>
  </si>
  <si>
    <t>Weisia rostellata</t>
  </si>
  <si>
    <t>Weisia rutilans</t>
  </si>
  <si>
    <t>Weisia squarrosa</t>
  </si>
  <si>
    <t>Weisia triumphans var. pallidisetum</t>
  </si>
  <si>
    <t>Weisia triumphans var. triumphans</t>
  </si>
  <si>
    <t>Weisia viridula</t>
  </si>
  <si>
    <t>Weisia wimmeriana</t>
  </si>
  <si>
    <t>Weissia spec.</t>
  </si>
  <si>
    <t>Wolffia arrhiza</t>
  </si>
  <si>
    <t>Woodsia alpina</t>
  </si>
  <si>
    <t>Woodsia ilvensis</t>
  </si>
  <si>
    <t>Woodsia pulchella</t>
  </si>
  <si>
    <t>Xanthium albinum</t>
  </si>
  <si>
    <t>Xanthium spinosum</t>
  </si>
  <si>
    <t>Xanthium strumarium</t>
  </si>
  <si>
    <t>Zannichellia palustris</t>
  </si>
  <si>
    <t>Zostera marina</t>
  </si>
  <si>
    <t>Zostera noltii</t>
  </si>
  <si>
    <t>Zygodon conoideus</t>
  </si>
  <si>
    <t>Zygodon dentatus</t>
  </si>
  <si>
    <t>Zygodon forsteri</t>
  </si>
  <si>
    <t>Zygodon gracilis</t>
  </si>
  <si>
    <t>Zygodon viridissimus ssp. baumgartneri</t>
  </si>
  <si>
    <t>Zygodon viridissimus var. stirtonii</t>
  </si>
  <si>
    <t>Zygodon viridissimus var. viridissimus</t>
  </si>
  <si>
    <t>Zygodon vulgaris</t>
  </si>
  <si>
    <t>Abietinella abietina</t>
  </si>
  <si>
    <t>Absconditella delutula</t>
  </si>
  <si>
    <t>Acarospora cervina</t>
  </si>
  <si>
    <t>Acarospora fuscata</t>
  </si>
  <si>
    <t>Acarospora glaucocarpa</t>
  </si>
  <si>
    <t>Acarospora insolata</t>
  </si>
  <si>
    <t>Acarospora intermedia</t>
  </si>
  <si>
    <t>Acarospora nitrophila</t>
  </si>
  <si>
    <t>Acarospora paupera</t>
  </si>
  <si>
    <t>Acarospora peliscypha</t>
  </si>
  <si>
    <t>Acarospora rhagadiza</t>
  </si>
  <si>
    <t>Acarospora rosulata</t>
  </si>
  <si>
    <t>Acarospora rugulosa</t>
  </si>
  <si>
    <t>Acarospora saxonica</t>
  </si>
  <si>
    <t>Acarospora scabrida</t>
  </si>
  <si>
    <t>Acarospora sinopica</t>
  </si>
  <si>
    <t>Acarospora smaragdula</t>
  </si>
  <si>
    <t>Acarospora umbilicata</t>
  </si>
  <si>
    <t>Acarospora veronensis</t>
  </si>
  <si>
    <t>Acrocordia conoidea</t>
  </si>
  <si>
    <t>Acrocordia gemmata</t>
  </si>
  <si>
    <t>Adelolecia pilati</t>
  </si>
  <si>
    <t>Alectoria sarmentosa</t>
  </si>
  <si>
    <t>Amandinea punctata</t>
  </si>
  <si>
    <t>Amblystegium serpens</t>
  </si>
  <si>
    <t>Anaptychia ciliaris</t>
  </si>
  <si>
    <t>Andreaea rothii</t>
  </si>
  <si>
    <t>Andreaea rupestris</t>
  </si>
  <si>
    <t>Arthonia arthonioides</t>
  </si>
  <si>
    <t>Arthonia caesia</t>
  </si>
  <si>
    <t>Arthonia cinnabarina</t>
  </si>
  <si>
    <t>Arthonia didyma</t>
  </si>
  <si>
    <t>Arthonia dispersa</t>
  </si>
  <si>
    <t>Arthonia endlicheri</t>
  </si>
  <si>
    <t>Arthonia fuliginosa</t>
  </si>
  <si>
    <t>Arthonia galactites</t>
  </si>
  <si>
    <t>Arthonia lapidicola</t>
  </si>
  <si>
    <t>Arthonia pruinata</t>
  </si>
  <si>
    <t>Arthonia punctiformis</t>
  </si>
  <si>
    <t>Arthonia radiata</t>
  </si>
  <si>
    <t>Arthonia vinosa</t>
  </si>
  <si>
    <t>Arthopyrenia cerasi</t>
  </si>
  <si>
    <t>Arthopyrenia cinereopruinosa</t>
  </si>
  <si>
    <t>Arthopyrenia grisea</t>
  </si>
  <si>
    <t>Arthopyrenia punctiformis</t>
  </si>
  <si>
    <t>Arthopyrenia rhyponta</t>
  </si>
  <si>
    <t>Arthothelium spectabile</t>
  </si>
  <si>
    <t>Arthrosporum populorum</t>
  </si>
  <si>
    <t>Aspicilia aquatica</t>
  </si>
  <si>
    <t>Aspicilia caesiocinerea</t>
  </si>
  <si>
    <t>Aspicilia calcarea</t>
  </si>
  <si>
    <t>Aspicilia cinerea</t>
  </si>
  <si>
    <t>Aspicilia contorta</t>
  </si>
  <si>
    <t>Aspicilia gibbosa</t>
  </si>
  <si>
    <t>Aspicilia laevata</t>
  </si>
  <si>
    <t>Athelia arachnoidea</t>
  </si>
  <si>
    <t>Bacidia auerswaldii</t>
  </si>
  <si>
    <t>Bacidia bagliettoana</t>
  </si>
  <si>
    <t>Bacidia beckhausii</t>
  </si>
  <si>
    <t>Bacidia fuscoviridis</t>
  </si>
  <si>
    <t>Bacidia globulosa</t>
  </si>
  <si>
    <t>Bacidia incompta</t>
  </si>
  <si>
    <t>Bacidia naegelii</t>
  </si>
  <si>
    <t>Bacidia rosella</t>
  </si>
  <si>
    <t>Bacidia rubella</t>
  </si>
  <si>
    <t>Bacidia subincompta</t>
  </si>
  <si>
    <t>Bacidina inundata</t>
  </si>
  <si>
    <t>Bacidina phacodes</t>
  </si>
  <si>
    <t>Bactrospora dryina</t>
  </si>
  <si>
    <t>Bagliettoa parmigera</t>
  </si>
  <si>
    <t>Barbula convoluta</t>
  </si>
  <si>
    <t>Barbula ferruginascens</t>
  </si>
  <si>
    <t>Barbula reflexa</t>
  </si>
  <si>
    <t>Bartramia ithyphylla</t>
  </si>
  <si>
    <t>Bartramia pomiformis</t>
  </si>
  <si>
    <t>Bellemerea cinereorufescens</t>
  </si>
  <si>
    <t>Biatora helvola</t>
  </si>
  <si>
    <t>Biatora vernalis</t>
  </si>
  <si>
    <t>Blepharostoma trichophyllum</t>
  </si>
  <si>
    <t>Brachythecium glareosum</t>
  </si>
  <si>
    <t>Brachythecium populeum</t>
  </si>
  <si>
    <t>Brodoa intestiniformis</t>
  </si>
  <si>
    <t>Bryophagus gloeocapsa</t>
  </si>
  <si>
    <t>Bryoria bicolor</t>
  </si>
  <si>
    <t>Bryoria capillaris</t>
  </si>
  <si>
    <t>Bryoria chalybeiformis</t>
  </si>
  <si>
    <t>Bryoria fuscescens</t>
  </si>
  <si>
    <t>Bryoria implexa</t>
  </si>
  <si>
    <t>Bryoria subcana</t>
  </si>
  <si>
    <t>Bryum algovicum</t>
  </si>
  <si>
    <t>Bryum bicolor</t>
  </si>
  <si>
    <t>Bryum caespiticium</t>
  </si>
  <si>
    <t>Bryum inclinatum</t>
  </si>
  <si>
    <t>Bryum knowltonii</t>
  </si>
  <si>
    <t>Bryum oeneum</t>
  </si>
  <si>
    <t>Bryum pallens</t>
  </si>
  <si>
    <t>Bryum schleicheri</t>
  </si>
  <si>
    <t>Buellia aethalea</t>
  </si>
  <si>
    <t>Buellia alboatra</t>
  </si>
  <si>
    <t>Buellia badia</t>
  </si>
  <si>
    <t>Buellia disciformis</t>
  </si>
  <si>
    <t>Buellia epipolia</t>
  </si>
  <si>
    <t>Buellia griseovirens</t>
  </si>
  <si>
    <t>Buellia leptocline</t>
  </si>
  <si>
    <t>Buellia populorum</t>
  </si>
  <si>
    <t>Buellia schaereri</t>
  </si>
  <si>
    <t>Buellia stellulata</t>
  </si>
  <si>
    <t>Buellia venusta</t>
  </si>
  <si>
    <t>Calicium abietinum</t>
  </si>
  <si>
    <t>Calicium adspersum</t>
  </si>
  <si>
    <t>Calicium corynellum</t>
  </si>
  <si>
    <t>Calicium quercinum</t>
  </si>
  <si>
    <t>Calicium salicinum</t>
  </si>
  <si>
    <t>Calicium trabinellum</t>
  </si>
  <si>
    <t>Calicium viride</t>
  </si>
  <si>
    <t>Caloplaca arenaria</t>
  </si>
  <si>
    <t>Caloplaca cerina</t>
  </si>
  <si>
    <t>Caloplaca cerinella</t>
  </si>
  <si>
    <t>Caloplaca cirrochroa</t>
  </si>
  <si>
    <t>Caloplaca citrina</t>
  </si>
  <si>
    <t>Caloplaca decipiens</t>
  </si>
  <si>
    <t>Caloplaca dolomiticola</t>
  </si>
  <si>
    <t>Caloplaca ferruginea</t>
  </si>
  <si>
    <t>Caloplaca flavovirescens</t>
  </si>
  <si>
    <t>Caloplaca granulosa</t>
  </si>
  <si>
    <t>Caloplaca holocarpa</t>
  </si>
  <si>
    <t>Caloplaca lactea</t>
  </si>
  <si>
    <t>Caloplaca lobulata</t>
  </si>
  <si>
    <t>Caloplaca luteoalba</t>
  </si>
  <si>
    <t>Caloplaca obscurella</t>
  </si>
  <si>
    <t>Caloplaca saxicola</t>
  </si>
  <si>
    <t>Caloplaca sinapisperma</t>
  </si>
  <si>
    <t>Caloplaca teicholyta</t>
  </si>
  <si>
    <t>Caloplaca variabilis</t>
  </si>
  <si>
    <t>Calypogeia neesiana</t>
  </si>
  <si>
    <t>Campylium radicale</t>
  </si>
  <si>
    <t>Candelaria concolor</t>
  </si>
  <si>
    <t>Candelariella aurella</t>
  </si>
  <si>
    <t>Candelariella coralliza</t>
  </si>
  <si>
    <t>Candelariella medians</t>
  </si>
  <si>
    <t>Candelariella reflexa</t>
  </si>
  <si>
    <t>Candelariella xanthostigma</t>
  </si>
  <si>
    <t>Carbonea assimilis</t>
  </si>
  <si>
    <t>Carbonea vorticosa</t>
  </si>
  <si>
    <t>Catapyrenium lachneum</t>
  </si>
  <si>
    <t>Catapyrenium michelii</t>
  </si>
  <si>
    <t>Catapyrenium rufescens</t>
  </si>
  <si>
    <t>Catapyrenium squamulosum</t>
  </si>
  <si>
    <t>Catillaria chalybeia</t>
  </si>
  <si>
    <t>Catillaria erysiboides</t>
  </si>
  <si>
    <t>Catillaria lenticularis</t>
  </si>
  <si>
    <t>Catillaria minuta</t>
  </si>
  <si>
    <t>Catillaria nigroclavata</t>
  </si>
  <si>
    <t>Cephalozia pleniceps</t>
  </si>
  <si>
    <t>Cephaloziella divaricata</t>
  </si>
  <si>
    <t>Cephaloziella rubella</t>
  </si>
  <si>
    <t>Cercidospora lichenicola</t>
  </si>
  <si>
    <t>Cetraria aculeata</t>
  </si>
  <si>
    <t>Cetraria chlorophylla</t>
  </si>
  <si>
    <t>Cetraria commixta</t>
  </si>
  <si>
    <t>Cetraria ericetorum</t>
  </si>
  <si>
    <t>Cetraria hepatizon</t>
  </si>
  <si>
    <t>Cetraria islandica</t>
  </si>
  <si>
    <t>Cetraria muricata</t>
  </si>
  <si>
    <t>Cetraria sepincola</t>
  </si>
  <si>
    <t>Cetrelia cetrarioides</t>
  </si>
  <si>
    <t>Cetrelia olivetorum</t>
  </si>
  <si>
    <t>Chaenotheca brachypoda</t>
  </si>
  <si>
    <t>Chaenotheca chlorella</t>
  </si>
  <si>
    <t>Chaenotheca chrysocephala</t>
  </si>
  <si>
    <t>Chaenotheca ferruginea</t>
  </si>
  <si>
    <t>Chaenotheca furfuracea</t>
  </si>
  <si>
    <t>Chaenotheca gracilenta</t>
  </si>
  <si>
    <t>Chaenotheca phaeocephala</t>
  </si>
  <si>
    <t>Chaenotheca stemonea</t>
  </si>
  <si>
    <t>Chaenotheca trichialis</t>
  </si>
  <si>
    <t>Chaenothecopsis alboatra</t>
  </si>
  <si>
    <t>Chaenothecopsis pusilla</t>
  </si>
  <si>
    <t>Chrysothrix candelaris</t>
  </si>
  <si>
    <t>Chrysothrix chlorina</t>
  </si>
  <si>
    <t>Cladonia arbuscula</t>
  </si>
  <si>
    <t>Cladonia bellidiflora</t>
  </si>
  <si>
    <t>Cladonia botrytes</t>
  </si>
  <si>
    <t>Cladonia caespiticia</t>
  </si>
  <si>
    <t>Cladonia cariosa</t>
  </si>
  <si>
    <t>Cladonia carneola</t>
  </si>
  <si>
    <t>Cladonia cenotea</t>
  </si>
  <si>
    <t>Cladonia cervicornis</t>
  </si>
  <si>
    <t>Cladonia ciliata</t>
  </si>
  <si>
    <t>Cladonia coccifera</t>
  </si>
  <si>
    <t>Cladonia coniocraea</t>
  </si>
  <si>
    <t>Cladonia convoluta</t>
  </si>
  <si>
    <t>Cladonia cornuta</t>
  </si>
  <si>
    <t>Cladonia crispata</t>
  </si>
  <si>
    <t>Cladonia deformis</t>
  </si>
  <si>
    <t>Cladonia digitata</t>
  </si>
  <si>
    <t>Cladonia fimbriata</t>
  </si>
  <si>
    <t>Cladonia glauca</t>
  </si>
  <si>
    <t>Cladonia gracilis</t>
  </si>
  <si>
    <t>Cladonia humilis</t>
  </si>
  <si>
    <t>Cladonia incrassata</t>
  </si>
  <si>
    <t>Cladonia macilenta</t>
  </si>
  <si>
    <t>Cladonia macrophylla</t>
  </si>
  <si>
    <t>Cladonia phyllophora</t>
  </si>
  <si>
    <t>Cladonia pleurota</t>
  </si>
  <si>
    <t>Cladonia polydactyla</t>
  </si>
  <si>
    <t>Cladonia portentosa</t>
  </si>
  <si>
    <t>Cladonia ramulosa</t>
  </si>
  <si>
    <t>Cladonia rangiformis</t>
  </si>
  <si>
    <t>Cladonia rei</t>
  </si>
  <si>
    <t>Cladonia scabriuscula</t>
  </si>
  <si>
    <t>Cladonia squamosa</t>
  </si>
  <si>
    <t>Cladonia stellaris</t>
  </si>
  <si>
    <t>Cladonia strepsilis</t>
  </si>
  <si>
    <t>Cladonia sulphurina</t>
  </si>
  <si>
    <t>Cladonia symphycarpa</t>
  </si>
  <si>
    <t>Cladonia turgida</t>
  </si>
  <si>
    <t>Cladonia uncialis</t>
  </si>
  <si>
    <t>Cladonia zopfii</t>
  </si>
  <si>
    <t>Clauzadea monticola</t>
  </si>
  <si>
    <t>Collema auriforme</t>
  </si>
  <si>
    <t>Collema coccophorum</t>
  </si>
  <si>
    <t>Collema conglomeratum</t>
  </si>
  <si>
    <t>Collema crispum</t>
  </si>
  <si>
    <t>Collema cristatum</t>
  </si>
  <si>
    <t>Collema fasciculare</t>
  </si>
  <si>
    <t>Collema flaccidum</t>
  </si>
  <si>
    <t>Collema fragrans</t>
  </si>
  <si>
    <t>Collema fuscovirens</t>
  </si>
  <si>
    <t>Collema limosum</t>
  </si>
  <si>
    <t>Collema multipartitum</t>
  </si>
  <si>
    <t>Collema nigrescens</t>
  </si>
  <si>
    <t>Collema polycarpon</t>
  </si>
  <si>
    <t>Collema tenax</t>
  </si>
  <si>
    <t>Cratoneuron commutatum</t>
  </si>
  <si>
    <t>Cratoneuron filicinum</t>
  </si>
  <si>
    <t>Cresponea premnea</t>
  </si>
  <si>
    <t>Crossidium squamiferum</t>
  </si>
  <si>
    <t>Cynodontium polycarpum</t>
  </si>
  <si>
    <t>Cyphelium inquinans</t>
  </si>
  <si>
    <t>Cyphelium lucidum</t>
  </si>
  <si>
    <t>Cyphelium notarisii</t>
  </si>
  <si>
    <t>Cyphelium tigillare</t>
  </si>
  <si>
    <t>Cystocoleus ebeneus</t>
  </si>
  <si>
    <t>Degelia plumbea</t>
  </si>
  <si>
    <t>Dermatocarpon leptophyllum</t>
  </si>
  <si>
    <t>Dermatocarpon luridum</t>
  </si>
  <si>
    <t>Dermatocarpon miniatum</t>
  </si>
  <si>
    <t>Dicranella schreberiana</t>
  </si>
  <si>
    <t>Dicranella varia</t>
  </si>
  <si>
    <t>Dicranoweisia crispula</t>
  </si>
  <si>
    <t>Dicranum fuscescens</t>
  </si>
  <si>
    <t>Dicranum undulatum</t>
  </si>
  <si>
    <t>Dimerella lutea</t>
  </si>
  <si>
    <t>Dimerella pineti</t>
  </si>
  <si>
    <t>Diploicia canescens</t>
  </si>
  <si>
    <t>Diploschistes muscorum</t>
  </si>
  <si>
    <t>Diploschistes scruposus</t>
  </si>
  <si>
    <t>Ditrichum flexicaule</t>
  </si>
  <si>
    <t>Ditrichum pallidum</t>
  </si>
  <si>
    <t>Ditrichum pusillum</t>
  </si>
  <si>
    <t>Drepanocladus aduncus</t>
  </si>
  <si>
    <t>Drepanocladus fluitans</t>
  </si>
  <si>
    <t>Eiglera flavida</t>
  </si>
  <si>
    <t>Endocarpon pusillum</t>
  </si>
  <si>
    <t>Enterographa hutchinsiae</t>
  </si>
  <si>
    <t>Enterographa zonata</t>
  </si>
  <si>
    <t>Entosthodon fascicularis</t>
  </si>
  <si>
    <t>Ephebe lanata</t>
  </si>
  <si>
    <t>Ephemerum minutissimum</t>
  </si>
  <si>
    <t>Ephemerum serratum</t>
  </si>
  <si>
    <t>Eurhynchium hians</t>
  </si>
  <si>
    <t>Eurhynchium pulchellum</t>
  </si>
  <si>
    <t>Evernia divaricata</t>
  </si>
  <si>
    <t>Evernia prunastri</t>
  </si>
  <si>
    <t>Fissidens bryoides</t>
  </si>
  <si>
    <t>Fissidens crassipes</t>
  </si>
  <si>
    <t>Fissidens gracilifolius</t>
  </si>
  <si>
    <t>Fissidens viridulus</t>
  </si>
  <si>
    <t>Fontinalis antipyretica</t>
  </si>
  <si>
    <t>Fontinalis hypnoides</t>
  </si>
  <si>
    <t>Fossombronia wondraczeckii</t>
  </si>
  <si>
    <t>Fuscidea cyathoides</t>
  </si>
  <si>
    <t>Fuscidea kochiana</t>
  </si>
  <si>
    <t>Geosiphon pyriforme</t>
  </si>
  <si>
    <t>Gongylia viridis</t>
  </si>
  <si>
    <t>Graphis scripta</t>
  </si>
  <si>
    <t>Grimmia donniana</t>
  </si>
  <si>
    <t>Grimmia pulvinata</t>
  </si>
  <si>
    <t>Grimmia trichophylla</t>
  </si>
  <si>
    <t>Gyalecta jenensis</t>
  </si>
  <si>
    <t>Gyalecta truncigena</t>
  </si>
  <si>
    <t>Gyalecta ulmi</t>
  </si>
  <si>
    <t>Haematomma ochroleucum</t>
  </si>
  <si>
    <t>Homalothecium lutescens</t>
  </si>
  <si>
    <t>Hygrohypnum luridum</t>
  </si>
  <si>
    <t>Hymenelia lacustris</t>
  </si>
  <si>
    <t>Hymenostylium recurvirostre</t>
  </si>
  <si>
    <t>Hyperphyscia adglutinata</t>
  </si>
  <si>
    <t>Hypnum mammillatum</t>
  </si>
  <si>
    <t>Hypocenomyce caradocensis</t>
  </si>
  <si>
    <t>Hypocenomyce scalaris</t>
  </si>
  <si>
    <t>Hypogymnia farinacea</t>
  </si>
  <si>
    <t>Hypogymnia physodes</t>
  </si>
  <si>
    <t>Hypogymnia tubulosa</t>
  </si>
  <si>
    <t>Hypogymnia vittata</t>
  </si>
  <si>
    <t>Immersaria athroocarpa</t>
  </si>
  <si>
    <t>Imshaugia aleurites</t>
  </si>
  <si>
    <t>Ionaspis epulotica</t>
  </si>
  <si>
    <t>Isopterygium pulchellum</t>
  </si>
  <si>
    <t>Isothecium alopecuroides</t>
  </si>
  <si>
    <t>Isothecium myosuroides</t>
  </si>
  <si>
    <t>Lasallia pustulata</t>
  </si>
  <si>
    <t>Lecanactis abietina</t>
  </si>
  <si>
    <t>Lecanactis amylacea</t>
  </si>
  <si>
    <t>Lecania cuprea</t>
  </si>
  <si>
    <t>Lecania cyrtella</t>
  </si>
  <si>
    <t>Lecania dubitans</t>
  </si>
  <si>
    <t>Lecania erysibe</t>
  </si>
  <si>
    <t>Lecania fuscella</t>
  </si>
  <si>
    <t>Lecania nylanderiana</t>
  </si>
  <si>
    <t>Lecanora agardhiana</t>
  </si>
  <si>
    <t>Lecanora albescens</t>
  </si>
  <si>
    <t>Lecanora allophana</t>
  </si>
  <si>
    <t>Lecanora argentata</t>
  </si>
  <si>
    <t>Lecanora campestris</t>
  </si>
  <si>
    <t>Lecanora carpinea</t>
  </si>
  <si>
    <t>Lecanora cenisia</t>
  </si>
  <si>
    <t>Lecanora chlarotera</t>
  </si>
  <si>
    <t>Lecanora conferta</t>
  </si>
  <si>
    <t>Lecanora conizaeoides</t>
  </si>
  <si>
    <t>Lecanora crenulata</t>
  </si>
  <si>
    <t>Lecanora demissa</t>
  </si>
  <si>
    <t>Lecanora dispersa</t>
  </si>
  <si>
    <t>Lecanora dispersoareolata</t>
  </si>
  <si>
    <t>Lecanora epanora</t>
  </si>
  <si>
    <t>Lecanora expallens</t>
  </si>
  <si>
    <t>Lecanora gisleriana</t>
  </si>
  <si>
    <t>Lecanora hagenii</t>
  </si>
  <si>
    <t>Lecanora handelii</t>
  </si>
  <si>
    <t>Lecanora impudens</t>
  </si>
  <si>
    <t>Lecanora intricata</t>
  </si>
  <si>
    <t>Lecanora intumescens</t>
  </si>
  <si>
    <t>Lecanora microcarpa</t>
  </si>
  <si>
    <t>Lecanora mughicola</t>
  </si>
  <si>
    <t>Lecanora muralis</t>
  </si>
  <si>
    <t>Lecanora orosthea</t>
  </si>
  <si>
    <t>Lecanora piniperda</t>
  </si>
  <si>
    <t>Lecanora polytropa</t>
  </si>
  <si>
    <t>Lecanora pulicaris</t>
  </si>
  <si>
    <t>Lecanora rupicola</t>
  </si>
  <si>
    <t>Lecanora saligna</t>
  </si>
  <si>
    <t>Lecanora sambuci</t>
  </si>
  <si>
    <t>Lecanora sarcopidioides</t>
  </si>
  <si>
    <t>Lecanora silvae-nigrae</t>
  </si>
  <si>
    <t>Lecanora soralifera</t>
  </si>
  <si>
    <t>Lecanora subaurea</t>
  </si>
  <si>
    <t>Lecanora subcarnea</t>
  </si>
  <si>
    <t>Lecanora subintricata</t>
  </si>
  <si>
    <t>Lecanora sulphurea</t>
  </si>
  <si>
    <t>Lecanora swartzii</t>
  </si>
  <si>
    <t>Lecanora symmicta</t>
  </si>
  <si>
    <t>Lecanora umbrina</t>
  </si>
  <si>
    <t>Lecanora varia</t>
  </si>
  <si>
    <t>Lecidea assimilata</t>
  </si>
  <si>
    <t>Lecidea confluens</t>
  </si>
  <si>
    <t>Lecidea fuliginosa</t>
  </si>
  <si>
    <t>Lecidea fuscoatra</t>
  </si>
  <si>
    <t>Lecidea lapicida</t>
  </si>
  <si>
    <t>Lecidea lithophila</t>
  </si>
  <si>
    <t>Lecidea lurida</t>
  </si>
  <si>
    <t>Lecidea nylanderi</t>
  </si>
  <si>
    <t>Lecidea plana</t>
  </si>
  <si>
    <t>Lecidea pullata</t>
  </si>
  <si>
    <t>Lecidea sarcogynoides</t>
  </si>
  <si>
    <t>Lecidea silacea</t>
  </si>
  <si>
    <t>Lecidea tesselata</t>
  </si>
  <si>
    <t>Lecidea turgidula</t>
  </si>
  <si>
    <t>Lecidella anomaloides</t>
  </si>
  <si>
    <t>Lecidella asema</t>
  </si>
  <si>
    <t>Lecidella carpathica</t>
  </si>
  <si>
    <t>Lecidella elaeochroma</t>
  </si>
  <si>
    <t>Lecidella euphorea</t>
  </si>
  <si>
    <t>Lecidella laureri</t>
  </si>
  <si>
    <t>Lecidella pulveracea</t>
  </si>
  <si>
    <t>Lecidella scabra</t>
  </si>
  <si>
    <t>Lecidella stigmatea</t>
  </si>
  <si>
    <t>Lecidella timidula</t>
  </si>
  <si>
    <t>Lecidoma demissum</t>
  </si>
  <si>
    <t>Leiocolea collaris</t>
  </si>
  <si>
    <t>Lejeunea cavifolia</t>
  </si>
  <si>
    <t>Lempholemma chalazanum</t>
  </si>
  <si>
    <t>Lempholemma polyanthus</t>
  </si>
  <si>
    <t>Lepraria incana</t>
  </si>
  <si>
    <t>Lepraria neglecta</t>
  </si>
  <si>
    <t>Lepraria nivalis</t>
  </si>
  <si>
    <t>Leprocaulon microscopicum</t>
  </si>
  <si>
    <t>Leproloma membranaceum</t>
  </si>
  <si>
    <t>Leproloma vouauxii</t>
  </si>
  <si>
    <t>Leptodictyum riparium</t>
  </si>
  <si>
    <t>Leptogium byssinum</t>
  </si>
  <si>
    <t>Leptogium corniculatum</t>
  </si>
  <si>
    <t>Leptogium cyanescens</t>
  </si>
  <si>
    <t>Leptogium diffractum</t>
  </si>
  <si>
    <t>Leptogium gelatinosum</t>
  </si>
  <si>
    <t>Leptogium lichenoides</t>
  </si>
  <si>
    <t>Leptogium plicatile</t>
  </si>
  <si>
    <t>Leptogium saturninum</t>
  </si>
  <si>
    <t>Leptogium subtile</t>
  </si>
  <si>
    <t>Leptogium tenuissimum</t>
  </si>
  <si>
    <t>Leptogium teretiusculum</t>
  </si>
  <si>
    <t>Leptorhaphis atomaria</t>
  </si>
  <si>
    <t>Leptorhaphis epidermidis</t>
  </si>
  <si>
    <t>Leptorhaphis maggiana</t>
  </si>
  <si>
    <t>Leptorhaphis tremulae</t>
  </si>
  <si>
    <t>Letharia vulpina</t>
  </si>
  <si>
    <t>Leucodon sciuroides</t>
  </si>
  <si>
    <t>Lobaria amplissima</t>
  </si>
  <si>
    <t>Lobaria pulmonaria</t>
  </si>
  <si>
    <t>Lobaria scrobiculata</t>
  </si>
  <si>
    <t>Lobothallia radiosa</t>
  </si>
  <si>
    <t>Lopadium pezizoideum</t>
  </si>
  <si>
    <t>Lophozia excisa</t>
  </si>
  <si>
    <t>Lophozia ventricosa</t>
  </si>
  <si>
    <t>Loxospora cismonica</t>
  </si>
  <si>
    <t>Loxospora elatina</t>
  </si>
  <si>
    <t>Marchantia polymorpha</t>
  </si>
  <si>
    <t>Marsupella emarginata</t>
  </si>
  <si>
    <t>Massalongia carnosa</t>
  </si>
  <si>
    <t>Meesia uliginosa</t>
  </si>
  <si>
    <t>Megalaria laureri</t>
  </si>
  <si>
    <t>Megaspora verrucosa</t>
  </si>
  <si>
    <t>Menegazzia terebrata</t>
  </si>
  <si>
    <t>Metzgeria pubescens</t>
  </si>
  <si>
    <t>Micarea botryoides</t>
  </si>
  <si>
    <t>Micarea cinerea</t>
  </si>
  <si>
    <t>Micarea denigrata</t>
  </si>
  <si>
    <t>Micarea elachista</t>
  </si>
  <si>
    <t>Micarea erratica</t>
  </si>
  <si>
    <t>Micarea leprosula</t>
  </si>
  <si>
    <t>Micarea lignaria</t>
  </si>
  <si>
    <t>Micarea lutulata</t>
  </si>
  <si>
    <t>Micarea melaena</t>
  </si>
  <si>
    <t>Micarea nitschkeana</t>
  </si>
  <si>
    <t>Micarea peliocarpa</t>
  </si>
  <si>
    <t>Micarea prasina</t>
  </si>
  <si>
    <t>Micarea sylvicola</t>
  </si>
  <si>
    <t>Miriquidica garovaglii</t>
  </si>
  <si>
    <t>Miriquidica leucophaea</t>
  </si>
  <si>
    <t>Mycobilimbia fusca</t>
  </si>
  <si>
    <t>Mycobilimbia hypnorum</t>
  </si>
  <si>
    <t>Mycobilimbia sabuletorum</t>
  </si>
  <si>
    <t>Mycobilimbia sphaeroides</t>
  </si>
  <si>
    <t>Mycoblastus sanguinarius</t>
  </si>
  <si>
    <t>Mycocalicium subtile</t>
  </si>
  <si>
    <t>Mycomicrothelia melanospora</t>
  </si>
  <si>
    <t>Mycopyrenula coryli</t>
  </si>
  <si>
    <t>Nephroma laevigatum</t>
  </si>
  <si>
    <t>Nephroma parile</t>
  </si>
  <si>
    <t>Nephroma resupinatum</t>
  </si>
  <si>
    <t>Normandina pulchella</t>
  </si>
  <si>
    <t>Ochrolechia androgyna</t>
  </si>
  <si>
    <t>Ochrolechia microstictoides</t>
  </si>
  <si>
    <t>Ochrolechia pallescens</t>
  </si>
  <si>
    <t>Ochrolechia parella</t>
  </si>
  <si>
    <t>Ochrolechia tartarea</t>
  </si>
  <si>
    <t>Ochrolechia turneri</t>
  </si>
  <si>
    <t>Ochrolechia upsaliensis</t>
  </si>
  <si>
    <t>Omphalina hudsoniana</t>
  </si>
  <si>
    <t>Omphalina umbellifera</t>
  </si>
  <si>
    <t>Opegrapha atra</t>
  </si>
  <si>
    <t>Opegrapha gyrocarpa</t>
  </si>
  <si>
    <t>Opegrapha lithyrga</t>
  </si>
  <si>
    <t>Opegrapha ochrocheila</t>
  </si>
  <si>
    <t>Opegrapha rufescens</t>
  </si>
  <si>
    <t>Opegrapha varia</t>
  </si>
  <si>
    <t>Opegrapha vermicellifera</t>
  </si>
  <si>
    <t>Opegrapha viridis</t>
  </si>
  <si>
    <t>Opegrapha vulgata</t>
  </si>
  <si>
    <t>Ophioparma ventosa</t>
  </si>
  <si>
    <t>Orthotrichum affine</t>
  </si>
  <si>
    <t>Orthotrichum cupulatum</t>
  </si>
  <si>
    <t>Orthotrichum pallens</t>
  </si>
  <si>
    <t>Orthotrichum rupestre</t>
  </si>
  <si>
    <t>Orthotrichum speciosum</t>
  </si>
  <si>
    <t>Oxystegus tenuirostris</t>
  </si>
  <si>
    <t>Pachyphiale fagicola</t>
  </si>
  <si>
    <t>Pannaria conoplea</t>
  </si>
  <si>
    <t>Pannaria leucophaea</t>
  </si>
  <si>
    <t>Pannaria pezizoides</t>
  </si>
  <si>
    <t>Pannaria rubiginosa</t>
  </si>
  <si>
    <t>Paraleucobryum longifolium</t>
  </si>
  <si>
    <t>Parmelia acetabulum</t>
  </si>
  <si>
    <t>Parmelia borreri</t>
  </si>
  <si>
    <t>Parmelia caperata</t>
  </si>
  <si>
    <t>Parmelia conspersa</t>
  </si>
  <si>
    <t>Parmelia disjuncta</t>
  </si>
  <si>
    <t>Parmelia exasperata</t>
  </si>
  <si>
    <t>Parmelia exasperulata</t>
  </si>
  <si>
    <t>Parmelia glabra</t>
  </si>
  <si>
    <t>Parmelia glabratula</t>
  </si>
  <si>
    <t>Parmelia hypoclysta</t>
  </si>
  <si>
    <t>Parmelia incurva</t>
  </si>
  <si>
    <t>Parmelia laciniatula</t>
  </si>
  <si>
    <t>Parmelia laevigata</t>
  </si>
  <si>
    <t>Parmelia loxodes</t>
  </si>
  <si>
    <t>Parmelia mougeotii</t>
  </si>
  <si>
    <t>Parmelia omphalodes</t>
  </si>
  <si>
    <t>Parmelia panniformis</t>
  </si>
  <si>
    <t>Parmelia pulla</t>
  </si>
  <si>
    <t>Parmelia quercina</t>
  </si>
  <si>
    <t>Parmelia revoluta</t>
  </si>
  <si>
    <t>Parmelia saxatilis</t>
  </si>
  <si>
    <t>Parmelia sinuosa</t>
  </si>
  <si>
    <t>Parmelia somloensis</t>
  </si>
  <si>
    <t>Parmelia sorediata</t>
  </si>
  <si>
    <t>Parmelia stygia</t>
  </si>
  <si>
    <t>Parmelia subargentifera</t>
  </si>
  <si>
    <t>Parmelia subaurifera</t>
  </si>
  <si>
    <t>Parmelia subrudecta</t>
  </si>
  <si>
    <t>Parmelia sulcata</t>
  </si>
  <si>
    <t>Parmelia tiliacea</t>
  </si>
  <si>
    <t>Parmelia verruculifera</t>
  </si>
  <si>
    <t>Parmeliella triptopylla</t>
  </si>
  <si>
    <t>Parmeliopsis ambigua</t>
  </si>
  <si>
    <t>Parmeliopsis hyperopta</t>
  </si>
  <si>
    <t>Parmotrema chinense</t>
  </si>
  <si>
    <t>Peccania coralloides</t>
  </si>
  <si>
    <t>Peltigera aphthosa</t>
  </si>
  <si>
    <t>Peltigera canina</t>
  </si>
  <si>
    <t>Peltigera degenii</t>
  </si>
  <si>
    <t>Peltigera didactyla</t>
  </si>
  <si>
    <t>Peltigera horizontalis</t>
  </si>
  <si>
    <t>Peltigera leucophlebia</t>
  </si>
  <si>
    <t>Peltigera malacea</t>
  </si>
  <si>
    <t>Peltigera membranacea</t>
  </si>
  <si>
    <t>Peltigera ponojensis</t>
  </si>
  <si>
    <t>Peltigera praetextata</t>
  </si>
  <si>
    <t>Peltigera venosa</t>
  </si>
  <si>
    <t>Peltula euploca</t>
  </si>
  <si>
    <t>Peridiothelia fuliguncta</t>
  </si>
  <si>
    <t>Pertusaria albescens</t>
  </si>
  <si>
    <t>Pertusaria amara</t>
  </si>
  <si>
    <t>Pertusaria aspergilla</t>
  </si>
  <si>
    <t>Pertusaria chiodectonoides</t>
  </si>
  <si>
    <t>Pertusaria coccodes</t>
  </si>
  <si>
    <t>Pertusaria corallina</t>
  </si>
  <si>
    <t>Pertusaria coronata</t>
  </si>
  <si>
    <t>Pertusaria flavida</t>
  </si>
  <si>
    <t>Pertusaria hymenea</t>
  </si>
  <si>
    <t>Pertusaria lactea</t>
  </si>
  <si>
    <t>Pertusaria leioplaca</t>
  </si>
  <si>
    <t>Pertusaria ocellata</t>
  </si>
  <si>
    <t>Pertusaria pertusa</t>
  </si>
  <si>
    <t>Pertusaria pseudocorallina</t>
  </si>
  <si>
    <t>Petractis clausa</t>
  </si>
  <si>
    <t>Phaeoceros carolineanus</t>
  </si>
  <si>
    <t>Phaeophyscia ciliata</t>
  </si>
  <si>
    <t>Phaeophyscia nigricans</t>
  </si>
  <si>
    <t>Phaeophyscia orbicularis</t>
  </si>
  <si>
    <t>Phaeophyscia sciastra</t>
  </si>
  <si>
    <t>Phascum cuspidatum</t>
  </si>
  <si>
    <t>Phlyctis agelaea</t>
  </si>
  <si>
    <t>Phlyctis argena</t>
  </si>
  <si>
    <t>Physcia adscendens</t>
  </si>
  <si>
    <t>Physcia aipolia</t>
  </si>
  <si>
    <t>Physcia caesia</t>
  </si>
  <si>
    <t>Physcia dimidiata</t>
  </si>
  <si>
    <t>Physcia dubia</t>
  </si>
  <si>
    <t>Physcia stellaris</t>
  </si>
  <si>
    <t>Physcia tenella</t>
  </si>
  <si>
    <t>Physcia tribacia</t>
  </si>
  <si>
    <t>Physcia wainioi</t>
  </si>
  <si>
    <t>Physcomitrella patens</t>
  </si>
  <si>
    <t>Physconia distorta</t>
  </si>
  <si>
    <t>Physconia enteroxantha</t>
  </si>
  <si>
    <t>Physconia grisea</t>
  </si>
  <si>
    <t>Placopsis gelida</t>
  </si>
  <si>
    <t>Placynthiella icmalea</t>
  </si>
  <si>
    <t>Placynthiella oligotropha</t>
  </si>
  <si>
    <t>Placynthiella uliginosa</t>
  </si>
  <si>
    <t>Placynthium nigrum</t>
  </si>
  <si>
    <t>Plagiopus oederi</t>
  </si>
  <si>
    <t>Platismatia glauca</t>
  </si>
  <si>
    <t>Pleopsidium chlorophanum</t>
  </si>
  <si>
    <t>Pogonatum aloides</t>
  </si>
  <si>
    <t>Pogonatum nanum</t>
  </si>
  <si>
    <t>Pohlia carnea</t>
  </si>
  <si>
    <t>Pohlia elongata</t>
  </si>
  <si>
    <t>Pohlia wahlenbergii</t>
  </si>
  <si>
    <t>Polychidium muscicola</t>
  </si>
  <si>
    <t>Polysporina lapponica</t>
  </si>
  <si>
    <t>Polysporina simplex</t>
  </si>
  <si>
    <t>Polytrichum alpinum</t>
  </si>
  <si>
    <t>Polytrichum perigoniale</t>
  </si>
  <si>
    <t>Polytrichum uliginosum</t>
  </si>
  <si>
    <t>Porina aenea</t>
  </si>
  <si>
    <t>Porina chlorotica</t>
  </si>
  <si>
    <t>Porina langeana</t>
  </si>
  <si>
    <t>Porina lectissima</t>
  </si>
  <si>
    <t>Porina tigurina</t>
  </si>
  <si>
    <t>Porocyphus coccodes</t>
  </si>
  <si>
    <t>Porpidia albocaerulescens</t>
  </si>
  <si>
    <t>Porpidia cinereoatra</t>
  </si>
  <si>
    <t>Porpidia crustulata</t>
  </si>
  <si>
    <t>Porpidia glaucophaea</t>
  </si>
  <si>
    <t>Porpidia macrocarpa</t>
  </si>
  <si>
    <t>Porpidia musiva</t>
  </si>
  <si>
    <t>Porpidia soredizodes</t>
  </si>
  <si>
    <t>Porpidia speirea</t>
  </si>
  <si>
    <t>Porpidia tuberculosa</t>
  </si>
  <si>
    <t>Pottia davalliana</t>
  </si>
  <si>
    <t>Pottia starckeana</t>
  </si>
  <si>
    <t>Protoblastenia incrustans</t>
  </si>
  <si>
    <t>Protoblastenia rupestris</t>
  </si>
  <si>
    <t>Protoparmelia atriseda</t>
  </si>
  <si>
    <t>Protoparmelia badia</t>
  </si>
  <si>
    <t>Protothelenella corrosa</t>
  </si>
  <si>
    <t>Pseudephebe pubescens</t>
  </si>
  <si>
    <t>Pseudevernia furfuracea</t>
  </si>
  <si>
    <t>Pseudoleskeella catenulata</t>
  </si>
  <si>
    <t>Psilolechia lucida</t>
  </si>
  <si>
    <t>Psora decipiens</t>
  </si>
  <si>
    <t>Psoroma hypnorum</t>
  </si>
  <si>
    <t>Pterigynandrum filiforme</t>
  </si>
  <si>
    <t>Pycnothelia papillaria</t>
  </si>
  <si>
    <t>Pylaisia polyantha</t>
  </si>
  <si>
    <t>Pyrenula coryli</t>
  </si>
  <si>
    <t>Pyrenula laevigata</t>
  </si>
  <si>
    <t>Pyrenula nitida</t>
  </si>
  <si>
    <t>Pyrenula nitidella</t>
  </si>
  <si>
    <t>Racodium rupestre</t>
  </si>
  <si>
    <t>Racomitrium aciculare</t>
  </si>
  <si>
    <t>Racomitrium affine</t>
  </si>
  <si>
    <t>Racomitrium aquaticum</t>
  </si>
  <si>
    <t>Racomitrium canescens</t>
  </si>
  <si>
    <t>Racomitrium ericoides</t>
  </si>
  <si>
    <t>Racomitrium fasciculare</t>
  </si>
  <si>
    <t>Racomitrium heterostichum</t>
  </si>
  <si>
    <t>Racomitrium lanuginosum</t>
  </si>
  <si>
    <t>Racomitrium microcarpum</t>
  </si>
  <si>
    <t>Racomitrium obtusum</t>
  </si>
  <si>
    <t>Racomitrium sudeticum</t>
  </si>
  <si>
    <t>Ramalina calicaris</t>
  </si>
  <si>
    <t>Ramalina capitata</t>
  </si>
  <si>
    <t>Ramalina farinacea</t>
  </si>
  <si>
    <t>Ramalina fastigiata</t>
  </si>
  <si>
    <t>Ramalina fraxinea</t>
  </si>
  <si>
    <t>Ramalina pollinaria</t>
  </si>
  <si>
    <t>Ramalina subgeniculata</t>
  </si>
  <si>
    <t>Ramalina thrausta</t>
  </si>
  <si>
    <t>Rhizocarpon alpicola</t>
  </si>
  <si>
    <t>Rhizocarpon badioatrum</t>
  </si>
  <si>
    <t>Rhizocarpon cinereovirens</t>
  </si>
  <si>
    <t>Rhizocarpon disporum</t>
  </si>
  <si>
    <t>Rhizocarpon distinctum</t>
  </si>
  <si>
    <t>Rhizocarpon eupetraeum</t>
  </si>
  <si>
    <t>Rhizocarpon geminatum</t>
  </si>
  <si>
    <t>Rhizocarpon geographicum</t>
  </si>
  <si>
    <t>Rhizocarpon grande</t>
  </si>
  <si>
    <t>Rhizocarpon hochstetteri</t>
  </si>
  <si>
    <t>Rhizocarpon lavatum</t>
  </si>
  <si>
    <t>Rhizocarpon lecanorinum</t>
  </si>
  <si>
    <t>Rhizocarpon leptolepis</t>
  </si>
  <si>
    <t>Rhizocarpon obscuratum</t>
  </si>
  <si>
    <t>Rhizocarpon oederi</t>
  </si>
  <si>
    <t>Rhizocarpon petraeum</t>
  </si>
  <si>
    <t>Rhizocarpon plicatile</t>
  </si>
  <si>
    <t>Rhizocarpon polycarpum</t>
  </si>
  <si>
    <t>Rhizocarpon ridescens</t>
  </si>
  <si>
    <t>Rhizocarpon simillimum</t>
  </si>
  <si>
    <t>Rhizocarpon superficiale</t>
  </si>
  <si>
    <t>Rhizocarpon viridiatrum</t>
  </si>
  <si>
    <t>Rhynchostegiella pumila</t>
  </si>
  <si>
    <t>Riccardia chamaedryfolia</t>
  </si>
  <si>
    <t>Riccia sorocarpa</t>
  </si>
  <si>
    <t>Rimularia furvella</t>
  </si>
  <si>
    <t>Rimularia gibbosa</t>
  </si>
  <si>
    <t>Rimularia insularis</t>
  </si>
  <si>
    <t>Rinodina atrocinerea</t>
  </si>
  <si>
    <t>Rinodina bischoffii</t>
  </si>
  <si>
    <t>Rinodina calcarea</t>
  </si>
  <si>
    <t>Rinodina cana</t>
  </si>
  <si>
    <t>Rinodina colobina</t>
  </si>
  <si>
    <t>Rinodina confragosa</t>
  </si>
  <si>
    <t>Rinodina conradii</t>
  </si>
  <si>
    <t>Rinodina exigua</t>
  </si>
  <si>
    <t>Rinodina gennarii</t>
  </si>
  <si>
    <t>Rinodina milvina</t>
  </si>
  <si>
    <t>Rinodina polyspora</t>
  </si>
  <si>
    <t>Rinodina pyrina</t>
  </si>
  <si>
    <t>Rinodina sophodes</t>
  </si>
  <si>
    <t>Rinodinella controversa</t>
  </si>
  <si>
    <t>Sagiolechia protuberans</t>
  </si>
  <si>
    <t>Sarcogyne clavus</t>
  </si>
  <si>
    <t>Sarcogyne privigna</t>
  </si>
  <si>
    <t>Sarcogyne regularis</t>
  </si>
  <si>
    <t>Schaereria fuscocinerea</t>
  </si>
  <si>
    <t>Schismatomma pericleum</t>
  </si>
  <si>
    <t>Schistidium apocarpum</t>
  </si>
  <si>
    <t>Schistidium flaccidum</t>
  </si>
  <si>
    <t>Schistidium rivulare</t>
  </si>
  <si>
    <t>Sclerophora nivea</t>
  </si>
  <si>
    <t>Sclerophora peronella</t>
  </si>
  <si>
    <t>Scoliciosporum chlorococcum</t>
  </si>
  <si>
    <t>Scoliciosporum umbrinum</t>
  </si>
  <si>
    <t>Seligeria recurvata</t>
  </si>
  <si>
    <t>Solorina saccata</t>
  </si>
  <si>
    <t>Solorina spongiosa</t>
  </si>
  <si>
    <t>Sphaerophorus fragilis</t>
  </si>
  <si>
    <t>Sphaerophorus globosus</t>
  </si>
  <si>
    <t>Sphaerophorus melanocarpus</t>
  </si>
  <si>
    <t>Staurothele areolata</t>
  </si>
  <si>
    <t>Staurothele fissa</t>
  </si>
  <si>
    <t>Stenocybe major</t>
  </si>
  <si>
    <t>Stenocybe pullatula</t>
  </si>
  <si>
    <t>Stereocaulon condensatum</t>
  </si>
  <si>
    <t>Stereocaulon dactylophyllum</t>
  </si>
  <si>
    <t>Stereocaulon incrustatum</t>
  </si>
  <si>
    <t>Stereocaulon nanodes</t>
  </si>
  <si>
    <t>Stereocaulon paschale</t>
  </si>
  <si>
    <t>Stereocaulon pileatum</t>
  </si>
  <si>
    <t>Stereocaulon tomentosum</t>
  </si>
  <si>
    <t>Stereocaulon vesuvianum</t>
  </si>
  <si>
    <t>Sticta fuliginosa</t>
  </si>
  <si>
    <t>Sticta sylvatica</t>
  </si>
  <si>
    <t>Strangospora moriformis</t>
  </si>
  <si>
    <t>Strangospora pinicola</t>
  </si>
  <si>
    <t>Strigula affinis</t>
  </si>
  <si>
    <t>Strigula glabra</t>
  </si>
  <si>
    <t>Tephromela atra</t>
  </si>
  <si>
    <t>Tephromela grumosa</t>
  </si>
  <si>
    <t>Thelenella modesta</t>
  </si>
  <si>
    <t>Thelidium aerimontanum</t>
  </si>
  <si>
    <t>Thelidium incavatum</t>
  </si>
  <si>
    <t>Thelidium minutulum</t>
  </si>
  <si>
    <t>Thelidium parvulum</t>
  </si>
  <si>
    <t>Thelidium pyrenophorum</t>
  </si>
  <si>
    <t>Thelidium rehmii</t>
  </si>
  <si>
    <t>Thelidium zwackhii</t>
  </si>
  <si>
    <t>Thelocarpon laureri</t>
  </si>
  <si>
    <t>Thelotrema lepadinum</t>
  </si>
  <si>
    <t>Thermutis velutina</t>
  </si>
  <si>
    <t>Thrombium epigaeum</t>
  </si>
  <si>
    <t>Thuidium delicatulum</t>
  </si>
  <si>
    <t>Toninia candida</t>
  </si>
  <si>
    <t>Toninia sedifolia</t>
  </si>
  <si>
    <t>Tortula intermedia</t>
  </si>
  <si>
    <t>Tortula laevipila</t>
  </si>
  <si>
    <t>Tortula ruralis</t>
  </si>
  <si>
    <t>Tortula subulata</t>
  </si>
  <si>
    <t>Trapelia coarctata</t>
  </si>
  <si>
    <t>Trapelia involuta</t>
  </si>
  <si>
    <t>Trapelia obtegens</t>
  </si>
  <si>
    <t>Trapelia placodioides</t>
  </si>
  <si>
    <t>Trapeliopsis flexuosa</t>
  </si>
  <si>
    <t>Trapeliopsis gelatinosa</t>
  </si>
  <si>
    <t>Trapeliopsis granulosa</t>
  </si>
  <si>
    <t>Trapeliopsis pseudogranulosa</t>
  </si>
  <si>
    <t>Trapeliopsis viridescens</t>
  </si>
  <si>
    <t>Tremolecia atrata</t>
  </si>
  <si>
    <t>Trichodon cylindricus</t>
  </si>
  <si>
    <t>Trichostomum viridulum</t>
  </si>
  <si>
    <t>Ulota crispa</t>
  </si>
  <si>
    <t>Umbilicaria cylindrica</t>
  </si>
  <si>
    <t>Umbilicaria deusta</t>
  </si>
  <si>
    <t>Umbilicaria hirsuta</t>
  </si>
  <si>
    <t>Umbilicaria hyperborea</t>
  </si>
  <si>
    <t>Umbilicaria nylanderiana</t>
  </si>
  <si>
    <t>Umbilicaria polyphylla</t>
  </si>
  <si>
    <t>Umbilicaria torrefacta</t>
  </si>
  <si>
    <t>Umbilicaria vellea</t>
  </si>
  <si>
    <t>Usnea articulata</t>
  </si>
  <si>
    <t>Usnea cornuta</t>
  </si>
  <si>
    <t>Usnea filipendula</t>
  </si>
  <si>
    <t>Usnea florida</t>
  </si>
  <si>
    <t>Usnea hirta</t>
  </si>
  <si>
    <t>Usnea longissima</t>
  </si>
  <si>
    <t>Usnea subfloridana</t>
  </si>
  <si>
    <t>Verrucaria aberrans</t>
  </si>
  <si>
    <t>Verrucaria acrotella</t>
  </si>
  <si>
    <t>Verrucaria aethiobola</t>
  </si>
  <si>
    <t>Verrucaria aquatilis</t>
  </si>
  <si>
    <t>Verrucaria calciseda</t>
  </si>
  <si>
    <t>Verrucaria denudata</t>
  </si>
  <si>
    <t>Verrucaria elaeomelaena</t>
  </si>
  <si>
    <t>Verrucaria funckii</t>
  </si>
  <si>
    <t>Verrucaria fuscella</t>
  </si>
  <si>
    <t>Verrucaria glaucina</t>
  </si>
  <si>
    <t>Verrucaria hochstetteri</t>
  </si>
  <si>
    <t>Verrucaria hydrela</t>
  </si>
  <si>
    <t>Verrucaria langei</t>
  </si>
  <si>
    <t>Verrucaria maculiformis</t>
  </si>
  <si>
    <t>Verrucaria margacea</t>
  </si>
  <si>
    <t>Verrucaria muralis</t>
  </si>
  <si>
    <t>Verrucaria nigrescens</t>
  </si>
  <si>
    <t>Verrucaria nuda</t>
  </si>
  <si>
    <t>Verrucaria praetermissa</t>
  </si>
  <si>
    <t>Verrucaria rheitrophila</t>
  </si>
  <si>
    <t>Verrucaria rimicola</t>
  </si>
  <si>
    <t>Verrucaria viridula</t>
  </si>
  <si>
    <t>Vulpicida pinastri</t>
  </si>
  <si>
    <t>Weissia brachycarpa</t>
  </si>
  <si>
    <t>Weissia condensa</t>
  </si>
  <si>
    <t>Weissia controversa</t>
  </si>
  <si>
    <t>Weissia longifolia</t>
  </si>
  <si>
    <t>Weissia rostellata</t>
  </si>
  <si>
    <t>Weissia squarrosa</t>
  </si>
  <si>
    <t>Xanthoria calcicola</t>
  </si>
  <si>
    <t>Xanthoria candelaria</t>
  </si>
  <si>
    <t>Xanthoria elegans</t>
  </si>
  <si>
    <t>Xanthoria fallax</t>
  </si>
  <si>
    <t>Xanthoria parietina</t>
  </si>
  <si>
    <t>Xanthoria polycarpa</t>
  </si>
  <si>
    <t>Xylographa vitiligo</t>
  </si>
  <si>
    <t>Zygodon viridissimus</t>
  </si>
  <si>
    <t>ID_ART</t>
  </si>
  <si>
    <t>GRUPPE</t>
  </si>
  <si>
    <t>ART_WISS</t>
  </si>
  <si>
    <t>ART_DT</t>
  </si>
  <si>
    <t>RLS_KURZ</t>
  </si>
  <si>
    <t>FFH_II</t>
  </si>
  <si>
    <t>FFH_IV</t>
  </si>
  <si>
    <t>FFH_V</t>
  </si>
  <si>
    <t>BNATSCHG</t>
  </si>
  <si>
    <t>SYNONYME</t>
  </si>
  <si>
    <t>Farn- und Samenpflanzen</t>
  </si>
  <si>
    <t>Weiß-Tanne</t>
  </si>
  <si>
    <t>1</t>
  </si>
  <si>
    <t>Abies concolor</t>
  </si>
  <si>
    <t>Kolorado-Tanne</t>
  </si>
  <si>
    <t>Abies grandis</t>
  </si>
  <si>
    <t>Riesen-Tanne</t>
  </si>
  <si>
    <t>Abies nordmanniana</t>
  </si>
  <si>
    <t>Nordmann-Tanne</t>
  </si>
  <si>
    <t>Abies procera</t>
  </si>
  <si>
    <t>Edle Tanne</t>
  </si>
  <si>
    <t>Silbertanne</t>
  </si>
  <si>
    <t>Abies veitchii</t>
  </si>
  <si>
    <t>Veitchs Tanne</t>
  </si>
  <si>
    <t>Moose</t>
  </si>
  <si>
    <t>Tännchenmoos</t>
  </si>
  <si>
    <t>2</t>
  </si>
  <si>
    <t>Flechten</t>
  </si>
  <si>
    <t>nb</t>
  </si>
  <si>
    <t>Abutilon theophrasti</t>
  </si>
  <si>
    <t>Samtpappel</t>
  </si>
  <si>
    <t>Abutilon avicennae</t>
  </si>
  <si>
    <t>u</t>
  </si>
  <si>
    <t>Acarospora gallica</t>
  </si>
  <si>
    <t>Acarospora heppii</t>
  </si>
  <si>
    <t>Acarospora oligospora</t>
  </si>
  <si>
    <t>Rost-Kleinsporflechte</t>
  </si>
  <si>
    <t>G</t>
  </si>
  <si>
    <t>Acarospora spec.</t>
  </si>
  <si>
    <t>Stumpfliches Knospenmoos</t>
  </si>
  <si>
    <t>3</t>
  </si>
  <si>
    <t>Dreikantiges Knospenmoos</t>
  </si>
  <si>
    <t>Feld-Ahorn</t>
  </si>
  <si>
    <t>Acer campestre ssp. campestre</t>
  </si>
  <si>
    <t>Gewöhnlicher Feld-Ahorn</t>
  </si>
  <si>
    <t>Acer campestre ssp. leiocarpum</t>
  </si>
  <si>
    <t>Kahlfrüchtiger Feld-Ahorn</t>
  </si>
  <si>
    <t>Acer ginnala</t>
  </si>
  <si>
    <t>Mongolischer Steppen-Ahorn</t>
  </si>
  <si>
    <t>Eschen-Ahorn</t>
  </si>
  <si>
    <t>Spitz-Ahorn</t>
  </si>
  <si>
    <t>Berg-Ahorn</t>
  </si>
  <si>
    <t>Acer saccharinum</t>
  </si>
  <si>
    <t>Silber-Ahorn</t>
  </si>
  <si>
    <t>Acer spec.</t>
  </si>
  <si>
    <t>Acer tataricum</t>
  </si>
  <si>
    <t>Tatarischer Ahorn</t>
  </si>
  <si>
    <t>Achillea asplenifolia</t>
  </si>
  <si>
    <t>Farnblättrige Schafgarbe</t>
  </si>
  <si>
    <t>Hügel-Schafgarbe</t>
  </si>
  <si>
    <t>Achillea filipendulina</t>
  </si>
  <si>
    <t>Rainfarnblättrige Schafgarbe</t>
  </si>
  <si>
    <t>Großblättrige Schafgarbe</t>
  </si>
  <si>
    <t>Gewöhnliche Schafgarbe</t>
  </si>
  <si>
    <t>Achillea millefolium agg.</t>
  </si>
  <si>
    <t>Artengruppe Gewöhnliche Schafgarbe</t>
  </si>
  <si>
    <t>Achillea millefolium ssp. millefolium</t>
  </si>
  <si>
    <t>Gewöhnliche Schafgarbe i. e. S.</t>
  </si>
  <si>
    <t>Achillea millefolium ssp. sudetica</t>
  </si>
  <si>
    <t>Sudeten-Schafgarbe</t>
  </si>
  <si>
    <t>Edel-Schafgarbe</t>
  </si>
  <si>
    <t>Achillea nobilis ssp. neilreichii</t>
  </si>
  <si>
    <t>Neilreichs Edel-Schafgarbe</t>
  </si>
  <si>
    <t>Achillea nobilis ssp. nobilis</t>
  </si>
  <si>
    <t>Gewöhnliche Edel-Schafgarbe</t>
  </si>
  <si>
    <t>Ungarische Schafgarbe</t>
  </si>
  <si>
    <t>V</t>
  </si>
  <si>
    <t>Achillea lanata</t>
  </si>
  <si>
    <t>Achillea pratensis</t>
  </si>
  <si>
    <t>Rasige Schafgarbe</t>
  </si>
  <si>
    <t>D</t>
  </si>
  <si>
    <t>Sumpf-Schafgarbe</t>
  </si>
  <si>
    <t>Achillea ptarmica agg.</t>
  </si>
  <si>
    <t>Artengruppe Sumpf-Scharfgarbe</t>
  </si>
  <si>
    <t>Achillea roseoalba</t>
  </si>
  <si>
    <t>Blassrote Scharfgarbe</t>
  </si>
  <si>
    <t>Feinblättrige Schafgarbe</t>
  </si>
  <si>
    <t>Achillea spec.</t>
  </si>
  <si>
    <t>Feld-Steinquendel</t>
  </si>
  <si>
    <t>Calamintha acinos | Satureja acinos</t>
  </si>
  <si>
    <t>Aconitum lycoctonum</t>
  </si>
  <si>
    <t>Gelber Eisenhut</t>
  </si>
  <si>
    <t>BG</t>
  </si>
  <si>
    <t>Aconitum lycoctonum ssp. lycoctonum</t>
  </si>
  <si>
    <t>Gelber Eisenhut i. e. S.</t>
  </si>
  <si>
    <t>Blauer Eisenhut</t>
  </si>
  <si>
    <t>Aconitum napellus agg.</t>
  </si>
  <si>
    <t>Artengruppe Blauer Eisenhut</t>
  </si>
  <si>
    <t>Aconitum napellus ssp. napellus</t>
  </si>
  <si>
    <t>Gewöhnlicher Blauer Eisenhut</t>
  </si>
  <si>
    <t>Aconitum napellus s. str. | Aconitum napellus</t>
  </si>
  <si>
    <t>Aconitum plicatum</t>
  </si>
  <si>
    <t>Klaffender Eisenhut</t>
  </si>
  <si>
    <t>Aconitum napellus ssp. hians</t>
  </si>
  <si>
    <t>Aconitum tauricum</t>
  </si>
  <si>
    <t>Tauern-Eisenhut</t>
  </si>
  <si>
    <t>Aconitum napellus ssp. neomontanum</t>
  </si>
  <si>
    <t>Bunter Eisenhut</t>
  </si>
  <si>
    <t>Aconitum x cammarum</t>
  </si>
  <si>
    <t>Garten-Eisenhut</t>
  </si>
  <si>
    <t>Aconogonon polystachyum</t>
  </si>
  <si>
    <t>Vielähriger Bergknöterich</t>
  </si>
  <si>
    <t>Polygonum polystachyum</t>
  </si>
  <si>
    <t>Aconogonon weyrichii</t>
  </si>
  <si>
    <t>Weyrichs Bergknöterich</t>
  </si>
  <si>
    <t>Polygonum weyrichii</t>
  </si>
  <si>
    <t>Kalmus</t>
  </si>
  <si>
    <t>0</t>
  </si>
  <si>
    <t>Christophskraut</t>
  </si>
  <si>
    <t>Adelocaryum coelestinum</t>
  </si>
  <si>
    <t>Cynoglossum coelestinum</t>
  </si>
  <si>
    <t>Sommer-Adonisröschen</t>
  </si>
  <si>
    <t>Adonis annua</t>
  </si>
  <si>
    <t>Herbst-Adonisröschen</t>
  </si>
  <si>
    <t>Adonis autumnalis</t>
  </si>
  <si>
    <t>Moschuskraut</t>
  </si>
  <si>
    <t>Aegilops cylindrica</t>
  </si>
  <si>
    <t>Zylindrischer Walch</t>
  </si>
  <si>
    <t>Aegilops triuncialis</t>
  </si>
  <si>
    <t>Dreizölliger Walch</t>
  </si>
  <si>
    <t>Giersch</t>
  </si>
  <si>
    <t>Gewöhnliche Rosskastanie</t>
  </si>
  <si>
    <t>Aesculus pavia</t>
  </si>
  <si>
    <t>Echte Pavie</t>
  </si>
  <si>
    <t>Aesculus spec.</t>
  </si>
  <si>
    <t>Aesculus x carnea</t>
  </si>
  <si>
    <t>Rote Rosskastanie</t>
  </si>
  <si>
    <t>Hundspetersilie</t>
  </si>
  <si>
    <t>Aethusa cynapium ssp. agrestis</t>
  </si>
  <si>
    <t>Acker-Hundspetersilie</t>
  </si>
  <si>
    <t>Aethusa cynapium ssp. cynapium</t>
  </si>
  <si>
    <t>Gewöhnliche Hundspetersilie</t>
  </si>
  <si>
    <t>Aethusa cynapium ssp. cynapium s. l.</t>
  </si>
  <si>
    <t>Aethusa cynapium ssp. elata</t>
  </si>
  <si>
    <t>Wald-Hundspetersilie</t>
  </si>
  <si>
    <t>Aethusa cynapium ssp. cynapioides</t>
  </si>
  <si>
    <t>Ageratum houstonianum</t>
  </si>
  <si>
    <t>Leberbalsam</t>
  </si>
  <si>
    <t>Kleiner Odermennig</t>
  </si>
  <si>
    <t>Großer Odermennig</t>
  </si>
  <si>
    <t>Agrimonia odorata</t>
  </si>
  <si>
    <t>Agropyron cristatum</t>
  </si>
  <si>
    <t>Kamm-Quecke</t>
  </si>
  <si>
    <t>Elymus cristatum | Triticum cristatum</t>
  </si>
  <si>
    <t>Korn-Rade</t>
  </si>
  <si>
    <t>Agrostis avenacea</t>
  </si>
  <si>
    <t>Hafer-Straußgras</t>
  </si>
  <si>
    <t>Calamagrostis retrofracta</t>
  </si>
  <si>
    <t>Hunds-Straußgras</t>
  </si>
  <si>
    <t>Agrostis canina ssp. canina | Agrostis canina ssp. stolonifera</t>
  </si>
  <si>
    <t>Agrostis canina agg.</t>
  </si>
  <si>
    <t>Artengruppe Hunds-Straußgras</t>
  </si>
  <si>
    <t>Rot-Straußgras</t>
  </si>
  <si>
    <t>Agrostis capillaris ssp. oreophila | Agrostis capillaris ssp. capillaris | Agrostis tenuis | Agrostis vulgaris | Agrostis capillaris ssp. repens</t>
  </si>
  <si>
    <t>Riesen-Straußgras</t>
  </si>
  <si>
    <t>Agrostis alba</t>
  </si>
  <si>
    <t>Agrostis nebulosa</t>
  </si>
  <si>
    <t>Feucht-Straußgras</t>
  </si>
  <si>
    <t>Rauhes Straußgras</t>
  </si>
  <si>
    <t>Agrostis spec.</t>
  </si>
  <si>
    <t>Flecht-Straußgras</t>
  </si>
  <si>
    <t>Agrostis stolonifera ssp. prorepens</t>
  </si>
  <si>
    <t>Agrostis stolonifera agg.</t>
  </si>
  <si>
    <t>Artengruppe Weißes Straußgras</t>
  </si>
  <si>
    <t>Agrostis stolonifera ssp. stolonifera</t>
  </si>
  <si>
    <t>Gewöhnliches Flecht-Straußgras</t>
  </si>
  <si>
    <t>Agrostis vinealis</t>
  </si>
  <si>
    <t>Schmalrispiges Straußgras</t>
  </si>
  <si>
    <t>Agrostis arida | Agrostis coarctata</t>
  </si>
  <si>
    <t>Götterbaum</t>
  </si>
  <si>
    <t>Nelken-Haferschmiele</t>
  </si>
  <si>
    <t>Frühe Haferschmiele</t>
  </si>
  <si>
    <t>Gelber Günsel</t>
  </si>
  <si>
    <t>Heide-Günsel</t>
  </si>
  <si>
    <t>Pyramiden-Günsel</t>
  </si>
  <si>
    <t>Kriechender Günsel</t>
  </si>
  <si>
    <t>Ajuga x hybrida</t>
  </si>
  <si>
    <t>Bastard-Günsel</t>
  </si>
  <si>
    <t>Alcea rosea</t>
  </si>
  <si>
    <t>Stockrose</t>
  </si>
  <si>
    <t>Alchemilla baltica</t>
  </si>
  <si>
    <t>Baltischer Frauenmantel</t>
  </si>
  <si>
    <t>Borstiger Frauenmantel</t>
  </si>
  <si>
    <t>Alchemilla cymatophylla</t>
  </si>
  <si>
    <t>Wellenblättriger Frauenmantel</t>
  </si>
  <si>
    <t>Ausgebreiteter Frauenmantel</t>
  </si>
  <si>
    <t>Fadenstängeliger Frauenmantel</t>
  </si>
  <si>
    <t>Alchemilla glabra</t>
  </si>
  <si>
    <t>Kahler Frauenmantel</t>
  </si>
  <si>
    <t>Bastard-Frauenmantel</t>
  </si>
  <si>
    <t>Alchemilla hybrida agg.</t>
  </si>
  <si>
    <t>Artengruppe Bastard-Frauenmantel</t>
  </si>
  <si>
    <t>Alchemilla micans</t>
  </si>
  <si>
    <t>Zierlicher Frauenmantel</t>
  </si>
  <si>
    <t>Alchemilla mollis</t>
  </si>
  <si>
    <t>Weicher Frauenmantel</t>
  </si>
  <si>
    <t>Bergwiesen-Frauenmantel</t>
  </si>
  <si>
    <t>Alchemilla plicata</t>
  </si>
  <si>
    <t>Gefalteter Frauenmantel</t>
  </si>
  <si>
    <t>Alchemilla propinqua</t>
  </si>
  <si>
    <t>Verwandter Frauenmantel</t>
  </si>
  <si>
    <t>Nierenblättriger Frauenmantel</t>
  </si>
  <si>
    <t>Alchemilla spec.</t>
  </si>
  <si>
    <t>Alchemilla vulgaris agg.</t>
  </si>
  <si>
    <t>Stumpfzähniger Frauenmantel</t>
  </si>
  <si>
    <t>Alchemilla pratensis</t>
  </si>
  <si>
    <t>Kugel-Frauenmantel</t>
  </si>
  <si>
    <t>Gewöhnlicher Frauenmantel</t>
  </si>
  <si>
    <t>Artengruppe Gewöhnlicher Frauenmantel</t>
  </si>
  <si>
    <t>Gelbgrüner Frauenmantel</t>
  </si>
  <si>
    <t>Grasblättriger Froschlöffel</t>
  </si>
  <si>
    <t>Alisma gramineum var. angustissimum</t>
  </si>
  <si>
    <t>Lanzettblättriger Froschlöffel</t>
  </si>
  <si>
    <t>Gewöhnlicher Froschlöffel</t>
  </si>
  <si>
    <t>Alisma plantago-aquatica agg.</t>
  </si>
  <si>
    <t>Artengruppe Froschlöffel</t>
  </si>
  <si>
    <t>Alisma spec.</t>
  </si>
  <si>
    <t>Knoblauchsrauke</t>
  </si>
  <si>
    <t>Alliaria officinalis</t>
  </si>
  <si>
    <t>Kantiger Lauch</t>
  </si>
  <si>
    <t>Allium cepa</t>
  </si>
  <si>
    <t>Küchen-Zwiebel</t>
  </si>
  <si>
    <t>Allium fistulosum</t>
  </si>
  <si>
    <t>Winter-Zwiebel</t>
  </si>
  <si>
    <t>Kohl-Lauch</t>
  </si>
  <si>
    <t>Seltsamer Lauch</t>
  </si>
  <si>
    <t>Allium porrum</t>
  </si>
  <si>
    <t>Porree</t>
  </si>
  <si>
    <t>Allium sativum</t>
  </si>
  <si>
    <t>Knoblauch</t>
  </si>
  <si>
    <t>Schnitt-Lauch</t>
  </si>
  <si>
    <t>Allium schoenoprasum ssp. alpinum | Allium montanum</t>
  </si>
  <si>
    <t>Schlangen-Lauch</t>
  </si>
  <si>
    <t>Allium scorodoprasum ssp. rotundum</t>
  </si>
  <si>
    <t>Rundköpfiger Lauch</t>
  </si>
  <si>
    <t>Berg-Lauch i. w. S.</t>
  </si>
  <si>
    <t>Allium senescens ssp. montanum</t>
  </si>
  <si>
    <t>Berg-Lauch</t>
  </si>
  <si>
    <t>Allium spec.</t>
  </si>
  <si>
    <t>Allium sphaerocephalon</t>
  </si>
  <si>
    <t>Kugelköpfiger Lauch</t>
  </si>
  <si>
    <t>Bär-Lauch</t>
  </si>
  <si>
    <t>Weinbergs-Lauch</t>
  </si>
  <si>
    <t>Allium vineale agg.</t>
  </si>
  <si>
    <t>Schwarz-Erle</t>
  </si>
  <si>
    <t>Betula alnus</t>
  </si>
  <si>
    <t>Grau-Erle</t>
  </si>
  <si>
    <t>Alnus rugosa</t>
  </si>
  <si>
    <t>Runzelblättrige Erle</t>
  </si>
  <si>
    <t>Alnus serrulata</t>
  </si>
  <si>
    <t>Hasel-Erle</t>
  </si>
  <si>
    <t>Alnus spec.</t>
  </si>
  <si>
    <t>Grün-Erle</t>
  </si>
  <si>
    <t>Alnus x hybrida</t>
  </si>
  <si>
    <t>Bastard-Erle</t>
  </si>
  <si>
    <t>Alnus x pubescens</t>
  </si>
  <si>
    <t>Echtes Aloemoos</t>
  </si>
  <si>
    <t>Zweifelhaftes Aloemoos</t>
  </si>
  <si>
    <t>Kurzschnäbeliges Aloemoos</t>
  </si>
  <si>
    <t>Steifes Aloemoos</t>
  </si>
  <si>
    <t>Ziegelrotes Fuchsschwanzgras</t>
  </si>
  <si>
    <t>Alopecurus fulvus</t>
  </si>
  <si>
    <t>Knick-Fuchsschwanzgras</t>
  </si>
  <si>
    <t>Acker-Fuchsschwanzgras</t>
  </si>
  <si>
    <t>Wiesen-Fuchsschwanzgras</t>
  </si>
  <si>
    <t>Alopecurus pratensis ssp. pratensis</t>
  </si>
  <si>
    <t>Gewöhnliches Wiesen-Fuchsschwanzgras</t>
  </si>
  <si>
    <t>Alopecurus pratensis ssp. pseudonigricans</t>
  </si>
  <si>
    <t>Dunkles Wiesen-Fuchsschwanzgras</t>
  </si>
  <si>
    <t>Alopecurus rendlei</t>
  </si>
  <si>
    <t>Aufgeblasenes Fuchsschwanzgras</t>
  </si>
  <si>
    <t>Alopecurus spec.</t>
  </si>
  <si>
    <t>Alopecurus x brachystylus</t>
  </si>
  <si>
    <t>Knick-Wiesen-Fuchsschwanzgras-Hybride</t>
  </si>
  <si>
    <t>Alternanthera pungens</t>
  </si>
  <si>
    <t>Stechendes Papageienblatt</t>
  </si>
  <si>
    <t>Althaea cannabina</t>
  </si>
  <si>
    <t>Hanf-Stockmalve</t>
  </si>
  <si>
    <t>Echter Eibisch</t>
  </si>
  <si>
    <t>Kelch-Steinkraut</t>
  </si>
  <si>
    <t>Alyssum calycinum s. l. | Alyssum calycinum</t>
  </si>
  <si>
    <t>Alyssum argenteum</t>
  </si>
  <si>
    <t>Silber-Steinkraut</t>
  </si>
  <si>
    <t>Berg-Steinkraut</t>
  </si>
  <si>
    <t>Alyssum murale</t>
  </si>
  <si>
    <t>Silbriges Steinkraut</t>
  </si>
  <si>
    <t>Weißer Fuchsschwanz</t>
  </si>
  <si>
    <t>Westamerikanischer Fuchsschwanz</t>
  </si>
  <si>
    <t>Amaranthus blitum</t>
  </si>
  <si>
    <t>Aufsteigender Fuchsschwanz</t>
  </si>
  <si>
    <t>Amaranthus blitum ssp. blitum</t>
  </si>
  <si>
    <t>Aufsteigender Fuchsschwanz i. e. S.</t>
  </si>
  <si>
    <t>Amaranthus blitum var. blitum</t>
  </si>
  <si>
    <t>Amaranthus blitum ssp. emarginatus</t>
  </si>
  <si>
    <t>Ausgerandeter Fuchsschwanz</t>
  </si>
  <si>
    <t>Amaranthus lividus var. polygonoides | Amaranthus emarginatus | Aufsteigender Fuchsschwanz</t>
  </si>
  <si>
    <t>Amaranthus bouchonii</t>
  </si>
  <si>
    <t>Bouchon-Fuchsschwanz</t>
  </si>
  <si>
    <t>Amaranthus caudatus</t>
  </si>
  <si>
    <t>Garten-Fuchsschwanz</t>
  </si>
  <si>
    <t>Amaranthus crispus</t>
  </si>
  <si>
    <t>Krauser Fuchsschwanz</t>
  </si>
  <si>
    <t>Amaranthus crispus agg.</t>
  </si>
  <si>
    <t>Artengruppe Krauser Fuchsschwanz</t>
  </si>
  <si>
    <t>Amaranthus cruentus</t>
  </si>
  <si>
    <t>Rispen-Fuchsschwanz</t>
  </si>
  <si>
    <t>Amaranthus hybridus ssp. paniculatus | Amaranthus paniculatus</t>
  </si>
  <si>
    <t>Liegender Fuchsschwanz</t>
  </si>
  <si>
    <t>Griechischer Fuchsschwanz</t>
  </si>
  <si>
    <t>Bastard-Fuchsschwanz</t>
  </si>
  <si>
    <t>Amaranthus chlorostachys | Amaranthus patulus | Amaranthus quitensis</t>
  </si>
  <si>
    <t>Amaranthus hybridus agg.</t>
  </si>
  <si>
    <t>Artengruppe Bastard-Fuchsschwanz</t>
  </si>
  <si>
    <t>Amaranthus hybridus s. l.</t>
  </si>
  <si>
    <t>Amaranthus hypochondriacus</t>
  </si>
  <si>
    <t>Trauer-Fuchsschwanz</t>
  </si>
  <si>
    <t>Grünähren-Fuchsschwanz</t>
  </si>
  <si>
    <t>Amaranthus chlorostachys var. powellii | Amaranthus chlorostachys var. aristulatus | Amaranthus chlorostachys var. strictus</t>
  </si>
  <si>
    <t>Zurückgekrümmter Fuchsschwanz</t>
  </si>
  <si>
    <t>Amaranthus spinosus</t>
  </si>
  <si>
    <t>Dorniger Fuchsschwanz</t>
  </si>
  <si>
    <t>Amaranthus standleyanus</t>
  </si>
  <si>
    <t>Standleys Fuchsschwanz</t>
  </si>
  <si>
    <t>Amaranthus viridis</t>
  </si>
  <si>
    <t>Zierlicher Fuchsschwanz</t>
  </si>
  <si>
    <t>Amaranthus gracilis</t>
  </si>
  <si>
    <t>Amaranthus x ozanonii</t>
  </si>
  <si>
    <t>Hybrid-Fuchsschwanz</t>
  </si>
  <si>
    <t>Klein-Stumpfdeckelmoos</t>
  </si>
  <si>
    <t>Rhynchostegiella compacta</t>
  </si>
  <si>
    <t>Amblystegium confervoides</t>
  </si>
  <si>
    <t>Amblystegium fluviatile</t>
  </si>
  <si>
    <t>Fluss-Stumpfdeckelmoos</t>
  </si>
  <si>
    <t>Niedriges Stumpfdeckelmoos</t>
  </si>
  <si>
    <t>Sumpf-Stumpfdeckelmoos</t>
  </si>
  <si>
    <t>Kriechendes Stumpfdeckelmoos</t>
  </si>
  <si>
    <t>Amblystegium subtilie</t>
  </si>
  <si>
    <t>Amblystegium tenax</t>
  </si>
  <si>
    <t>Starres Stumpfdeckelmoos</t>
  </si>
  <si>
    <t>Veränderliches Stumpfdeckelmoos</t>
  </si>
  <si>
    <t>Beifußblättriges Traubenkraut</t>
  </si>
  <si>
    <t>Ambrosia elatior</t>
  </si>
  <si>
    <t>Ambrosia coronopifolia</t>
  </si>
  <si>
    <t>Ausdauerndes Traubenkraut</t>
  </si>
  <si>
    <t>Ambrosia trifida</t>
  </si>
  <si>
    <t>Dreilappiges Traubenkraut</t>
  </si>
  <si>
    <t>Amelanchier alnifolius</t>
  </si>
  <si>
    <t>Erlenblättrige Felsenbirne</t>
  </si>
  <si>
    <t>Kupfer-Felsenbirne</t>
  </si>
  <si>
    <t>Mitteleuropäische Felsenbirne</t>
  </si>
  <si>
    <t>Amelanchier spicata</t>
  </si>
  <si>
    <t>Ährige Felsenbirne</t>
  </si>
  <si>
    <t>Crataegus spicata</t>
  </si>
  <si>
    <t>Große Knorpelmöhre</t>
  </si>
  <si>
    <t>Gewöhnlicher Strandhafer</t>
  </si>
  <si>
    <t>Amorpha fruticosa</t>
  </si>
  <si>
    <t>Scheinindigo</t>
  </si>
  <si>
    <t>Großes Bandmoos</t>
  </si>
  <si>
    <t>Amsinckia menziesii</t>
  </si>
  <si>
    <t>Acker-Gauchheil</t>
  </si>
  <si>
    <t>Anagallis arvensis fo. carnea | Anagallis arvensis fo. viridiflora</t>
  </si>
  <si>
    <t>Anagallis arvensis ssp. arvensis</t>
  </si>
  <si>
    <t>Acker-Gauchheil i. e. S.</t>
  </si>
  <si>
    <t>Blauer Gauchheil</t>
  </si>
  <si>
    <t>Anagallis minima</t>
  </si>
  <si>
    <t>Kleinling</t>
  </si>
  <si>
    <t>Anaphalis margaritacea</t>
  </si>
  <si>
    <t>Perlblume</t>
  </si>
  <si>
    <t>Gnaphalium margaritaceum</t>
  </si>
  <si>
    <t>Wimperflechte</t>
  </si>
  <si>
    <t>Orkneymoos</t>
  </si>
  <si>
    <t>Anastrophyllum hellerianum</t>
  </si>
  <si>
    <t>Ohnsternmoos</t>
  </si>
  <si>
    <t>Anastrophyllum minutum</t>
  </si>
  <si>
    <t>Kleines Keillappen-Moos</t>
  </si>
  <si>
    <t>Acker-Krummhals</t>
  </si>
  <si>
    <t>Lycopsis arvensis</t>
  </si>
  <si>
    <t>Anchusa azurea</t>
  </si>
  <si>
    <t>Italienische Ochsenzunge</t>
  </si>
  <si>
    <t>Anchusa italica</t>
  </si>
  <si>
    <t>Gewöhnliche Ochsenzunge</t>
  </si>
  <si>
    <t>Einseitswendiges Klaffmoos</t>
  </si>
  <si>
    <t>Sichel-Klaffmoos</t>
  </si>
  <si>
    <t>Felsen-Klaffmoos</t>
  </si>
  <si>
    <t>Andreaea spec.</t>
  </si>
  <si>
    <t>Rosmarinheide</t>
  </si>
  <si>
    <t>Langgestielter Mannsschild</t>
  </si>
  <si>
    <t>Androsace septentrionalis</t>
  </si>
  <si>
    <t>Nördlicher Mannsschild</t>
  </si>
  <si>
    <t>Anemone apennina</t>
  </si>
  <si>
    <t>Apenninen-Windröschen</t>
  </si>
  <si>
    <t>Busch-Windröschen</t>
  </si>
  <si>
    <t>Gelbes Windröschen</t>
  </si>
  <si>
    <t>Großes Windröschen</t>
  </si>
  <si>
    <t>Anemone x seemenii</t>
  </si>
  <si>
    <t>Bastard-Windröschen</t>
  </si>
  <si>
    <t>Anemone x lipsiensis</t>
  </si>
  <si>
    <t>Anethum graveolens</t>
  </si>
  <si>
    <t>Acker-Dill</t>
  </si>
  <si>
    <t>Fettes Ohnnervmoos</t>
  </si>
  <si>
    <t>Arznei-Engelwurz</t>
  </si>
  <si>
    <t>Angelica archangelica ssp. archangelica</t>
  </si>
  <si>
    <t>Gewöhnliche Arznei-Engelwurz</t>
  </si>
  <si>
    <t>Angelica archangelica ssp. litoralis</t>
  </si>
  <si>
    <t>Küsten-Arznei-Engelwurz</t>
  </si>
  <si>
    <t>Sumpf-Engelwurz</t>
  </si>
  <si>
    <t>FFH-II</t>
  </si>
  <si>
    <t>FFH-IV</t>
  </si>
  <si>
    <t>SG</t>
  </si>
  <si>
    <t>Wald-Engelwurz</t>
  </si>
  <si>
    <t>Angelica sylvestris ssp. montana</t>
  </si>
  <si>
    <t>Berg-Wald-Engelwurz</t>
  </si>
  <si>
    <t>Angelica sylvestris ssp. sylvestris</t>
  </si>
  <si>
    <t>Gewöhniche Wald-Engelwurz</t>
  </si>
  <si>
    <t>Anoda cristata</t>
  </si>
  <si>
    <t>Verdünntästiges Trugzahnmoos</t>
  </si>
  <si>
    <t>Langblättriges Trugzahnmoos</t>
  </si>
  <si>
    <t>Gespitztes Trugzahnmoos</t>
  </si>
  <si>
    <t>Ranken-Trugzahnmoos</t>
  </si>
  <si>
    <t>Gewöhnliches Katzenpfötchen</t>
  </si>
  <si>
    <t>Graublattmoos</t>
  </si>
  <si>
    <t>Acker-Hundskamille</t>
  </si>
  <si>
    <t>Österreichische Hundskamille</t>
  </si>
  <si>
    <t>Stinkende Hundskamille</t>
  </si>
  <si>
    <t>Ruthenische Hundskamille</t>
  </si>
  <si>
    <t>Färber-Hundskamille</t>
  </si>
  <si>
    <t>Traubige Graslilie</t>
  </si>
  <si>
    <t>Ästige Graslilie</t>
  </si>
  <si>
    <t>Dunkelsporiges Hornmoos</t>
  </si>
  <si>
    <t>Anthoceros carolinianus</t>
  </si>
  <si>
    <t>Nees' Hornmoos</t>
  </si>
  <si>
    <t>Punktiertes Hornmoos</t>
  </si>
  <si>
    <t>Anthoxanthum aristatum</t>
  </si>
  <si>
    <t>Grannen-Ruchgras</t>
  </si>
  <si>
    <t>Gewöhnliches Ruchgras</t>
  </si>
  <si>
    <t>Hunds-Kerbel</t>
  </si>
  <si>
    <t>Anthriscus vulgaris</t>
  </si>
  <si>
    <t>Garten-Kerbel</t>
  </si>
  <si>
    <t>Wiesen-Kerbel</t>
  </si>
  <si>
    <t>Anthriscus sylvestris ssp. sylvestris</t>
  </si>
  <si>
    <t>Wiesen-Kerbel i. e. S.</t>
  </si>
  <si>
    <t>Wundklee</t>
  </si>
  <si>
    <t>Anthyllis vulneraria ssp. vulneraria</t>
  </si>
  <si>
    <t>Gewöhnlicher Wundklee</t>
  </si>
  <si>
    <t>Großes Löwenmaul</t>
  </si>
  <si>
    <t>Gegenhaarmoos</t>
  </si>
  <si>
    <t>Acker-Windhalm</t>
  </si>
  <si>
    <t>Gewöhnlicher Ackerfrauenmantel</t>
  </si>
  <si>
    <t>Alchemilla arvensis</t>
  </si>
  <si>
    <t>Aphanes inexspectata</t>
  </si>
  <si>
    <t>Kleinfrüchtiger Ackerfrauenmantel</t>
  </si>
  <si>
    <t>Alchemilla microcarpa | Aphanes microcarpa</t>
  </si>
  <si>
    <t>Wilder Sellerie</t>
  </si>
  <si>
    <t>Flutender Sellerie</t>
  </si>
  <si>
    <t>Knotenblütiger Sellerie</t>
  </si>
  <si>
    <t>Behaartes Igelhaubenmoos</t>
  </si>
  <si>
    <t>Gewöhnliche Akelei</t>
  </si>
  <si>
    <t>Aquilegia vulgaris agg.</t>
  </si>
  <si>
    <t>Artengruppe Gewöhnliche Akelei</t>
  </si>
  <si>
    <t>Aquilegia vulgaris | Aquilegia vulgaris s. l.</t>
  </si>
  <si>
    <t>Acker-Schmalwand</t>
  </si>
  <si>
    <t>Arabis thaliana</t>
  </si>
  <si>
    <t>Alpen-Gänsekresse</t>
  </si>
  <si>
    <t>Arabis alpina agg.</t>
  </si>
  <si>
    <t>Artengruppe Alpen-Gänsekresse</t>
  </si>
  <si>
    <t>Arabis caucasica</t>
  </si>
  <si>
    <t>Kaukasische Gänsekresse</t>
  </si>
  <si>
    <t>Turmkraut</t>
  </si>
  <si>
    <t>Turritis glabra</t>
  </si>
  <si>
    <t>Rauhhaarige Gänsekresse</t>
  </si>
  <si>
    <t>Arabis hirsuta agg.</t>
  </si>
  <si>
    <t>Artengruppe Rauhhaarige Gänsekresse</t>
  </si>
  <si>
    <t>Gerards Gänsekresse</t>
  </si>
  <si>
    <t>Arabis gerardii | Arabis planisiliqua</t>
  </si>
  <si>
    <t>Arabis sagittata</t>
  </si>
  <si>
    <t>Pfeilblättrige Gänsekresse</t>
  </si>
  <si>
    <t>Wechselblättriges Urmoos</t>
  </si>
  <si>
    <t>Große Klette</t>
  </si>
  <si>
    <t>Kleine Klette</t>
  </si>
  <si>
    <t>Lappa minor</t>
  </si>
  <si>
    <t>Arctium minus agg.</t>
  </si>
  <si>
    <t>Kleine Klette, Artengruppe</t>
  </si>
  <si>
    <t>Hain-Klette</t>
  </si>
  <si>
    <t>Filzige Klette</t>
  </si>
  <si>
    <t>Lappa arctium | Lappa tomentosa</t>
  </si>
  <si>
    <t>Arctium x ambiguum</t>
  </si>
  <si>
    <t>Filz-Große-Hybrid-Klette</t>
  </si>
  <si>
    <t>Arctium x mixtum</t>
  </si>
  <si>
    <t>Filz-Kleine-Hybrid-Klette</t>
  </si>
  <si>
    <t>Arctium x nothum</t>
  </si>
  <si>
    <t>Kleine-Große-Hybrid-Klette</t>
  </si>
  <si>
    <t>Arctoparmelia incurva</t>
  </si>
  <si>
    <t>Echte Bärentraube</t>
  </si>
  <si>
    <t>Arctotis micrantha</t>
  </si>
  <si>
    <t>Bärenohr</t>
  </si>
  <si>
    <t>Dünnstängeliges Sandkraut</t>
  </si>
  <si>
    <t>Quendelblättriges Sandkraut</t>
  </si>
  <si>
    <t>Arenaria serpyllifolia agg.</t>
  </si>
  <si>
    <t>Artengruppe Quendelblättriges Sandkraut</t>
  </si>
  <si>
    <t>Arenaria serpyllifolia ssp. lloydii</t>
  </si>
  <si>
    <t>Lloyds Sandkraut</t>
  </si>
  <si>
    <t>Arenaria serpyllifolia ssp. macrocarpa</t>
  </si>
  <si>
    <t>Arenaria serpyllifolia ssp. serpyllifolia</t>
  </si>
  <si>
    <t>Quendelblättriges Sandkraut i. e. S.</t>
  </si>
  <si>
    <t>Arenaria serpyllifolia ssp. glutinosa</t>
  </si>
  <si>
    <t>Argemone mexicana</t>
  </si>
  <si>
    <t>Mexikanischer Stachelmohn</t>
  </si>
  <si>
    <t>Gewöhnliche Osterluzei</t>
  </si>
  <si>
    <t>Aristolochia macrophylla</t>
  </si>
  <si>
    <t>Pfeifenwinde</t>
  </si>
  <si>
    <t>Aristolochia durior</t>
  </si>
  <si>
    <t>Gewöhnliche Grasnelke</t>
  </si>
  <si>
    <t>Armeria vulgaris | Armeria maritima agg.</t>
  </si>
  <si>
    <t>Armeria maritima ssp. elongata</t>
  </si>
  <si>
    <t>Sand-Grasnelke</t>
  </si>
  <si>
    <t>Armeria elongata ssp. elongata | Armeria elongata</t>
  </si>
  <si>
    <t>Armeria maritima ssp. maritima</t>
  </si>
  <si>
    <t>Strand-Grasnelke</t>
  </si>
  <si>
    <t>Gewöhnlicher Meerrettich</t>
  </si>
  <si>
    <t>Armoracia lapathifolia</t>
  </si>
  <si>
    <t>Arnika</t>
  </si>
  <si>
    <t>FFH-V</t>
  </si>
  <si>
    <t>Berg-Wohlverleih</t>
  </si>
  <si>
    <t>Lämmersalat</t>
  </si>
  <si>
    <t>Glatthafer</t>
  </si>
  <si>
    <t>Avena elatior</t>
  </si>
  <si>
    <t>Arrhenatherum elatius var. bulbosum</t>
  </si>
  <si>
    <t>Knolliger Glatthafer</t>
  </si>
  <si>
    <t>Arrhenatherum elatius ssp. bulbosum</t>
  </si>
  <si>
    <t>Arrhenatherum elatius var. elatius</t>
  </si>
  <si>
    <t>Gewöhnlicher Glatthafer i. e. S.</t>
  </si>
  <si>
    <t>Arrhenatherum elatius var. subhirtus | Arrhenatherum elatius ssp. elatius</t>
  </si>
  <si>
    <t>Artemisia abrotanum</t>
  </si>
  <si>
    <t>Eberraute</t>
  </si>
  <si>
    <t>Wermut</t>
  </si>
  <si>
    <t>Artemisia afra</t>
  </si>
  <si>
    <t>Afrikanischer Beifuß</t>
  </si>
  <si>
    <t>Artemisia alba</t>
  </si>
  <si>
    <t>Kampfer-Wermut</t>
  </si>
  <si>
    <t>Artemisia anethifolia</t>
  </si>
  <si>
    <t>Dillblättriger Beifuß</t>
  </si>
  <si>
    <t>Einjähriger Beifuß</t>
  </si>
  <si>
    <t>Artemisia austriaca</t>
  </si>
  <si>
    <t>Österreichischer Beifuß</t>
  </si>
  <si>
    <t>Artemisia biennis</t>
  </si>
  <si>
    <t>Zweijähriger Beifuß</t>
  </si>
  <si>
    <t>Feld-Beifuß</t>
  </si>
  <si>
    <t>Artemisia campestris ssp. campestris</t>
  </si>
  <si>
    <t>Gewöhnlicher Feld-Beifuß</t>
  </si>
  <si>
    <t>Artemisia campestris ssp. lednicensis</t>
  </si>
  <si>
    <t>Lignitzer Feld-Beifuß</t>
  </si>
  <si>
    <t>Artemisia campestris ssp. sericea</t>
  </si>
  <si>
    <t>Nickender Feld-Beifuß</t>
  </si>
  <si>
    <t>Artemisia dracunculus</t>
  </si>
  <si>
    <t>Estragon</t>
  </si>
  <si>
    <t>Pontischer Beifuß</t>
  </si>
  <si>
    <t>Artemisia scoparia</t>
  </si>
  <si>
    <t>Besen-Beifuß</t>
  </si>
  <si>
    <t>Artemisia sieversiana</t>
  </si>
  <si>
    <t>Sievers Beifuß</t>
  </si>
  <si>
    <t>Artemisia spec.</t>
  </si>
  <si>
    <t>Artemisia tournefortiana</t>
  </si>
  <si>
    <t>Armenischer Beifuß</t>
  </si>
  <si>
    <t>Verlots Beifuß</t>
  </si>
  <si>
    <t>Gewöhnlicher Beifuß</t>
  </si>
  <si>
    <t>Artemisia vulgaris var. coarctata</t>
  </si>
  <si>
    <t>Artemisia vulgaris agg.</t>
  </si>
  <si>
    <t>Artengruppe Gewöhnlicher Beifuß</t>
  </si>
  <si>
    <t>Artemisia vulgaris ssp. vulgaris</t>
  </si>
  <si>
    <t>Gewöhnlicher Beifuß i. e. S.</t>
  </si>
  <si>
    <t>Arthonia glaucomaria</t>
  </si>
  <si>
    <t>Naetrocymbe rhyponta</t>
  </si>
  <si>
    <t>Naetrocymbe punctiformis</t>
  </si>
  <si>
    <t>Arum italicum</t>
  </si>
  <si>
    <t>Italienischer Aronstab</t>
  </si>
  <si>
    <t>Gefleckter Aronstab</t>
  </si>
  <si>
    <t>Arum maculatum agg.</t>
  </si>
  <si>
    <t>Artengruppe Gefleckter Aronstab</t>
  </si>
  <si>
    <t>Wald-Geißbart</t>
  </si>
  <si>
    <t>Spiraea aruncus | Aruncus vulgaris | Aruncus silvester</t>
  </si>
  <si>
    <t>Asarina procumbens</t>
  </si>
  <si>
    <t>Kriechendes Löwenmaul</t>
  </si>
  <si>
    <t>Antirrhinum asarina</t>
  </si>
  <si>
    <t>Gewöhnliche Haselwurz</t>
  </si>
  <si>
    <t>Asclepias syriaca</t>
  </si>
  <si>
    <t>Syrische Seidenpflanze</t>
  </si>
  <si>
    <t>Gemüse-Spargel</t>
  </si>
  <si>
    <t>Scharfkraut</t>
  </si>
  <si>
    <t>Acker-Meister</t>
  </si>
  <si>
    <t>Hügel-Meister</t>
  </si>
  <si>
    <t>Asperula orientalis</t>
  </si>
  <si>
    <t>Orientalischer Meister</t>
  </si>
  <si>
    <t>Färber-Meister</t>
  </si>
  <si>
    <t>Schuppige Hohlschildflechte</t>
  </si>
  <si>
    <t>Aspicilia contorta ssp. contorta</t>
  </si>
  <si>
    <t>Aspicilia contorta ssp. hoffmanniana</t>
  </si>
  <si>
    <t>Aspicilia grisea</t>
  </si>
  <si>
    <t>Aspicilia recedens</t>
  </si>
  <si>
    <t>Aspicilia simoensis</t>
  </si>
  <si>
    <t>Asplenium adiantum-nigrum</t>
  </si>
  <si>
    <t>Schwarzstieliger Streifenfarn</t>
  </si>
  <si>
    <t>Asplenium adiantum-nigrum agg.</t>
  </si>
  <si>
    <t>Artengruppe Schwarzstieliger Streifenfarn</t>
  </si>
  <si>
    <t>Braungrüner Streifenfarn</t>
  </si>
  <si>
    <t>Braungrüner Strichfarn</t>
  </si>
  <si>
    <t>Asplenium adulterinum ssp. adulterinum</t>
  </si>
  <si>
    <t>Gewöhnlicher Braungrüner Streifenfarn</t>
  </si>
  <si>
    <t>Asplenium ceterach</t>
  </si>
  <si>
    <t>Milzfarn</t>
  </si>
  <si>
    <t>Asplenium ceterach ssp. ceterach</t>
  </si>
  <si>
    <t>Gewöhnlicher Milzfarn</t>
  </si>
  <si>
    <t>Ceterach officinarum ssp. officinarum</t>
  </si>
  <si>
    <t>Keilblättriger Serpentin-Streifenfarn</t>
  </si>
  <si>
    <t>Mauerraute</t>
  </si>
  <si>
    <t>Asplenium ruta-muraria ssp. ruta-muraria</t>
  </si>
  <si>
    <t>Gewöhnliche Mauerraute</t>
  </si>
  <si>
    <t>Asplenium scolopendrium</t>
  </si>
  <si>
    <t>Hirschzunge</t>
  </si>
  <si>
    <t>Nördlicher Streifenfarn</t>
  </si>
  <si>
    <t>Asplenium septentrionale ssp. septentrionale</t>
  </si>
  <si>
    <t>Braunstieliger Streifenfarn</t>
  </si>
  <si>
    <t>Asplenium trichomanes nothossp. lovisianum</t>
  </si>
  <si>
    <t>Lovis´ Braunstieliger Streifenfarn</t>
  </si>
  <si>
    <t>Asplenium trichomanes nothossp. lusaticum</t>
  </si>
  <si>
    <t>Lausitzer Braunstieliger Streifenfarn</t>
  </si>
  <si>
    <t>Asplenium x lusaticum</t>
  </si>
  <si>
    <t>Asplenium trichomanes nothossp. staufferi</t>
  </si>
  <si>
    <t>Stauffers Braunstieliger Streifenfarn</t>
  </si>
  <si>
    <t>Asplenium trichomanes ssp. hastatum</t>
  </si>
  <si>
    <t>Geöhrter Braunstieliger Streifenfarn</t>
  </si>
  <si>
    <t>Asplenium trichomanes ssp. pachyrachis</t>
  </si>
  <si>
    <t>Dickstieliger Braunstieliger Streifenfarn</t>
  </si>
  <si>
    <t>Asplenium trichomanes ssp. quadrivalens</t>
  </si>
  <si>
    <t>Gewöhnlicher Braunstieliger Streifenfarn</t>
  </si>
  <si>
    <t>Asplenium trichomanes ssp. trichomanes</t>
  </si>
  <si>
    <t>Silikatliebender Braunstieliger Streifenfarn</t>
  </si>
  <si>
    <t>Grünstieliger Streifenfarn</t>
  </si>
  <si>
    <t>Deutscher Streifenfarn</t>
  </si>
  <si>
    <t>Asplenium x germanicum</t>
  </si>
  <si>
    <t>Asplenium x alternifolium nothossp. alternifolium</t>
  </si>
  <si>
    <t>Deutscher Streifenfarn i. e. S.</t>
  </si>
  <si>
    <t>Asplenium x alternifolium nothossp. heufleri</t>
  </si>
  <si>
    <t>Heuflers Streifenfarn</t>
  </si>
  <si>
    <t>Asplenium x heufleri</t>
  </si>
  <si>
    <t>Asplenium x murbeckii</t>
  </si>
  <si>
    <t>Schwäbischer Streifenfarn</t>
  </si>
  <si>
    <t>Asplenium x poscharskyanum</t>
  </si>
  <si>
    <t>Poscharskys Streifenfarn</t>
  </si>
  <si>
    <t>Asplenium x woynarianum</t>
  </si>
  <si>
    <t>Woynars Streifenfarn</t>
  </si>
  <si>
    <t>Berg-Aster</t>
  </si>
  <si>
    <t>Glatte Aster</t>
  </si>
  <si>
    <t>Lanzettblättrige Aster</t>
  </si>
  <si>
    <t>Gold-Aster</t>
  </si>
  <si>
    <t>Neuengland-Aster</t>
  </si>
  <si>
    <t>Neubelgische Aster</t>
  </si>
  <si>
    <t>Aster novi-belgii ssp. novi-belgii | Aster novi-belgii ssp. laevigatus</t>
  </si>
  <si>
    <t>Aster novi-belgii agg.</t>
  </si>
  <si>
    <t>Artengruppe Neubelgische Aster</t>
  </si>
  <si>
    <t>Aster parviflorus</t>
  </si>
  <si>
    <t>Kleinblütige Aster</t>
  </si>
  <si>
    <t>Strand-Aster</t>
  </si>
  <si>
    <t>Aster x salignus</t>
  </si>
  <si>
    <t>Weidenblättrige Aster</t>
  </si>
  <si>
    <t>Aster x versicolor</t>
  </si>
  <si>
    <t>Bunte Aster</t>
  </si>
  <si>
    <t>Asteriscus aquaticus</t>
  </si>
  <si>
    <t>Astilbe japonica</t>
  </si>
  <si>
    <t>Japan-Astilbe</t>
  </si>
  <si>
    <t>Astilboides tabularis</t>
  </si>
  <si>
    <t>Sand-Tragant</t>
  </si>
  <si>
    <t>Kicher-Tragant</t>
  </si>
  <si>
    <t>Dänischer Tragant</t>
  </si>
  <si>
    <t>Bärenschote</t>
  </si>
  <si>
    <t>Astragalus hamosus</t>
  </si>
  <si>
    <t>Angelstragel</t>
  </si>
  <si>
    <t>Große Sterndolde</t>
  </si>
  <si>
    <t>Astrantia major ssp. major</t>
  </si>
  <si>
    <t>Gewöhnliche Große Sterndolde</t>
  </si>
  <si>
    <t>Gebirgs-Frauenfarn</t>
  </si>
  <si>
    <t>Athyrium alpestre</t>
  </si>
  <si>
    <t>Wald-Frauenfarn</t>
  </si>
  <si>
    <t>Athyrium x reichsteinii</t>
  </si>
  <si>
    <t>Reichsteins Frauenfarn</t>
  </si>
  <si>
    <t>Athyrium x reichsteinii nothossp. reichsteinii</t>
  </si>
  <si>
    <t>Gewöhnlicher Reichsteins Frauenfarn</t>
  </si>
  <si>
    <t>Steifblättriges Katharinenmoos</t>
  </si>
  <si>
    <t>Atrichum spec.</t>
  </si>
  <si>
    <t>Kleines Katharinenmoos</t>
  </si>
  <si>
    <t>Großes Kahlmützenmoos</t>
  </si>
  <si>
    <t>Atriplex arenicola</t>
  </si>
  <si>
    <t>Argentinische Melde</t>
  </si>
  <si>
    <t>Pfeilblättrige Melde</t>
  </si>
  <si>
    <t>Atriplex eardleyae</t>
  </si>
  <si>
    <t>Eardleys Melde</t>
  </si>
  <si>
    <t>Garten-Melde</t>
  </si>
  <si>
    <t>Strand-Melde</t>
  </si>
  <si>
    <t>Atriplex megalotheca</t>
  </si>
  <si>
    <t>Großfrüchtige Melde</t>
  </si>
  <si>
    <t>Atriplex micrantha</t>
  </si>
  <si>
    <t>Verschiedensamige Melde</t>
  </si>
  <si>
    <t>Langblättrige Melde</t>
  </si>
  <si>
    <t>Spreizende Melde</t>
  </si>
  <si>
    <t>Atriplex prostata agg.</t>
  </si>
  <si>
    <t>Artengruppe Spieß-Melde</t>
  </si>
  <si>
    <t>Atriplex hastata agg.</t>
  </si>
  <si>
    <t>Spieß-Melde</t>
  </si>
  <si>
    <t>Atriplex hastata | Atriplex hastata var. hastata | Atriplex prostrata ssp. prostrata | Atriplex microsperma</t>
  </si>
  <si>
    <t>Rosen-Melde</t>
  </si>
  <si>
    <t>Glanz-Melde</t>
  </si>
  <si>
    <t>Atriplex acuminata | Atriplex nitens</t>
  </si>
  <si>
    <t>Atriplex sibirica</t>
  </si>
  <si>
    <t>Sibirische Melde</t>
  </si>
  <si>
    <t>Obione sibirica</t>
  </si>
  <si>
    <t>Atriplex suberecta</t>
  </si>
  <si>
    <t>Tatarische Melde</t>
  </si>
  <si>
    <t>Tollkirsche</t>
  </si>
  <si>
    <t>Aubrieta deltoidea</t>
  </si>
  <si>
    <t>Griechisches Blaukisssen</t>
  </si>
  <si>
    <t>Algen</t>
  </si>
  <si>
    <t>Audouinella chalybea</t>
  </si>
  <si>
    <t>*</t>
  </si>
  <si>
    <t>Audouinella hermannii</t>
  </si>
  <si>
    <t>Audouinella pygmaea</t>
  </si>
  <si>
    <t>Zwittriges Streifensternmoos</t>
  </si>
  <si>
    <t>Moor-Streifensternmoos</t>
  </si>
  <si>
    <t>Felsen-Steinkraut</t>
  </si>
  <si>
    <t>Alyssum saxatile</t>
  </si>
  <si>
    <t>Avena barbata</t>
  </si>
  <si>
    <t>Bart-Hafer</t>
  </si>
  <si>
    <t>Flug-Hafer</t>
  </si>
  <si>
    <t>Avena sativa</t>
  </si>
  <si>
    <t>Saat-Hafer</t>
  </si>
  <si>
    <t>Avena orientalis</t>
  </si>
  <si>
    <t>Avena sativa ssp. sativa</t>
  </si>
  <si>
    <t>Gewöhnlicher Saat-Hafer</t>
  </si>
  <si>
    <t>Avena sterilis</t>
  </si>
  <si>
    <t>Taub-Hafer</t>
  </si>
  <si>
    <t>Avena strigosa</t>
  </si>
  <si>
    <t>Sand-Hafer</t>
  </si>
  <si>
    <t>Avena nuda | Avena nuda ssp. brevis</t>
  </si>
  <si>
    <t>Axyris amaranthoides</t>
  </si>
  <si>
    <t>Großer Algenfarn</t>
  </si>
  <si>
    <t>Bacidia arceutina</t>
  </si>
  <si>
    <t>Schwarznessel</t>
  </si>
  <si>
    <t>Ballota nigra agg.</t>
  </si>
  <si>
    <t>Ballota nigra ssp. meridionalis</t>
  </si>
  <si>
    <t>Kurzzähnige Schwarznessel</t>
  </si>
  <si>
    <t>Ballota nigra ssp. foetida</t>
  </si>
  <si>
    <t>Ballota nigra ssp. nigra</t>
  </si>
  <si>
    <t>Langzähnige Schwarznessel</t>
  </si>
  <si>
    <t>Ballota nigra s. str. | Ballota nigra</t>
  </si>
  <si>
    <t>Mittleres Barbarakraut</t>
  </si>
  <si>
    <t>Barbarea spec.</t>
  </si>
  <si>
    <t>Steifes Barbarakraut</t>
  </si>
  <si>
    <t>Frühes Barbarakraut</t>
  </si>
  <si>
    <t>Echtes Barbarakraut</t>
  </si>
  <si>
    <t>Barbarea vulgaris ssp. arcuata</t>
  </si>
  <si>
    <t>Krummfrüchtiges Barbarakraut</t>
  </si>
  <si>
    <t>Barbarea vulgaris var. arcuata</t>
  </si>
  <si>
    <t>Barbarea vulgaris ssp. rivularis</t>
  </si>
  <si>
    <t>Stromtal-Barbarakraut</t>
  </si>
  <si>
    <t>Barbarea vulgaris ssp. vulgaris</t>
  </si>
  <si>
    <t>Echtes Barbarakraut i. e. S.</t>
  </si>
  <si>
    <t>Flagellen-Bartspitzkelchmoos</t>
  </si>
  <si>
    <t>Bärtiges Bartspitzkelchmoos</t>
  </si>
  <si>
    <t>Flörkes Bartspitzkelchmoos</t>
  </si>
  <si>
    <t>Hatchers Bartspitzkelchmoos</t>
  </si>
  <si>
    <t>Kunzes Bartspitzkelchmoos</t>
  </si>
  <si>
    <t>Bärlappähnliches Bartspitzkelchmoos</t>
  </si>
  <si>
    <t>Rollblättriges Bärtchenmoos</t>
  </si>
  <si>
    <t>Buchtiges Doppelzahnmoos</t>
  </si>
  <si>
    <t>Gekrümmtblättriges Bärtchenmoos</t>
  </si>
  <si>
    <t>Barbula vinealis ssp. cylindrica</t>
  </si>
  <si>
    <t>Hallers Apfelmoos</t>
  </si>
  <si>
    <t>Straffblättriges Apfelmoos</t>
  </si>
  <si>
    <t>Echtes Apfelmoos</t>
  </si>
  <si>
    <t>Bartramia spec.</t>
  </si>
  <si>
    <t>Bassia fiedleri</t>
  </si>
  <si>
    <t>Fiedlers Steppenmelde</t>
  </si>
  <si>
    <t>Bassia hyssopifolia</t>
  </si>
  <si>
    <t>Ysopblättrige Steppenmelde</t>
  </si>
  <si>
    <t>Bassia obliquicuspis</t>
  </si>
  <si>
    <t>Bassia scoparia</t>
  </si>
  <si>
    <t>Besen-Radmelde</t>
  </si>
  <si>
    <t>Kochia scoparia</t>
  </si>
  <si>
    <t>Bassia scoparia ssp. densiflora</t>
  </si>
  <si>
    <t>Dichtblütige Besen-Radmelde</t>
  </si>
  <si>
    <t>Kochia densiflora | Kochia scoparia ssp. densiflora</t>
  </si>
  <si>
    <t>Bassia scoparia ssp. scoparia</t>
  </si>
  <si>
    <t>Besen-Radmelde i. e. S.</t>
  </si>
  <si>
    <t>Kochia scoparia ssp. scoparia</t>
  </si>
  <si>
    <t>Batrachospermum anatinum</t>
  </si>
  <si>
    <t>Batrachospermum atrum</t>
  </si>
  <si>
    <t>Batrachospermum confusum</t>
  </si>
  <si>
    <t>Batrachospermum gelatinosum</t>
  </si>
  <si>
    <t>Batrachospermum helminthosum</t>
  </si>
  <si>
    <t>Batrachospermum turfosum</t>
  </si>
  <si>
    <t>Dreikerbiges Peitschenmoos</t>
  </si>
  <si>
    <t>Dreilappiges Peitschenmoos</t>
  </si>
  <si>
    <t>Beckmannia eruciformis</t>
  </si>
  <si>
    <t>Wiesen-Beckmannsgras</t>
  </si>
  <si>
    <t>Gänseblümchen</t>
  </si>
  <si>
    <t>Berberis spec.</t>
  </si>
  <si>
    <t>Berberis thunbergii</t>
  </si>
  <si>
    <t>Thunbergs Berberitze</t>
  </si>
  <si>
    <t>Gewöhnliche Berberitze</t>
  </si>
  <si>
    <t>Graukresse</t>
  </si>
  <si>
    <t>Schmalblättriger Merk</t>
  </si>
  <si>
    <t>Sium erectum | Berula angustifolia</t>
  </si>
  <si>
    <t>Beta trigyna</t>
  </si>
  <si>
    <t>Dreiweibige Rübe</t>
  </si>
  <si>
    <t>Gewöhnliche Rübe</t>
  </si>
  <si>
    <t>Heil-Ziest</t>
  </si>
  <si>
    <t>Stachys officinalis</t>
  </si>
  <si>
    <t>Betula alleghaniensis</t>
  </si>
  <si>
    <t>Gelb-Birke</t>
  </si>
  <si>
    <t>Betula lutea</t>
  </si>
  <si>
    <t>Zwerg-Birke</t>
  </si>
  <si>
    <t>Betula nigra</t>
  </si>
  <si>
    <t>Schwarz-Birke</t>
  </si>
  <si>
    <t>Hänge-Birke</t>
  </si>
  <si>
    <t>Betula verrucosa</t>
  </si>
  <si>
    <t>Moor-Birke</t>
  </si>
  <si>
    <t>Betula pubescens ssp. carpatica</t>
  </si>
  <si>
    <t>Karpaten-Birke</t>
  </si>
  <si>
    <t>Betula pubescens ssp. pubescens</t>
  </si>
  <si>
    <t>Gewöhnliche Moor-Birke</t>
  </si>
  <si>
    <t>Betula pubescens s. str. | Betula pubescens</t>
  </si>
  <si>
    <t>Betula spec.</t>
  </si>
  <si>
    <t>Betula x aurata</t>
  </si>
  <si>
    <t>Bastard Hänge-Birke</t>
  </si>
  <si>
    <t>Betula x aschersoniana</t>
  </si>
  <si>
    <t>Bidens bipinnata</t>
  </si>
  <si>
    <t>Doppeltgefiederter Zweizahn</t>
  </si>
  <si>
    <t>Nickender Zweizahn</t>
  </si>
  <si>
    <t>Bidens cernua var. radiata</t>
  </si>
  <si>
    <t>Verwachsenblätriger Zweizahn</t>
  </si>
  <si>
    <t>Schwarzfrüchtiger Zweizahn</t>
  </si>
  <si>
    <t>Bidens melanocarpa</t>
  </si>
  <si>
    <t>Bidens pilosa</t>
  </si>
  <si>
    <t>Weichhaariger Zweizahn</t>
  </si>
  <si>
    <t>Strahliger Zweizahn</t>
  </si>
  <si>
    <t>Bidens spec.</t>
  </si>
  <si>
    <t>Bidens subalternans</t>
  </si>
  <si>
    <t>Dreiteiliger Zweizahn</t>
  </si>
  <si>
    <t>Bidens x polakii</t>
  </si>
  <si>
    <t>Hybrid-Zweizahn</t>
  </si>
  <si>
    <t>Hohlsame</t>
  </si>
  <si>
    <t>Brillenschötchen</t>
  </si>
  <si>
    <t>0a</t>
  </si>
  <si>
    <t>Biscutella laevigata ssp. gracilis</t>
  </si>
  <si>
    <t>Glattes Brillenschötchen</t>
  </si>
  <si>
    <t>Schlangen-Wiesenknöterich</t>
  </si>
  <si>
    <t>Flaschen-Lebermoos</t>
  </si>
  <si>
    <t>Rippenfarn</t>
  </si>
  <si>
    <t>Blechnum spicant ssp. spicant</t>
  </si>
  <si>
    <t>Gemeiner Rippenfarn</t>
  </si>
  <si>
    <t>Haarblatt-Lebermoos</t>
  </si>
  <si>
    <t>Spitzblättriges Blindmoos</t>
  </si>
  <si>
    <t>Flaches Quellried</t>
  </si>
  <si>
    <t>Strandsimse</t>
  </si>
  <si>
    <t>Scirpus maritimus</t>
  </si>
  <si>
    <t>Bolboschoenus maritimus ssp. compactus</t>
  </si>
  <si>
    <t>Dichte Strandsimse</t>
  </si>
  <si>
    <t>Bolboschoenus maritimus ssp. maritimus</t>
  </si>
  <si>
    <t>Gewöhnliche Strandsimse</t>
  </si>
  <si>
    <t>Borago officinalis</t>
  </si>
  <si>
    <t>Borretsch</t>
  </si>
  <si>
    <t>Bartgras</t>
  </si>
  <si>
    <t>Andropogon ischaemum | Dichanthium ischaemum</t>
  </si>
  <si>
    <t>Echte Mondraute</t>
  </si>
  <si>
    <t>Botrychium lunaria ssp. lunaria</t>
  </si>
  <si>
    <t>Botrychium matricariifolium</t>
  </si>
  <si>
    <t>Ästige Mondraute</t>
  </si>
  <si>
    <t>Botrychium ramosum</t>
  </si>
  <si>
    <t>Vielteilige Mondraute</t>
  </si>
  <si>
    <t>Botrychium matricariae</t>
  </si>
  <si>
    <t>Botrychium multifidum ssp. multifidum</t>
  </si>
  <si>
    <t>Brachiaria platyphylla</t>
  </si>
  <si>
    <t>Haarblättriger Kurzzahn</t>
  </si>
  <si>
    <t>Brachypodium distachyon</t>
  </si>
  <si>
    <t>Zweijährige Zwenke</t>
  </si>
  <si>
    <t>Fieder-Zwenke</t>
  </si>
  <si>
    <t>Brachypodium pinnatum agg.</t>
  </si>
  <si>
    <t>Artengruppe Fieder-Zwenke</t>
  </si>
  <si>
    <t>Felsen-Zwenke</t>
  </si>
  <si>
    <t>Wald-Zwenke</t>
  </si>
  <si>
    <t>Weißliches Kurzbüchsenmoos</t>
  </si>
  <si>
    <t>Brachythecium geheebii</t>
  </si>
  <si>
    <t>Drehrundes Kurzbüchsenmoos</t>
  </si>
  <si>
    <t>Brachythecium laetum</t>
  </si>
  <si>
    <t>Sumpf-Kurzbüchsenmoos</t>
  </si>
  <si>
    <t>Dünnes Kurzbüchsenmoos</t>
  </si>
  <si>
    <t>Kalk-Kurzbüchsenmoos</t>
  </si>
  <si>
    <t>Fedriges Kurzbüchsenmoos</t>
  </si>
  <si>
    <t>Pappel-Kurzbüchsenmoos</t>
  </si>
  <si>
    <t>Kleines Berg-Kurzbüchsenmoos</t>
  </si>
  <si>
    <t>Bach-Kurzbüchsenmoos</t>
  </si>
  <si>
    <t>Krückenförmiges Kurzbüchsenmoos</t>
  </si>
  <si>
    <t>Glattstieliges Kurzbüchsenmoos</t>
  </si>
  <si>
    <t>Kurzbüchsenmoos</t>
  </si>
  <si>
    <t>Berg-Kurzbüchsenmoos</t>
  </si>
  <si>
    <t>Samt-Kurzbüchsenmoos</t>
  </si>
  <si>
    <t>Langrispiger Kohl</t>
  </si>
  <si>
    <t>Brassica juncea</t>
  </si>
  <si>
    <t>Ruten-Kohl</t>
  </si>
  <si>
    <t>Brassica napus</t>
  </si>
  <si>
    <t>Raps</t>
  </si>
  <si>
    <t>Brassica napus ssp. napus</t>
  </si>
  <si>
    <t>Gewöhnlicher Raps</t>
  </si>
  <si>
    <t>Schwarzer Senf</t>
  </si>
  <si>
    <t>Gemüse-Kohl</t>
  </si>
  <si>
    <t>Brassica oleracea var. gongylodes</t>
  </si>
  <si>
    <t>Kohlrabi</t>
  </si>
  <si>
    <t>Brassica rapa</t>
  </si>
  <si>
    <t>Weißrübe</t>
  </si>
  <si>
    <t>Briza maxima</t>
  </si>
  <si>
    <t>Großes Zittergras</t>
  </si>
  <si>
    <t>Gewöhnliches Zittergras</t>
  </si>
  <si>
    <t>Acker-Trespe</t>
  </si>
  <si>
    <t>Bromus multiflorus | Bromus erectus var. arvensis | Bromus versicolor</t>
  </si>
  <si>
    <t>Benekens Wald-Trespe</t>
  </si>
  <si>
    <t>Bromus carinatus</t>
  </si>
  <si>
    <t>Plattähren-Trespe</t>
  </si>
  <si>
    <t>Bromus catharticus</t>
  </si>
  <si>
    <t>Ährengrasähnliche Trespe</t>
  </si>
  <si>
    <t>Bromus unioloides</t>
  </si>
  <si>
    <t>Verwechselte Trespe</t>
  </si>
  <si>
    <t>Aufrechte Trespe</t>
  </si>
  <si>
    <t>Bromus erectus ssp. erectus</t>
  </si>
  <si>
    <t>Aufrechte Trespe i. e. S.</t>
  </si>
  <si>
    <t>Bromus erectus ssp. longiflorus</t>
  </si>
  <si>
    <t>Langblütige Aufrechte Trespe</t>
  </si>
  <si>
    <t>Dicke Trespe</t>
  </si>
  <si>
    <t>Weiche Trespe</t>
  </si>
  <si>
    <t>Bromus mollis</t>
  </si>
  <si>
    <t>Bromus hordeaceus agg.</t>
  </si>
  <si>
    <t>Artengruppe Weiche Trespe</t>
  </si>
  <si>
    <t>Bromus hordeaceus ssp. divaricatus</t>
  </si>
  <si>
    <t>Spreizende Trespe</t>
  </si>
  <si>
    <t>Bromus molliformis</t>
  </si>
  <si>
    <t>Bromus hordeaceus ssp. hordeaceus</t>
  </si>
  <si>
    <t>Weiche Trespe i. e. S.</t>
  </si>
  <si>
    <t>Bromus hordeaceus ssp. pseudothominii</t>
  </si>
  <si>
    <t>Falsche Dünen-Trespe</t>
  </si>
  <si>
    <t>Bromus x pseudothominii</t>
  </si>
  <si>
    <t>Unbegrannte Trespe</t>
  </si>
  <si>
    <t>Japanische Trespe</t>
  </si>
  <si>
    <t>Bromus patulus</t>
  </si>
  <si>
    <t>Bromus lanceolatus</t>
  </si>
  <si>
    <t>Lanzettliche Trespe</t>
  </si>
  <si>
    <t>Bromus macrostachys</t>
  </si>
  <si>
    <t>Zierliche Trespe</t>
  </si>
  <si>
    <t>Bromus madritensis</t>
  </si>
  <si>
    <t>Mittelmeer-Trespe</t>
  </si>
  <si>
    <t>Bromus marginatus</t>
  </si>
  <si>
    <t>Berandete Trespe</t>
  </si>
  <si>
    <t>Trauben-Trespe</t>
  </si>
  <si>
    <t>Bromus racemosus agg.</t>
  </si>
  <si>
    <t>Artengruppe Traubige Trespe</t>
  </si>
  <si>
    <t>Späte Wald-Trespe</t>
  </si>
  <si>
    <t>Bromus ramosus ssp. serotinus</t>
  </si>
  <si>
    <t>Bromus ramosus agg.</t>
  </si>
  <si>
    <t>Artengruppe Wald-Trespe</t>
  </si>
  <si>
    <t>Bromus rigidus</t>
  </si>
  <si>
    <t>Steife Trespe</t>
  </si>
  <si>
    <t>Bromus maximus</t>
  </si>
  <si>
    <t>Bromus rubens</t>
  </si>
  <si>
    <t>Rote Trespe</t>
  </si>
  <si>
    <t>Bromus scoparius</t>
  </si>
  <si>
    <t>Besen-Trespe</t>
  </si>
  <si>
    <t>Roggen-Trespe</t>
  </si>
  <si>
    <t>Bromus billotii | Bromus mollis var. secalinus | Bromus secalinus subsp. secalinus | Bromus vitiosus</t>
  </si>
  <si>
    <t>Bromus secalinus agg.</t>
  </si>
  <si>
    <t>Artengruppe Roggen-Trespe</t>
  </si>
  <si>
    <t>Bromus spec.</t>
  </si>
  <si>
    <t>Sparrige Trespe</t>
  </si>
  <si>
    <t>Taube Trespe</t>
  </si>
  <si>
    <t>Dach-Trespe</t>
  </si>
  <si>
    <t>Brunnera macrophylla</t>
  </si>
  <si>
    <t>Kaukasusvergissmeinnicht</t>
  </si>
  <si>
    <t>Bryoerythrophyllum recurvirostre</t>
  </si>
  <si>
    <t>Gemeines Rotblattmoos</t>
  </si>
  <si>
    <t>Weiße Zaunrübe</t>
  </si>
  <si>
    <t>Zweihäusige Zaunrübe</t>
  </si>
  <si>
    <t>Bryonia spec.</t>
  </si>
  <si>
    <t>Zweifarben-Fadenflechte</t>
  </si>
  <si>
    <t>Hängefrüchtiges Birnmoos</t>
  </si>
  <si>
    <t>Alpen-Birnenmoos</t>
  </si>
  <si>
    <t>Silber-Birnenmoos</t>
  </si>
  <si>
    <t>Bryum atrovirens agg.</t>
  </si>
  <si>
    <t>Artengruppe Rotfrüchtiges Birnmoos</t>
  </si>
  <si>
    <t>Bryum badium</t>
  </si>
  <si>
    <t>Zweifarbiges Birnmoos</t>
  </si>
  <si>
    <t>Bryum bimum</t>
  </si>
  <si>
    <t>Bornholmer Birnmoos</t>
  </si>
  <si>
    <t>Rasiges Birnenmoos</t>
  </si>
  <si>
    <t>Rasen-Birnmoos</t>
  </si>
  <si>
    <t>Bryum caespiticium var. imbricatum</t>
  </si>
  <si>
    <t>Haarblättriges Birnenmoos</t>
  </si>
  <si>
    <t>Dichtes Birnmoos</t>
  </si>
  <si>
    <t>Kreisblättriges Birnmoos</t>
  </si>
  <si>
    <t>Zierliches Birnmoos</t>
  </si>
  <si>
    <t>Funcks Birnmoos</t>
  </si>
  <si>
    <t>Knospentragendes Birnmoos</t>
  </si>
  <si>
    <t>Bryum imbricatum</t>
  </si>
  <si>
    <t>Geneigtfrüchtiges Birnmoos</t>
  </si>
  <si>
    <t>Mittleres Birnmoos</t>
  </si>
  <si>
    <t>Klinggräffs Birnmoos</t>
  </si>
  <si>
    <t>Mildes Birnmoos</t>
  </si>
  <si>
    <t>Rotfrüchtiges Birnmoos</t>
  </si>
  <si>
    <t>Blasses Birnmoos</t>
  </si>
  <si>
    <t>Bleiches Birnmoos</t>
  </si>
  <si>
    <t>Bauchiges Birnenmoos</t>
  </si>
  <si>
    <t>Bauchiges Birnmoos</t>
  </si>
  <si>
    <t>Wurzelfilziges Birnmoos</t>
  </si>
  <si>
    <t>Rotfrüchtiges Birnenmoos</t>
  </si>
  <si>
    <t>Schutt-Birnmoos</t>
  </si>
  <si>
    <t>Kupferbraunes Birnmoos</t>
  </si>
  <si>
    <t>Sauters Birnmoos</t>
  </si>
  <si>
    <t>Schleichers Birnmoos</t>
  </si>
  <si>
    <t>Bryum spec.</t>
  </si>
  <si>
    <t>Bryum subelegans</t>
  </si>
  <si>
    <t>Dünnstieliges Birnmoos</t>
  </si>
  <si>
    <t>Kreiselfrüchtiges Birnmoos</t>
  </si>
  <si>
    <t>Sumpf-Birnmoos</t>
  </si>
  <si>
    <t>Violettfilziges Birnmoos</t>
  </si>
  <si>
    <t>Weigels Birnmoos</t>
  </si>
  <si>
    <t>Sommerflieder</t>
  </si>
  <si>
    <t>Buellia ocellata</t>
  </si>
  <si>
    <t>Buellia sororia</t>
  </si>
  <si>
    <t>Buellia spuria</t>
  </si>
  <si>
    <t>Orientalische Zackenschote</t>
  </si>
  <si>
    <t>Gewöhnlicher Knollenkümmel</t>
  </si>
  <si>
    <t>Bunodophoron melanocarpum</t>
  </si>
  <si>
    <t>Weidenblättriges Ochsenauge</t>
  </si>
  <si>
    <t>Sichelblättriges Hasenohr</t>
  </si>
  <si>
    <t>Rundblättriges Hasenohr</t>
  </si>
  <si>
    <t>Salz-Hasenohr</t>
  </si>
  <si>
    <t>Schwanenblume</t>
  </si>
  <si>
    <t>Butomus umbellatus var. vallisneriifolia</t>
  </si>
  <si>
    <t>Blattloses Koboldmoos</t>
  </si>
  <si>
    <t>Grünes Koboldmoos</t>
  </si>
  <si>
    <t>Buchsbaum</t>
  </si>
  <si>
    <t>Europäischer Meersenf</t>
  </si>
  <si>
    <t>Wald-Reitgras</t>
  </si>
  <si>
    <t>Sumpf-Reitgras</t>
  </si>
  <si>
    <t>Calamagrostis lanceolata</t>
  </si>
  <si>
    <t>Calamagrostis canescens agg.</t>
  </si>
  <si>
    <t>Artengruppe Sumpf-Reitgras</t>
  </si>
  <si>
    <t>Calamagrostis canescens ssp. canescens</t>
  </si>
  <si>
    <t>Sumpf-Reitgras i. e. S.</t>
  </si>
  <si>
    <t>Land-Reitgras</t>
  </si>
  <si>
    <t>Purpur-Reitgras</t>
  </si>
  <si>
    <t>Calamagrostis pseudopurpurea</t>
  </si>
  <si>
    <t>Sächsisches Reitgras</t>
  </si>
  <si>
    <t>Calamagrostis spec.</t>
  </si>
  <si>
    <t>Moor-Reitgras</t>
  </si>
  <si>
    <t>Calamagrostis neglecta</t>
  </si>
  <si>
    <t>Buntes Reitgras</t>
  </si>
  <si>
    <t>Wolliges Reitgras</t>
  </si>
  <si>
    <t>Calamintha menthifolia</t>
  </si>
  <si>
    <t>Aufsteigende Bergminze</t>
  </si>
  <si>
    <t>Calamintha sylvatica | Wald-Bergminze</t>
  </si>
  <si>
    <t>Herzlöffel</t>
  </si>
  <si>
    <t>Acker-Ringelblume</t>
  </si>
  <si>
    <t>Calendula officinalis</t>
  </si>
  <si>
    <t>Garten-Ringelblume</t>
  </si>
  <si>
    <t>Sumpf-Schlangenwurz</t>
  </si>
  <si>
    <t>Falsches Schlafmoos</t>
  </si>
  <si>
    <t>Herzblättriges Schönmoos</t>
  </si>
  <si>
    <t>Großes Schönmoos</t>
  </si>
  <si>
    <t>Strohgelbes Schönmoos</t>
  </si>
  <si>
    <t>Spießmoos</t>
  </si>
  <si>
    <t>Callistephus chinensis</t>
  </si>
  <si>
    <t>Sommeraster</t>
  </si>
  <si>
    <t>Stielfrüchtiger Wasserstern</t>
  </si>
  <si>
    <t>Stumpfkantiger Wasserstern</t>
  </si>
  <si>
    <t>Haken-Wasserstern</t>
  </si>
  <si>
    <t>Callitriche hermaphroditica</t>
  </si>
  <si>
    <t>Herbst-Wasserstern</t>
  </si>
  <si>
    <t>Sumpf-Wasserstern</t>
  </si>
  <si>
    <t>Callitriche verna</t>
  </si>
  <si>
    <t>Callitriche palustris agg.</t>
  </si>
  <si>
    <t>Artengruppe Sumpf-Wasserstern</t>
  </si>
  <si>
    <t>Flachfrüchtiger Wasserstern</t>
  </si>
  <si>
    <t>Teich-Wasserstern</t>
  </si>
  <si>
    <t>Heidekraut</t>
  </si>
  <si>
    <t>Caloplaca cerina var. cerina</t>
  </si>
  <si>
    <t>Caloplaca cerina var. chloroleuca</t>
  </si>
  <si>
    <t>Caloplaca cerinelloides</t>
  </si>
  <si>
    <t>Caloplaca chrysodeta</t>
  </si>
  <si>
    <t>Zitronen-Schönflechte</t>
  </si>
  <si>
    <t>Caloplaca crenulatella</t>
  </si>
  <si>
    <t>Caloplaca demissa</t>
  </si>
  <si>
    <t>Caloplaca scotoplaca</t>
  </si>
  <si>
    <t>Caloplaca spec.</t>
  </si>
  <si>
    <t>Caloplaca xantholyta</t>
  </si>
  <si>
    <t>Sumpf-Dotterblume</t>
  </si>
  <si>
    <t>Caltha palustris agg.</t>
  </si>
  <si>
    <t>Caltha palustris ssp. minor</t>
  </si>
  <si>
    <t>Caltha palustris var. palustris</t>
  </si>
  <si>
    <t>Gewöhnliche Sumpf-Dotterblume</t>
  </si>
  <si>
    <t>Caltha palustris ssp. palustris | Caltha palustris var. procumbens</t>
  </si>
  <si>
    <t>Caltha palustris var. radicans</t>
  </si>
  <si>
    <t>Wurzelnde Sumpf-Dotterblume</t>
  </si>
  <si>
    <t>Eingeschnittenes Bartkelchmoos</t>
  </si>
  <si>
    <t>Müllers Bartkelchmoos</t>
  </si>
  <si>
    <t>Neessches Bartkelchmoos</t>
  </si>
  <si>
    <t>Torfmoos-Bartkelchmoos</t>
  </si>
  <si>
    <t>Schwedisches Bartkelchmoos</t>
  </si>
  <si>
    <t>Schöne Zaunwinde</t>
  </si>
  <si>
    <t>Gewöhnliche Zaunwinde</t>
  </si>
  <si>
    <t>Convolvulus sepium</t>
  </si>
  <si>
    <t>Calystegia sepium agg.</t>
  </si>
  <si>
    <t>Artengruppe Gewöhnliche Zaunwinde</t>
  </si>
  <si>
    <t>Calystegia sepium ssp. sepium</t>
  </si>
  <si>
    <t>Gewöhnliche Zaunwinde i. e. S.</t>
  </si>
  <si>
    <t>Calystegia silvatica</t>
  </si>
  <si>
    <t>Wald-Zaunwinde</t>
  </si>
  <si>
    <t>Calystegia spec.</t>
  </si>
  <si>
    <t>Gezähnter Leindotter</t>
  </si>
  <si>
    <t>Kleinfrüchtiger Leindotter</t>
  </si>
  <si>
    <t>Camelina microcarpa ssp. sylvestris</t>
  </si>
  <si>
    <t>Kleinfrüchtiger Leindotter i. e. S.</t>
  </si>
  <si>
    <t>Camelina pilosa</t>
  </si>
  <si>
    <t>Saat-Leindotter</t>
  </si>
  <si>
    <t>Camelina sativa agg.</t>
  </si>
  <si>
    <t>Artengruppe Saat-Leindotter</t>
  </si>
  <si>
    <t>Bologneser Glockenblume</t>
  </si>
  <si>
    <t>Borstige Glockenblume</t>
  </si>
  <si>
    <t>Knäuel-Glockenblume</t>
  </si>
  <si>
    <t>Breitblättrige Glockenblume</t>
  </si>
  <si>
    <t>Campanula medium</t>
  </si>
  <si>
    <t>Marien-Glockenblume</t>
  </si>
  <si>
    <t>Wiesen-Glockenblume</t>
  </si>
  <si>
    <t>Pfirsichblättrige Glockenblume</t>
  </si>
  <si>
    <t>Campanula persicifolia ssp. persicifolia</t>
  </si>
  <si>
    <t>Gewöhnliche Pfirsischblättrige Glockenblume</t>
  </si>
  <si>
    <t>Campanula persicifolia ssp. sessiliflora</t>
  </si>
  <si>
    <t>Sitzende Pfirsischblütige Glockenblume</t>
  </si>
  <si>
    <t>Acker-Glockenblume</t>
  </si>
  <si>
    <t>Rapunzel-Glockenblume</t>
  </si>
  <si>
    <t>Rundblättrige Glockenblume</t>
  </si>
  <si>
    <t>Campanula spec.</t>
  </si>
  <si>
    <t>Nesselblättrige Glockenblume</t>
  </si>
  <si>
    <t>Kalk-Goldschlafmoos</t>
  </si>
  <si>
    <t>Goldschlafmoos</t>
  </si>
  <si>
    <t>Sumpf-Goldschlafmoos</t>
  </si>
  <si>
    <t>Hallers Goldschlafmoos</t>
  </si>
  <si>
    <t>Vielblütiges Goldschlafmoos</t>
  </si>
  <si>
    <t>Stern-Goldschlafmoos</t>
  </si>
  <si>
    <t>Sparriges Stern-Goldschlafmoos</t>
  </si>
  <si>
    <t>Bogiges Krummstielmoos</t>
  </si>
  <si>
    <t>Brutblättriges Krummstielmoos</t>
  </si>
  <si>
    <t>Einwärtsgebogenes Krummstielmoos</t>
  </si>
  <si>
    <t>Torf-Krummstielmoos</t>
  </si>
  <si>
    <t>Pfriemen-Krummstielmoos</t>
  </si>
  <si>
    <t>Fels-Schwanenhalsmoos</t>
  </si>
  <si>
    <t>Leuchterflechte</t>
  </si>
  <si>
    <t>Cannabis sativa</t>
  </si>
  <si>
    <t>Kultur-Hanf</t>
  </si>
  <si>
    <t>Cannabis sativa s. l.</t>
  </si>
  <si>
    <t>Gewöhnliches Hirtentäschel</t>
  </si>
  <si>
    <t>Capsella rubella</t>
  </si>
  <si>
    <t>Rötliches Hirtentäschel</t>
  </si>
  <si>
    <t>Capsicum annuum</t>
  </si>
  <si>
    <t>Paprika</t>
  </si>
  <si>
    <t>Caragana arborescens</t>
  </si>
  <si>
    <t>Gewöhnlicher Erbsenstrauch</t>
  </si>
  <si>
    <t>Bitteres Schaumkraut</t>
  </si>
  <si>
    <t>Cardamine bulbifera</t>
  </si>
  <si>
    <t>Zwiebel-Zahnwurz</t>
  </si>
  <si>
    <t>Cardamine dentata</t>
  </si>
  <si>
    <t>Sumpf-Schaumkraut</t>
  </si>
  <si>
    <t>Cardamine palustris | Cardamine pratensis ssp. dentata | Cardamine pratensis ssp. palustris</t>
  </si>
  <si>
    <t>Cardamine enneaphyllos</t>
  </si>
  <si>
    <t>Quirl-Zahnwurrz</t>
  </si>
  <si>
    <t>Wald-Schaumkraut</t>
  </si>
  <si>
    <t>Cardamine sylvatica</t>
  </si>
  <si>
    <t>Viermänniges Schaumkraut</t>
  </si>
  <si>
    <t>Spring-Schaumkraut</t>
  </si>
  <si>
    <t>Kleinblütiges Schaumkraut</t>
  </si>
  <si>
    <t>Wiesen-Schaumkraut</t>
  </si>
  <si>
    <t>Cardamine pratensis ssp. pratensis</t>
  </si>
  <si>
    <t>Cardamine pratensis agg.</t>
  </si>
  <si>
    <t>Artengruppe Wiesen-Schaumkraut</t>
  </si>
  <si>
    <t>Cardamine pratensis s. l.</t>
  </si>
  <si>
    <t>Cardamine pratensis var. nemorosa</t>
  </si>
  <si>
    <t>Wiesen-Schaumkraut i. w. S.</t>
  </si>
  <si>
    <t>Cardamine spec.</t>
  </si>
  <si>
    <t>Sand-Schaumkresse</t>
  </si>
  <si>
    <t>Arabis arenosa</t>
  </si>
  <si>
    <t>Cardaminopsis arenosa ssp. arenosa</t>
  </si>
  <si>
    <t>Gewöhnliche Sand-Schaumkresse</t>
  </si>
  <si>
    <t>Cardaminopsis arenosa ssp. borbasii</t>
  </si>
  <si>
    <t>Steinschutt-Schaumkresse</t>
  </si>
  <si>
    <t>Wiesen-Schaumkresse</t>
  </si>
  <si>
    <t>Arabis halleri</t>
  </si>
  <si>
    <t>Pfeilkresse</t>
  </si>
  <si>
    <t>Lepidium draba</t>
  </si>
  <si>
    <t>Cardaria draba ssp. draba</t>
  </si>
  <si>
    <t>Gewöhnliche Pfeilkresse</t>
  </si>
  <si>
    <t>Weg-Distel</t>
  </si>
  <si>
    <t>Krause Distel</t>
  </si>
  <si>
    <t>Carduus crispus ssp. crispus</t>
  </si>
  <si>
    <t>Gewöhnliche Krause Distel</t>
  </si>
  <si>
    <t>Nickende Distel</t>
  </si>
  <si>
    <t>Carduus nutans ssp. nutans</t>
  </si>
  <si>
    <t>Gewöhnliche Nickende Distel</t>
  </si>
  <si>
    <t>Berg-Distel</t>
  </si>
  <si>
    <t>Dünnköpfige Distel</t>
  </si>
  <si>
    <t>Carduus thoermeri</t>
  </si>
  <si>
    <t>Thörmers Distel</t>
  </si>
  <si>
    <t>Carduus leiophyllus</t>
  </si>
  <si>
    <t>Schlank-Segge</t>
  </si>
  <si>
    <t>Carex acuta ssp. tricostata | Carex acuta ssp. acuta | Carex gracilis | Carex gracilis var. tricostata</t>
  </si>
  <si>
    <t>Sumpf-Segge</t>
  </si>
  <si>
    <t>Schwarzschopf-Segge</t>
  </si>
  <si>
    <t>Sand-Segge</t>
  </si>
  <si>
    <t>Carex arenaria agg.</t>
  </si>
  <si>
    <t>Artengruppe Sand-Segge</t>
  </si>
  <si>
    <t>Bigelows Segge</t>
  </si>
  <si>
    <t>Carex bigelowii ssp. rigida</t>
  </si>
  <si>
    <t>Starre Segge</t>
  </si>
  <si>
    <t>Zypergras-Segge</t>
  </si>
  <si>
    <t>Carex cyperoides</t>
  </si>
  <si>
    <t>Zittergras-Segge</t>
  </si>
  <si>
    <t>Banater Segge</t>
  </si>
  <si>
    <t>Grau-Segge</t>
  </si>
  <si>
    <t>Carex curta</t>
  </si>
  <si>
    <t>Frühlings-Segge</t>
  </si>
  <si>
    <t>Carex verna</t>
  </si>
  <si>
    <t>Rasen-Segge</t>
  </si>
  <si>
    <t>Torf-Segge</t>
  </si>
  <si>
    <t>Aufsteigende Gelb-Segge</t>
  </si>
  <si>
    <t>Carex viridula ssp. oedocarpa | Carex tumidicarpa</t>
  </si>
  <si>
    <t>Draht-Segge</t>
  </si>
  <si>
    <t>Carex teretiuscula</t>
  </si>
  <si>
    <t>Finger-Segge</t>
  </si>
  <si>
    <t>Zweihäusige Segge</t>
  </si>
  <si>
    <t>Carex distachya</t>
  </si>
  <si>
    <t>Zweijährige Segge</t>
  </si>
  <si>
    <t>Entferntährige Segge</t>
  </si>
  <si>
    <t>Zweizeilige Segge</t>
  </si>
  <si>
    <t>Unterbrochenährige Segge</t>
  </si>
  <si>
    <t>Stern-Segge</t>
  </si>
  <si>
    <t>Carex stellulata</t>
  </si>
  <si>
    <t>Steife Segge</t>
  </si>
  <si>
    <t>Carex stricta</t>
  </si>
  <si>
    <t>Carex elata ssp. elata</t>
  </si>
  <si>
    <t>Steife Sege i. e. S.</t>
  </si>
  <si>
    <t>Langährige Segge</t>
  </si>
  <si>
    <t>Heide-Segge</t>
  </si>
  <si>
    <t>Blaugrüne Segge</t>
  </si>
  <si>
    <t>Gewöhnliche Gelb-Segge</t>
  </si>
  <si>
    <t>Carex flava agg.</t>
  </si>
  <si>
    <t>Artengruppe Gelb-Segge</t>
  </si>
  <si>
    <t>Carex flava var. flava</t>
  </si>
  <si>
    <t>Gewöhnliche Gelb-Segge i. e. S.</t>
  </si>
  <si>
    <t>Carex guestphalica</t>
  </si>
  <si>
    <t>Westfälische Segge</t>
  </si>
  <si>
    <t>Carex leersiana | Carex polyphylla | Carex leersii</t>
  </si>
  <si>
    <t>Carex hartmanii</t>
  </si>
  <si>
    <t>Hartmans Segge</t>
  </si>
  <si>
    <t>Behaarte Segge</t>
  </si>
  <si>
    <t>Saum-Segge</t>
  </si>
  <si>
    <t>Erd-Segge</t>
  </si>
  <si>
    <t>Faden-Segge</t>
  </si>
  <si>
    <t>Carex filiformis</t>
  </si>
  <si>
    <t>Schuppenfrüchtige Gelb-Segge</t>
  </si>
  <si>
    <t>Carex viridula ssp. brachyrrhyncha</t>
  </si>
  <si>
    <t>Französische Segge</t>
  </si>
  <si>
    <t>Carex pseudoarenaria</t>
  </si>
  <si>
    <t>Schlamm-Segge</t>
  </si>
  <si>
    <t>Berg-Segge</t>
  </si>
  <si>
    <t>Sparrige Segge</t>
  </si>
  <si>
    <t>Carex muricata agg.</t>
  </si>
  <si>
    <t>Artengruppe Sparrige Segge</t>
  </si>
  <si>
    <t>Wiesen-Segge</t>
  </si>
  <si>
    <t>Carex fusca | Carex vulgaris | Carex goodenowii</t>
  </si>
  <si>
    <t>Carex nigra agg.</t>
  </si>
  <si>
    <t>Artengruppe Wiesen-Segge</t>
  </si>
  <si>
    <t>Carex nigra ssp. nigra</t>
  </si>
  <si>
    <t>Gewöhnliche Wiesen-Segge</t>
  </si>
  <si>
    <t>Carex obtusata</t>
  </si>
  <si>
    <t>Stumpfe Segge</t>
  </si>
  <si>
    <t>Vogelfuß-Segge</t>
  </si>
  <si>
    <t>Hain-Segge</t>
  </si>
  <si>
    <t>Carex cuprina</t>
  </si>
  <si>
    <t>Hasen-Segge</t>
  </si>
  <si>
    <t>Carex pairae</t>
  </si>
  <si>
    <t>Pairas Segge</t>
  </si>
  <si>
    <t>Carex muricata ssp. pairae | Carex muricata ssp. lamprocarpa</t>
  </si>
  <si>
    <t>Bleiche Segge</t>
  </si>
  <si>
    <t>Hirse-Segge</t>
  </si>
  <si>
    <t>Rispen-Segge</t>
  </si>
  <si>
    <t>Wenigblütige Segge</t>
  </si>
  <si>
    <t>Hänge-Segge</t>
  </si>
  <si>
    <t>Wimper-Segge</t>
  </si>
  <si>
    <t>Pillen-Segge</t>
  </si>
  <si>
    <t>Carex pilulifera var. longibracteata</t>
  </si>
  <si>
    <t>Frühe Segge</t>
  </si>
  <si>
    <t>Carex praecox agg.</t>
  </si>
  <si>
    <t>Carex praecox ssp. intermedia</t>
  </si>
  <si>
    <t>Gekrümmte Segge</t>
  </si>
  <si>
    <t>Carex praecox ssp. curvata | Carex curvata</t>
  </si>
  <si>
    <t>Carex praecox ssp. praecox</t>
  </si>
  <si>
    <t>Gewöhnliche Frühe Segge</t>
  </si>
  <si>
    <t>Carex praecox s. str.</t>
  </si>
  <si>
    <t>Carex pseudobrizoides</t>
  </si>
  <si>
    <t>Reichenbachs Segge</t>
  </si>
  <si>
    <t>Carex reichenbachii</t>
  </si>
  <si>
    <t>Scheinzyper-Segge</t>
  </si>
  <si>
    <t>Floh-Segge</t>
  </si>
  <si>
    <t>Winkel-Segge</t>
  </si>
  <si>
    <t>Ufer-Segge</t>
  </si>
  <si>
    <t>Schnabel-Segge</t>
  </si>
  <si>
    <t>Carex inflata</t>
  </si>
  <si>
    <t>Carex spec.</t>
  </si>
  <si>
    <t>Dichtährige Segge</t>
  </si>
  <si>
    <t>Carex contigua | Carex muricata</t>
  </si>
  <si>
    <t>Steppen-Segge</t>
  </si>
  <si>
    <t>Wald-Segge</t>
  </si>
  <si>
    <t>Filz-Segge</t>
  </si>
  <si>
    <t>Schatten-Segge</t>
  </si>
  <si>
    <t>Blasen-Segge</t>
  </si>
  <si>
    <t>Carex viridula</t>
  </si>
  <si>
    <t>Späte Gelb-Segge</t>
  </si>
  <si>
    <t>Carex oederi | Carex flava var. oederi</t>
  </si>
  <si>
    <t>Carex viridula var. pulchella</t>
  </si>
  <si>
    <t>Skandinavische Gelb-Segge</t>
  </si>
  <si>
    <t>Carex pulchella</t>
  </si>
  <si>
    <t>Carex viridula var. viridula</t>
  </si>
  <si>
    <t>Gewöhnliche Späte Gelb-Segge</t>
  </si>
  <si>
    <t>Carex serotina</t>
  </si>
  <si>
    <t>Fuchs-Segge</t>
  </si>
  <si>
    <t>Carex vulpina agg.</t>
  </si>
  <si>
    <t>Artengruppe Fuchs-Segge</t>
  </si>
  <si>
    <t>Carex x ? {1} (Carex arenaria x Carex brizoides)</t>
  </si>
  <si>
    <t>Bastard-Sand-Segge</t>
  </si>
  <si>
    <t>Carex x ? {2} (C. brizoides x C. pseudobrizoides)</t>
  </si>
  <si>
    <t>Bastard-Zittergras-Segge</t>
  </si>
  <si>
    <t>Carex x arthuriana</t>
  </si>
  <si>
    <t>Bastard-Grau-Segge</t>
  </si>
  <si>
    <t>Carex x boenninghauseniana</t>
  </si>
  <si>
    <t>Bastard-Rispen-Segge</t>
  </si>
  <si>
    <t>Carex x elytroides</t>
  </si>
  <si>
    <t>Bastard-Schlank-Segge</t>
  </si>
  <si>
    <t>Carex x fontis-sancti</t>
  </si>
  <si>
    <t>Bastard-Blaugrüne Segge</t>
  </si>
  <si>
    <t>Carex x fulva</t>
  </si>
  <si>
    <t>Bastard-Saum-Segge</t>
  </si>
  <si>
    <t>Carex x involuta</t>
  </si>
  <si>
    <t>Bastard-Blasen-Segge</t>
  </si>
  <si>
    <t>Carex x pannewitziana</t>
  </si>
  <si>
    <t>Carex x ohmuellerana</t>
  </si>
  <si>
    <t>Bastard-Winkel-Segge</t>
  </si>
  <si>
    <t>Carex x turfosa</t>
  </si>
  <si>
    <t>Bastard-Steif-Segge</t>
  </si>
  <si>
    <t>Carex x xanthocarpa</t>
  </si>
  <si>
    <t>Bastard-Gelb-Segge</t>
  </si>
  <si>
    <t>Silberdistel</t>
  </si>
  <si>
    <t>Carlina acaulis ssp. acaulis</t>
  </si>
  <si>
    <t>Stängellose Silberdistel</t>
  </si>
  <si>
    <t>Carlina acaulis ssp. simplex</t>
  </si>
  <si>
    <t>Krausblättrige Silberdistel</t>
  </si>
  <si>
    <t>Steife Golddistel</t>
  </si>
  <si>
    <t>Carlina intermedia</t>
  </si>
  <si>
    <t>Gewöhnliche Golddistel</t>
  </si>
  <si>
    <t>Carlina vulgaris agg.</t>
  </si>
  <si>
    <t>Artengruppe Golddistel</t>
  </si>
  <si>
    <t>Hainbuche</t>
  </si>
  <si>
    <t>Carrichtera annua</t>
  </si>
  <si>
    <t>Carthamus lanatus</t>
  </si>
  <si>
    <t>Wolliger Saflor</t>
  </si>
  <si>
    <t>Carthamus tinctorius</t>
  </si>
  <si>
    <t>Färber-Saflor</t>
  </si>
  <si>
    <t>Wiesen-Kümmel</t>
  </si>
  <si>
    <t>Carya cordiformis</t>
  </si>
  <si>
    <t>Bitternuss</t>
  </si>
  <si>
    <t>Carya ovata</t>
  </si>
  <si>
    <t>Hickorynuss</t>
  </si>
  <si>
    <t>Esskastanie</t>
  </si>
  <si>
    <t>Quellgras</t>
  </si>
  <si>
    <t>Catalpa bignonioides</t>
  </si>
  <si>
    <t>Gewöhnlicher Trompetenbaum</t>
  </si>
  <si>
    <t>Steifgras</t>
  </si>
  <si>
    <t>Desmazeria rigida | Scleropoa rigida</t>
  </si>
  <si>
    <t>4</t>
  </si>
  <si>
    <t>Placidium lachneum</t>
  </si>
  <si>
    <t>Placidium michelii</t>
  </si>
  <si>
    <t>Placidium rufescens</t>
  </si>
  <si>
    <t>Placidium squamulosum</t>
  </si>
  <si>
    <t>Möhren-Haftdolde</t>
  </si>
  <si>
    <t>Caucalis lappula</t>
  </si>
  <si>
    <t>Caucalis platycarpos ssp. muricata</t>
  </si>
  <si>
    <t>Kurzstachelige Möhren-Haftdolde</t>
  </si>
  <si>
    <t>Caucalis daucoides ssp. muricata</t>
  </si>
  <si>
    <t>Caucalis platycarpos ssp. platycarpos</t>
  </si>
  <si>
    <t>Gewöhnliche Möhren-Haftdolde</t>
  </si>
  <si>
    <t>Cedrus atlantica</t>
  </si>
  <si>
    <t>Atlas-Zeder</t>
  </si>
  <si>
    <t>Cedrus spec.</t>
  </si>
  <si>
    <t>Gruppe Zeder</t>
  </si>
  <si>
    <t>Celtis australis</t>
  </si>
  <si>
    <t>Südlicher Zügelbaum</t>
  </si>
  <si>
    <t>Cenchrus brownii</t>
  </si>
  <si>
    <t>Cenchrus incertus</t>
  </si>
  <si>
    <t>Cenchrus pauciflorus</t>
  </si>
  <si>
    <t>Centaurea aspera</t>
  </si>
  <si>
    <t>Rauhe Flockenblume</t>
  </si>
  <si>
    <t>Stern-Flockenblume</t>
  </si>
  <si>
    <t>Kornblume</t>
  </si>
  <si>
    <t>Centaurea dealbata</t>
  </si>
  <si>
    <t>Weißbestäubte Flockenblume</t>
  </si>
  <si>
    <t>Sparrige Flockenblume</t>
  </si>
  <si>
    <t>Centaurea diluta</t>
  </si>
  <si>
    <t>Centaurea iberica</t>
  </si>
  <si>
    <t>Iberische Flockenblume</t>
  </si>
  <si>
    <t>Wiesen-Flockenblume</t>
  </si>
  <si>
    <t>Schmalblättrige Wiesen-Flockenblume</t>
  </si>
  <si>
    <t>Centaurea angustifolia</t>
  </si>
  <si>
    <t>Centaurea jacea ssp. jacea</t>
  </si>
  <si>
    <t>Gewöhnliche Wiesen-Flockenblume</t>
  </si>
  <si>
    <t>Centaurea jacea ssp. subjacea</t>
  </si>
  <si>
    <t>Centaurea melitensis</t>
  </si>
  <si>
    <t>Malteser Flockenblume</t>
  </si>
  <si>
    <t>Berg-Flockenblume</t>
  </si>
  <si>
    <t>Centaurea montana agg.</t>
  </si>
  <si>
    <t>Schwarze Flockenblume</t>
  </si>
  <si>
    <t>Centaurea nigra ssp. nemoralis</t>
  </si>
  <si>
    <t>Hain-Flockenblume</t>
  </si>
  <si>
    <t>Centaurea nemoralis</t>
  </si>
  <si>
    <t>Schwärzliche Flockenblume</t>
  </si>
  <si>
    <t>Großblütige Flockenblume</t>
  </si>
  <si>
    <t>Österrreichische Flockenblume</t>
  </si>
  <si>
    <t>Centaurea phrygia agg.</t>
  </si>
  <si>
    <t>Artengruppe Perücken-Flockenblume</t>
  </si>
  <si>
    <t>Perücken-Flockenblume</t>
  </si>
  <si>
    <t>Centaurea phrygia ssp. pseudophrygia</t>
  </si>
  <si>
    <t>Skabiosen-Flockenblume</t>
  </si>
  <si>
    <t>Sonnenwend-Flockenblume</t>
  </si>
  <si>
    <t>Centaurea spec.</t>
  </si>
  <si>
    <t>Schmalschuppige Flockenbume</t>
  </si>
  <si>
    <t>Centaurea stoebe</t>
  </si>
  <si>
    <t>Rispen-Flockenblume</t>
  </si>
  <si>
    <t>Centaurea maculosa</t>
  </si>
  <si>
    <t>Centaurea stoebe ssp. stoebe</t>
  </si>
  <si>
    <t>Gewöhnliche Rispen-Flockenblume</t>
  </si>
  <si>
    <t>Echtes Tausendgüldenkraut</t>
  </si>
  <si>
    <t>Centaurium minus | Centaurium umbellatum | Erythraea centaurium</t>
  </si>
  <si>
    <t>Centaurium erythraea ssp. erythraea</t>
  </si>
  <si>
    <t>Gewöhnliches Echtes Tausendgüldenkraut</t>
  </si>
  <si>
    <t>Zierliches Tausengüldenkraut</t>
  </si>
  <si>
    <t>Erythraea pulchella</t>
  </si>
  <si>
    <t>Rote Spornblume</t>
  </si>
  <si>
    <t>Weißes Waldvögelein</t>
  </si>
  <si>
    <t>Cephalanthera grandiflora | Cephalanthera alba</t>
  </si>
  <si>
    <t>Schwertblättriges Waldvögelein</t>
  </si>
  <si>
    <t>Cephalanthera ensifolia</t>
  </si>
  <si>
    <t>Rotes Waldvögelein</t>
  </si>
  <si>
    <t>Cephalaria gigantea</t>
  </si>
  <si>
    <t>Große Karde</t>
  </si>
  <si>
    <t>Zweispitziges Kopfsprossmoos</t>
  </si>
  <si>
    <t>Zweispitziges Kopfsproßmoos</t>
  </si>
  <si>
    <t>Moor-Kopfsprossmoos</t>
  </si>
  <si>
    <t>Moor-Kopfsproßmoos</t>
  </si>
  <si>
    <t>Mittleres Kopfsprossmoos</t>
  </si>
  <si>
    <t>Mittleres Kopfsproßmoos</t>
  </si>
  <si>
    <t>Kleinsprossmoos</t>
  </si>
  <si>
    <t>Kleinsproßmoos</t>
  </si>
  <si>
    <t>Cephaloziella spec.</t>
  </si>
  <si>
    <t>Cephaloziella spinigera</t>
  </si>
  <si>
    <t>Acker-Hornkraut</t>
  </si>
  <si>
    <t>Cerastium arvense ssp. arvense</t>
  </si>
  <si>
    <t>Gewöhnliches Acker-Hornkraut</t>
  </si>
  <si>
    <t>Cerastium biebersteinii</t>
  </si>
  <si>
    <t>Biebersteins Hornkraut</t>
  </si>
  <si>
    <t>Kleinblütiges Hornkraut</t>
  </si>
  <si>
    <t>Cerastium brachypetalum ssp. tauricum</t>
  </si>
  <si>
    <t>Klebriges Hornkraut</t>
  </si>
  <si>
    <t>Gewöhnliches Hornkraut</t>
  </si>
  <si>
    <t>Cerastium fontanum agg.</t>
  </si>
  <si>
    <t>Artengruppe Gewöhnliches Hornkraut</t>
  </si>
  <si>
    <t>Knäuel-Hornkraut</t>
  </si>
  <si>
    <t>Drüsiges Hornkraut</t>
  </si>
  <si>
    <t>Cerastium pallens</t>
  </si>
  <si>
    <t>Cerastium caespitosum | Cerastium triviale | Cerastium vulgare | Cerastium fontanum ssp. triviale</t>
  </si>
  <si>
    <t>Cerastium lucorum</t>
  </si>
  <si>
    <t>Großfrüchtiges Hornkraut</t>
  </si>
  <si>
    <t>Cerastium macrocarpum</t>
  </si>
  <si>
    <t>Dunkles Zwerg-Hornkraut</t>
  </si>
  <si>
    <t>Cerastium semidecandrum ssp. pumilum</t>
  </si>
  <si>
    <t>Cerastium pumilum agg.</t>
  </si>
  <si>
    <t>Artengruppe Zwerg-Hornkraut</t>
  </si>
  <si>
    <t>Sand-Hornkraut</t>
  </si>
  <si>
    <t>Cerastium spec.</t>
  </si>
  <si>
    <t>Cerastium tomentosum</t>
  </si>
  <si>
    <t>Filziges Hornkraut</t>
  </si>
  <si>
    <t>Ceratocapnos claviculata</t>
  </si>
  <si>
    <t>Ranken-Lerchensporn</t>
  </si>
  <si>
    <t>Gemeines Hornzahnmoos</t>
  </si>
  <si>
    <t>Rauhes Hornblatt</t>
  </si>
  <si>
    <t>Ceratophyllum demersum ssp. demersum</t>
  </si>
  <si>
    <t>Gewöhnliches Rauhes Hornblatt</t>
  </si>
  <si>
    <t>Ceratophyllum demersum ssp. platyacanthum</t>
  </si>
  <si>
    <t>Breitstacheliges Rauhes Hornblatt</t>
  </si>
  <si>
    <t>Ceratophyllum spec.</t>
  </si>
  <si>
    <t>Zartes Hornblatt</t>
  </si>
  <si>
    <t>Kleine Wachsblume</t>
  </si>
  <si>
    <t>Tuckermannopsis chlorophylla</t>
  </si>
  <si>
    <t>Melanelia commixta</t>
  </si>
  <si>
    <t>Melanelia hepatizon</t>
  </si>
  <si>
    <t>Isländisches Moos</t>
  </si>
  <si>
    <t>Cetraria spec.</t>
  </si>
  <si>
    <t>Chaenomeles japonica</t>
  </si>
  <si>
    <t>Zierquitte</t>
  </si>
  <si>
    <t>Chaenorhinum minus</t>
  </si>
  <si>
    <t>Kleiner Orant</t>
  </si>
  <si>
    <t>Knopfflechte</t>
  </si>
  <si>
    <t>Cybebe gracilenta</t>
  </si>
  <si>
    <t>Gewürz-Kälberkropf</t>
  </si>
  <si>
    <t>Gold-Kälberkropf</t>
  </si>
  <si>
    <t>Knolliger Kälberkropf</t>
  </si>
  <si>
    <t>Behaarter Kälberkropf</t>
  </si>
  <si>
    <t>Chaerophyllum hirsutum ssp. hirsutum</t>
  </si>
  <si>
    <t>Gewöhnlicher Behaarter Kälberkopf</t>
  </si>
  <si>
    <t>Chaerophyllum spec.</t>
  </si>
  <si>
    <t>Taumel-Kälberkropf</t>
  </si>
  <si>
    <t>Chamaecyparis lawsoniana</t>
  </si>
  <si>
    <t>Lawsons Scheinzypresse</t>
  </si>
  <si>
    <t>Chamaecytisus hirsutus</t>
  </si>
  <si>
    <t>Gewöhnlicher Behaarter Zwergginster</t>
  </si>
  <si>
    <t>Kopf-Zwergginster</t>
  </si>
  <si>
    <t>Cytisus supinus</t>
  </si>
  <si>
    <t>Chamaemelum nobile</t>
  </si>
  <si>
    <t>Römische Kamille</t>
  </si>
  <si>
    <t>Anthemis nobilis</t>
  </si>
  <si>
    <t>Flügel-Ginster</t>
  </si>
  <si>
    <t>Genistella sagittalis | Genista sagittalis</t>
  </si>
  <si>
    <t>Chamaesyce humifusa</t>
  </si>
  <si>
    <t>Niederligende Wolfsmilch</t>
  </si>
  <si>
    <t>Chantransia-Stadien</t>
  </si>
  <si>
    <t>Chara aspera</t>
  </si>
  <si>
    <t>Rauhe Armleuchteralge</t>
  </si>
  <si>
    <t>Chara braunii</t>
  </si>
  <si>
    <t>Brauns Armleuchteralge</t>
  </si>
  <si>
    <t>Chara contraria</t>
  </si>
  <si>
    <t>Gegensätzliche Armleuchteralge</t>
  </si>
  <si>
    <t>Chara globularis</t>
  </si>
  <si>
    <t>Zerbrechliche Armleuchteralge</t>
  </si>
  <si>
    <t>Chara hispida</t>
  </si>
  <si>
    <t>Steifborstige Armleuchteralge</t>
  </si>
  <si>
    <t>Chara intermedia</t>
  </si>
  <si>
    <t>Kurzstachelige Armleuchteralge</t>
  </si>
  <si>
    <t>Chara aculeolata F.T.Kützing 1832</t>
  </si>
  <si>
    <t>Chara polyacantha</t>
  </si>
  <si>
    <t>Vielstachelige Armleuchteralge</t>
  </si>
  <si>
    <t>Chara spec.</t>
  </si>
  <si>
    <t>Chara tomentosa</t>
  </si>
  <si>
    <t>Geweih-Armleuchteralge</t>
  </si>
  <si>
    <t>Chara virgata</t>
  </si>
  <si>
    <t>Feine Armleuchteralge</t>
  </si>
  <si>
    <t>Chara vulgaris</t>
  </si>
  <si>
    <t>Gewöhnliche Armleuchteralge</t>
  </si>
  <si>
    <t>Characeae</t>
  </si>
  <si>
    <t>Schöllkraut</t>
  </si>
  <si>
    <t>Chenopodium acuminatum</t>
  </si>
  <si>
    <t>Zugespitzter Gänsefuß</t>
  </si>
  <si>
    <t>Weißer Gänsefuß</t>
  </si>
  <si>
    <t>Chenopodium album agg.</t>
  </si>
  <si>
    <t>Artengruppe Weißer Gänsefuß</t>
  </si>
  <si>
    <t>Chenopodium album ssp. album</t>
  </si>
  <si>
    <t>Gewöhnlicher Weißer Gänsefuß</t>
  </si>
  <si>
    <t>Chenopodium album var. lanceolatiforme | Chenopodium album var. album</t>
  </si>
  <si>
    <t>Chenopodium album ssp. borbasii</t>
  </si>
  <si>
    <t>Dreilappiger Weißer Gänsefuß</t>
  </si>
  <si>
    <t>Chenopodium album var. borbasii</t>
  </si>
  <si>
    <t>Chenopodium ambrosioides</t>
  </si>
  <si>
    <t>Wohlriechender Gänsefuß</t>
  </si>
  <si>
    <t>Chenopodium berlandieri</t>
  </si>
  <si>
    <t>Berlandiers Gänsefuß</t>
  </si>
  <si>
    <t>Guter Heinrich</t>
  </si>
  <si>
    <t>Traubiger Gänsefuß</t>
  </si>
  <si>
    <t>Klebriger Gänsefuß</t>
  </si>
  <si>
    <t>Chenopodium capitatum</t>
  </si>
  <si>
    <t>Kopfiger Erdbeerspinat</t>
  </si>
  <si>
    <t>Chenopodium cristatum</t>
  </si>
  <si>
    <t>Kamm-Gänsefuß</t>
  </si>
  <si>
    <t>Feigenblättriger Gänsefuß</t>
  </si>
  <si>
    <t>Echter Erdbeerspinat</t>
  </si>
  <si>
    <t>Chenopodium giganteum</t>
  </si>
  <si>
    <t>Riesen-Gänsefuß</t>
  </si>
  <si>
    <t>Graugrüner Gänsefuß</t>
  </si>
  <si>
    <t>Chenopodium hircinum</t>
  </si>
  <si>
    <t>Bocks-Gänsefuß</t>
  </si>
  <si>
    <t>Bastard-Gänsefuß</t>
  </si>
  <si>
    <t>Chenopodium karoi</t>
  </si>
  <si>
    <t>Karos Gänsefuß</t>
  </si>
  <si>
    <t>Chenopodium prostratum</t>
  </si>
  <si>
    <t>Mauer-Gänsefuß</t>
  </si>
  <si>
    <t>Schneeballblättriger Gänsefuß</t>
  </si>
  <si>
    <t>Vielsamiger Gänsefuß</t>
  </si>
  <si>
    <t>Chenopodium polyspermum var. acutifolium</t>
  </si>
  <si>
    <t>Chenopodium pratericola</t>
  </si>
  <si>
    <t>Schmalblättriger Gänsefuß</t>
  </si>
  <si>
    <t>Chenopodium probstii</t>
  </si>
  <si>
    <t>Probsts Gänsefuß</t>
  </si>
  <si>
    <t>Australischer Gänsefuß</t>
  </si>
  <si>
    <t>Chenopodium carinatum</t>
  </si>
  <si>
    <t>Roter Gänsefuß</t>
  </si>
  <si>
    <t>Chenopodium schraderianum</t>
  </si>
  <si>
    <t>Schraders Gänsefuß</t>
  </si>
  <si>
    <t>Chenopodium spec.</t>
  </si>
  <si>
    <t>Gestreifter Gänsefuß</t>
  </si>
  <si>
    <t>Chenopodium striatum</t>
  </si>
  <si>
    <t>Chenopodium strictum ssp. striatiforme</t>
  </si>
  <si>
    <t>Kleinblättriger Gestreifter Gänsefuß</t>
  </si>
  <si>
    <t>Chenopodium strictum ssp. strictum</t>
  </si>
  <si>
    <t>Gewöhnlicher Gestreifter Gänsefuß</t>
  </si>
  <si>
    <t>Grüner Gänsefuß</t>
  </si>
  <si>
    <t>Straßen-Gänsefuß</t>
  </si>
  <si>
    <t>Stinkender Gänsefuß</t>
  </si>
  <si>
    <t>Chenopodium x ? {1} (C. album x C. ficifolium)</t>
  </si>
  <si>
    <t>Bastard-Feigenblättriger Gänsefuß</t>
  </si>
  <si>
    <t>Chenopodium x ? {2} (C. album x C. probstii)</t>
  </si>
  <si>
    <t>Bastard-Probsts Gänsefuß</t>
  </si>
  <si>
    <t>Chenopodium x fursajewii</t>
  </si>
  <si>
    <t>Bastard-Grüner Gänsefuß</t>
  </si>
  <si>
    <t>Bleiches Lippenbechermoos</t>
  </si>
  <si>
    <t>Vielblütiges Lippenbechermoos</t>
  </si>
  <si>
    <t>Chiloscyphus polyanthos (f. rivularis)</t>
  </si>
  <si>
    <t>Dolden-Winterlieb</t>
  </si>
  <si>
    <t>Chionodoxa luciliae</t>
  </si>
  <si>
    <t>Schneestolz</t>
  </si>
  <si>
    <t>Chloris truncata</t>
  </si>
  <si>
    <t>Chloris ventricosa</t>
  </si>
  <si>
    <t>Chloris virgata</t>
  </si>
  <si>
    <t>Großer Knorpellattich</t>
  </si>
  <si>
    <t>Chorispora tenella</t>
  </si>
  <si>
    <t>Gliederschote</t>
  </si>
  <si>
    <t>Saat-Wucherblume</t>
  </si>
  <si>
    <t>Wechselblättriges Milzkraut</t>
  </si>
  <si>
    <t>Gegenblättriges Milzkraut</t>
  </si>
  <si>
    <t>Fadenenzian</t>
  </si>
  <si>
    <t>Gentiana filiformis</t>
  </si>
  <si>
    <t>Alpen-Milchlattich</t>
  </si>
  <si>
    <t>Mulgedium alpinum</t>
  </si>
  <si>
    <t>Cicerbita macrophylla</t>
  </si>
  <si>
    <t>Großblättriger Milchlattich</t>
  </si>
  <si>
    <t>Cichorium endivia</t>
  </si>
  <si>
    <t>Winter-Endivie</t>
  </si>
  <si>
    <t>Cichorium endivia ssp. endivia</t>
  </si>
  <si>
    <t>Gemeine Winter-Endivie</t>
  </si>
  <si>
    <t>Wegwarte</t>
  </si>
  <si>
    <t>Cichorium intybus ssp. intybus</t>
  </si>
  <si>
    <t>Wegwarte i. e. S.</t>
  </si>
  <si>
    <t>Cichorium intybus ssp. sativum</t>
  </si>
  <si>
    <t>Kaffeezichorie</t>
  </si>
  <si>
    <t>Cichorium intybus ssp. sativum var. foliosum</t>
  </si>
  <si>
    <t>Chicorée</t>
  </si>
  <si>
    <t>Cichorium intybus ssp. sativum var. sativum</t>
  </si>
  <si>
    <t>Gewöhnliche Kaffeezichorie</t>
  </si>
  <si>
    <t>Wasserschierling</t>
  </si>
  <si>
    <t>Brunnen-Gitterzahnmoos</t>
  </si>
  <si>
    <t>Alpen-Hexenkraut</t>
  </si>
  <si>
    <t>Mittleres Hexenkraut</t>
  </si>
  <si>
    <t>Gewöhnliches Hexenkraut</t>
  </si>
  <si>
    <t>Circaea spec.</t>
  </si>
  <si>
    <t>Haartragendes Spitzblattmoos</t>
  </si>
  <si>
    <t>Cirriphyllum tommasinii</t>
  </si>
  <si>
    <t>Zartnerviges Haarblattmoos</t>
  </si>
  <si>
    <t>Stängellose Kratzdistel</t>
  </si>
  <si>
    <t>Cirsium acaulon</t>
  </si>
  <si>
    <t>Acker-Kratzdistel</t>
  </si>
  <si>
    <t>Cirsium arvense var. horridum</t>
  </si>
  <si>
    <t>Cirsium arvense var. incanum</t>
  </si>
  <si>
    <t>Acker-Kratzdistel i. w. S.</t>
  </si>
  <si>
    <t>Cirsium arvense var. mite</t>
  </si>
  <si>
    <t>Graue Kratzdistel</t>
  </si>
  <si>
    <t>Carduus canus</t>
  </si>
  <si>
    <t>Wollköpfige Kratzdistel</t>
  </si>
  <si>
    <t>Verschiedenblättrige Kratzdistel</t>
  </si>
  <si>
    <t>Kohl-Kratzdistel</t>
  </si>
  <si>
    <t>Sumpf-Kratzdistel</t>
  </si>
  <si>
    <t>Bach-Kratzdistel</t>
  </si>
  <si>
    <t>Cirsium spec.</t>
  </si>
  <si>
    <t>Knollige Kratzdistel</t>
  </si>
  <si>
    <t>Lanzett-Kratzdistel</t>
  </si>
  <si>
    <t>Cirsium lanceolatum</t>
  </si>
  <si>
    <t>Cirsium vulgare ssp. sylvaticum</t>
  </si>
  <si>
    <t>Wald-Lanzett-Kratzdistel</t>
  </si>
  <si>
    <t>Cirsium vulgare ssp. vulgare</t>
  </si>
  <si>
    <t>Gewöhnliche Lanzett-Kratzdistel</t>
  </si>
  <si>
    <t>Cirsium x affine</t>
  </si>
  <si>
    <t>Verwandte Bastard-Kratzdistel</t>
  </si>
  <si>
    <t>Cirsium x aschersonianum</t>
  </si>
  <si>
    <t>Aschersons Bastard-Kratzdistel</t>
  </si>
  <si>
    <t>Cirsium x braunii</t>
  </si>
  <si>
    <t>Brauns Bastard-Kratzdistel</t>
  </si>
  <si>
    <t>Cirsium x celakovskyanum</t>
  </si>
  <si>
    <t>Celakovskys Bastard-Kratzdistel</t>
  </si>
  <si>
    <t>Cirsium x discolor</t>
  </si>
  <si>
    <t>Verschiedenfarbige Bastard-Kratzdistel</t>
  </si>
  <si>
    <t>Cirsium x erucagineum</t>
  </si>
  <si>
    <t>Ölraukenartige Bastard-Kratzdistel</t>
  </si>
  <si>
    <t>Cirsium x hybridum</t>
  </si>
  <si>
    <t>Kohl-Sumpf-Bastard-Kratzdistel</t>
  </si>
  <si>
    <t>Cirsium x medium</t>
  </si>
  <si>
    <t>Mittlere Bastard-Kratzdistel</t>
  </si>
  <si>
    <t>Cirsium x reichenbachianum</t>
  </si>
  <si>
    <t>Reichenbachs Bastard-Kratzdistel</t>
  </si>
  <si>
    <t>Cirsium x rigens</t>
  </si>
  <si>
    <t>Kurzstängelige Bastard-Kratzdistel</t>
  </si>
  <si>
    <t>Cirsium x semidecurrens</t>
  </si>
  <si>
    <t>Halbherablaufende Bastard-Kratzdistel</t>
  </si>
  <si>
    <t>Cirsium x sextinum</t>
  </si>
  <si>
    <t>Hybrid-Kratzdistel</t>
  </si>
  <si>
    <t>Cirsium x silesiacum</t>
  </si>
  <si>
    <t>Sextener Bastard-Kratzdistel</t>
  </si>
  <si>
    <t>Cirsium x subalpinum</t>
  </si>
  <si>
    <t>Subalpine Bastard-Kratzdistel</t>
  </si>
  <si>
    <t>Cirsium x subspinuligerum</t>
  </si>
  <si>
    <t>Wenigbestachelte Bastard-Kratzdistel</t>
  </si>
  <si>
    <t>Cirsium x tataricum</t>
  </si>
  <si>
    <t>Tatarische Bastard-Kratzdistel</t>
  </si>
  <si>
    <t>Cirsium x wankelii</t>
  </si>
  <si>
    <t>Wankels Bastard-Kratzdistel</t>
  </si>
  <si>
    <t>Citrullus lanatus</t>
  </si>
  <si>
    <t>Wasser-Melone</t>
  </si>
  <si>
    <t>Citrullus vulgaris</t>
  </si>
  <si>
    <t>Binsen-Schneide</t>
  </si>
  <si>
    <t>Einseitswendige Rentierflechte</t>
  </si>
  <si>
    <t>Cladonia arbuscula ssp. mitis</t>
  </si>
  <si>
    <t>Cladonia arbuscula ssp. squarrosa</t>
  </si>
  <si>
    <t>Rotkopfige Becherflechte</t>
  </si>
  <si>
    <t>Schuppenfrüchtige Becherflechte</t>
  </si>
  <si>
    <t>Cladonia cervicornis ssp. cervicornis</t>
  </si>
  <si>
    <t>Cladonia cervicornis ssp. pulvinata</t>
  </si>
  <si>
    <t>Cladonia cervicornis ssp. verticillata</t>
  </si>
  <si>
    <t>Cladonia ciliata var. ciliata</t>
  </si>
  <si>
    <t>Cladonia ciliata var. tenuis</t>
  </si>
  <si>
    <t>Rotfrüchtige Becherflechte</t>
  </si>
  <si>
    <t>Gelbliche Lagerschuppenflechte</t>
  </si>
  <si>
    <t>Fingerförmige Becherflechte</t>
  </si>
  <si>
    <t>Cladonia div. spec.</t>
  </si>
  <si>
    <t>Gelbe Lagerschuppenflechte</t>
  </si>
  <si>
    <t>Vielgestaltige Becherflechte</t>
  </si>
  <si>
    <t>Cladonia furcata ssp. furcata</t>
  </si>
  <si>
    <t>Cladonia furcata ssp. subrangiformis</t>
  </si>
  <si>
    <t>Cladonia macilenta ssp. floerkeana</t>
  </si>
  <si>
    <t>Cladonia macilenta ssp. macilenta</t>
  </si>
  <si>
    <t>Cladonia macroceras</t>
  </si>
  <si>
    <t>Cladonia ochrochlora</t>
  </si>
  <si>
    <t>Cladonia peziziformis</t>
  </si>
  <si>
    <t>Cladonia polycarpoides</t>
  </si>
  <si>
    <t>Graue Rentierflechte</t>
  </si>
  <si>
    <t>Warzige Becherflechte</t>
  </si>
  <si>
    <t>Cladonia pyxidata agg.</t>
  </si>
  <si>
    <t>Cladonia pyxidata ssp. chlorophaea</t>
  </si>
  <si>
    <t>Cladonia chlorophaea</t>
  </si>
  <si>
    <t>Cladonia pyxidata ssp. grayi</t>
  </si>
  <si>
    <t>Cladonia pyxidata ssp. pocillum</t>
  </si>
  <si>
    <t>Cladonia pyxidata ssp. pyxidata</t>
  </si>
  <si>
    <t>Gesprenkelte Becherflechte</t>
  </si>
  <si>
    <t>Schuppen-Becherflechte</t>
  </si>
  <si>
    <t>Cladonia squamosa agg.</t>
  </si>
  <si>
    <t>Cladonia squamosa var. squamosa</t>
  </si>
  <si>
    <t>Kuppelförmige Rentierflechte</t>
  </si>
  <si>
    <t>Unförmige Becherflechte</t>
  </si>
  <si>
    <t>Zahnförmige Rentierflechte</t>
  </si>
  <si>
    <t>Flutendes Zweigfüßchen</t>
  </si>
  <si>
    <t>Clarkia unguiculata</t>
  </si>
  <si>
    <t>Schöne Buntkerze</t>
  </si>
  <si>
    <t>Clarkia elegans</t>
  </si>
  <si>
    <t>Tellerkraut</t>
  </si>
  <si>
    <t>Aufrechte Waldrebe</t>
  </si>
  <si>
    <t>Gewöhnliche Waldrebe</t>
  </si>
  <si>
    <t>Leitermoos</t>
  </si>
  <si>
    <t>Wirbeldost</t>
  </si>
  <si>
    <t>Calamintha clinopodium | Satureja vulgaris</t>
  </si>
  <si>
    <t>Cliostomum corrugatum</t>
  </si>
  <si>
    <t>Kardobenediktenkraut</t>
  </si>
  <si>
    <t>Brenndolde</t>
  </si>
  <si>
    <t>Echtes Löffelkraut</t>
  </si>
  <si>
    <t>Grüne Hohlzunge</t>
  </si>
  <si>
    <t>Habenaria viridis | Platanthera viridis | Peristylus viridis | Satyrium viride</t>
  </si>
  <si>
    <t>Herbst-Zeitlose</t>
  </si>
  <si>
    <t>Scheidenblütgras</t>
  </si>
  <si>
    <t>Vielfrüchtige Leimflechte</t>
  </si>
  <si>
    <t>Großblumige Leimsaat</t>
  </si>
  <si>
    <t>Blasenstrauch</t>
  </si>
  <si>
    <t>Commelina communis</t>
  </si>
  <si>
    <t>Gewöhnliche Commeline</t>
  </si>
  <si>
    <t>Gefleckter Schierling</t>
  </si>
  <si>
    <t>Kegelkopf-Lebermoos</t>
  </si>
  <si>
    <t>Französischer Knollenkümmel</t>
  </si>
  <si>
    <t>Ackerkohl</t>
  </si>
  <si>
    <t>Consolida ajacis</t>
  </si>
  <si>
    <t>Garten-Rittersporn</t>
  </si>
  <si>
    <t>Delphinium ajacis | Consolida ambigua</t>
  </si>
  <si>
    <t>Consolida hispanica</t>
  </si>
  <si>
    <t>Orientalischer Rittersporn</t>
  </si>
  <si>
    <t>Consolida orientalis | Delphinium orientale</t>
  </si>
  <si>
    <t>Feld-Rittersporn</t>
  </si>
  <si>
    <t>Delphinium consolida</t>
  </si>
  <si>
    <t>Maiglöckchen</t>
  </si>
  <si>
    <t>Acker-Winde</t>
  </si>
  <si>
    <t>Conyza bonariensis</t>
  </si>
  <si>
    <t>Südamerikanisches Berufkraut</t>
  </si>
  <si>
    <t>Kanadisches Berufkraut</t>
  </si>
  <si>
    <t>Erigeron canadensis</t>
  </si>
  <si>
    <t>Corallorrhiza trifida</t>
  </si>
  <si>
    <t>Korallenwurz</t>
  </si>
  <si>
    <t>Coreopsis grandiflora</t>
  </si>
  <si>
    <t>Großblütiges Mädchenauge</t>
  </si>
  <si>
    <t>Coreopsis lanceolata</t>
  </si>
  <si>
    <t>Kleines Mädchenauge</t>
  </si>
  <si>
    <t>Coreopsis tinctoria</t>
  </si>
  <si>
    <t>Zweifarbiges Mädchenauge</t>
  </si>
  <si>
    <t>Coriandrum sativum</t>
  </si>
  <si>
    <t>Koriander</t>
  </si>
  <si>
    <t>Ysopblättriger Wanzensame</t>
  </si>
  <si>
    <t>Corispermum leptopterum</t>
  </si>
  <si>
    <t>Schmalflügeliger Wanzensame</t>
  </si>
  <si>
    <t>Corispermum mongolicum</t>
  </si>
  <si>
    <t>Mongolischer Wanzensame</t>
  </si>
  <si>
    <t>Weißer Hartriegel</t>
  </si>
  <si>
    <t>Cornus alba agg.</t>
  </si>
  <si>
    <t>Artengruppe Weißer Hartriegel</t>
  </si>
  <si>
    <t>Kornelkirsche</t>
  </si>
  <si>
    <t>Blutroter Hartriegel</t>
  </si>
  <si>
    <t>Cornus sericea</t>
  </si>
  <si>
    <t>Cornus stolonifera | Cornus alba ssp. stolonifera</t>
  </si>
  <si>
    <t>Coronilla scorpioides</t>
  </si>
  <si>
    <t>Skorpions-Kronwicke</t>
  </si>
  <si>
    <t>Zweiknotiger Krähenfuß</t>
  </si>
  <si>
    <t>Niederliegender Krähenfuß</t>
  </si>
  <si>
    <t>Hirschsprung</t>
  </si>
  <si>
    <t>Hohler Lerchensporn</t>
  </si>
  <si>
    <t>Mittlerer Lerchensporn</t>
  </si>
  <si>
    <t>Corydalis fabacea</t>
  </si>
  <si>
    <t>Corydalis nobilis</t>
  </si>
  <si>
    <t>Edler Lerchensporn</t>
  </si>
  <si>
    <t>Corydalis pumila</t>
  </si>
  <si>
    <t>Zwerg-Lerchensporn</t>
  </si>
  <si>
    <t>Gefingerter Lerchensporn</t>
  </si>
  <si>
    <t>Gewöhnliche Hasel</t>
  </si>
  <si>
    <t>Corylus colurna</t>
  </si>
  <si>
    <t>Baum-Hasel</t>
  </si>
  <si>
    <t>Corylus maxima</t>
  </si>
  <si>
    <t>Lamberts Hasel</t>
  </si>
  <si>
    <t>Silbergras</t>
  </si>
  <si>
    <t>Weingaertneria canescens</t>
  </si>
  <si>
    <t>Siebzahnmoos</t>
  </si>
  <si>
    <t>Cosmos bipinnatus</t>
  </si>
  <si>
    <t>Schmuckkörbchen</t>
  </si>
  <si>
    <t>Europäischer Perückenstrauch</t>
  </si>
  <si>
    <t>Cotoneaster divaricatus</t>
  </si>
  <si>
    <t>Sparrige Zwergmispel</t>
  </si>
  <si>
    <t>Cotoneaster horizontalis</t>
  </si>
  <si>
    <t>Fächer-Zwergmispel</t>
  </si>
  <si>
    <t>Felsen-Zwergmispel</t>
  </si>
  <si>
    <t>Cotoneaster lucidus</t>
  </si>
  <si>
    <t>Glanz-Zwergmispel</t>
  </si>
  <si>
    <t>Cotoneaster spec.</t>
  </si>
  <si>
    <t>Gruppe Zwergmispel</t>
  </si>
  <si>
    <t>Crambe abessinica</t>
  </si>
  <si>
    <t>Abessinischer Meerkohl</t>
  </si>
  <si>
    <t>Crambe hispanica</t>
  </si>
  <si>
    <t>Spanischer Meerkohl</t>
  </si>
  <si>
    <t>Wasser-Dickblatt</t>
  </si>
  <si>
    <t>Crataegus coccinea</t>
  </si>
  <si>
    <t>Scharlach-Weißdorn</t>
  </si>
  <si>
    <t>Crataegus pedicellata</t>
  </si>
  <si>
    <t>Hahnensporn-Weißdorn</t>
  </si>
  <si>
    <t>Crataegus flabellata</t>
  </si>
  <si>
    <t>Fächer-Weißdorn</t>
  </si>
  <si>
    <t>Zweigriffeliger Weißdorn</t>
  </si>
  <si>
    <t>Crataegus laevigata s. l. | Crataegus oxyacantha | Crataegus walokochiana | Crataegus laevigata agg.</t>
  </si>
  <si>
    <t>Crataegus laevigata ssp. laevigata</t>
  </si>
  <si>
    <t>Zweigriffeliger Weißdorn i. e. S.</t>
  </si>
  <si>
    <t>Crataegus laevigata ssp. palmstruchii</t>
  </si>
  <si>
    <t>Palmstruchs Weißdorn</t>
  </si>
  <si>
    <t>Crataegus palmstruchii</t>
  </si>
  <si>
    <t>Eingriffeliger Weißdorn</t>
  </si>
  <si>
    <t>Crataegus alemanniensis | Crataegus monogyna agg. | Crataegus monogyna ssp. monogyna | Crataegus monogyna s. l. | Crataegus monogyna s. l.</t>
  </si>
  <si>
    <t>Crataegus rhipidophylla</t>
  </si>
  <si>
    <t>Großkelchiger Weißdorn</t>
  </si>
  <si>
    <t>Crataegus curvisepala | Crataegus rhipidophylla s. l.</t>
  </si>
  <si>
    <t>Crataegus rhipidophylla ssp. lindmanii</t>
  </si>
  <si>
    <t>Langkelch-Weißdorn</t>
  </si>
  <si>
    <t>Crataegus rhipidophylla ssp. rhipidophylla</t>
  </si>
  <si>
    <t>Gewöhnlicher Großkelchiger Weißdorn</t>
  </si>
  <si>
    <t>Crataegus curvisepala ssp. curvisepala</t>
  </si>
  <si>
    <t>Crataegus spec.</t>
  </si>
  <si>
    <t>Gruppe Weißdorn</t>
  </si>
  <si>
    <t>Crataegus spp.</t>
  </si>
  <si>
    <t>Unbestimmte Weißdorne</t>
  </si>
  <si>
    <t>Crataegus submollis</t>
  </si>
  <si>
    <t>Schwachweichhaariger Weißdorn</t>
  </si>
  <si>
    <t>Crataegus x macrocarpa</t>
  </si>
  <si>
    <t>Großfrüchtiger Weißdorn</t>
  </si>
  <si>
    <t>Crataegus x macrocarpa nothossp. calciphila</t>
  </si>
  <si>
    <t>Geradkelchiger Großfrüchtiger Weißdorn</t>
  </si>
  <si>
    <t>Crataegus x macrocarpa nothovar. hadensis | Crataegus calycina | Crataegus x macrocarpa nothovar. calciphila</t>
  </si>
  <si>
    <t>Crataegus x macrocarpa nothossp. macrocarpa</t>
  </si>
  <si>
    <t>Echter Großfrüchtiger Weißdorn</t>
  </si>
  <si>
    <t>Crataegus x macrocarpa nothovar. macrocarpa</t>
  </si>
  <si>
    <t>Crataegus x media</t>
  </si>
  <si>
    <t>Bastard-Weißdorn</t>
  </si>
  <si>
    <t>Crataegus x subsphaericea</t>
  </si>
  <si>
    <t>Verschiedenzähniger Weißdorn</t>
  </si>
  <si>
    <t>Crataegus x kyrtostyla | Crataegus x kyrtostyla nothossp. kyrtostyla</t>
  </si>
  <si>
    <t>Crataegus x subsphaericea nothossp. domicensis</t>
  </si>
  <si>
    <t>Verschiedenzähniger Weißdorn i. w. S.</t>
  </si>
  <si>
    <t>Crataegus x kyrtostyla nothossp. domicensis</t>
  </si>
  <si>
    <t>Crataegus x subsphaericea nothossp. subsphaericea</t>
  </si>
  <si>
    <t>Verschiedenzähniger Weißdorn i. e. S.</t>
  </si>
  <si>
    <t>Starknervmoos</t>
  </si>
  <si>
    <t>Farnähnliches Starknervmoos</t>
  </si>
  <si>
    <t>Wiesen-Pippau</t>
  </si>
  <si>
    <t>Kleinköpfiger Pippau</t>
  </si>
  <si>
    <t>Crepis virens</t>
  </si>
  <si>
    <t>Stinkender Pippau</t>
  </si>
  <si>
    <t>Weichhaariger Pippau</t>
  </si>
  <si>
    <t>Crepis mollis ssp. mollis</t>
  </si>
  <si>
    <t>Gewöhnlicher Weichhaariger Pippau</t>
  </si>
  <si>
    <t>Crepis mollis ssp. succisifolia</t>
  </si>
  <si>
    <t>Teufelsabbissblättriger Pippau</t>
  </si>
  <si>
    <t>Nizza-Pippau</t>
  </si>
  <si>
    <t>Sumpf-Pippau</t>
  </si>
  <si>
    <t>Abgebissener Pippau</t>
  </si>
  <si>
    <t>Borsten-Pippau</t>
  </si>
  <si>
    <t>Löwenzahn-Pippau</t>
  </si>
  <si>
    <t>Crepis polymorpha</t>
  </si>
  <si>
    <t>Mauer-Pippau</t>
  </si>
  <si>
    <t>Crocus banaticus</t>
  </si>
  <si>
    <t>Banat-Krokus</t>
  </si>
  <si>
    <t>Crocus flavus</t>
  </si>
  <si>
    <t>Gelber Krokus</t>
  </si>
  <si>
    <t>Crocus spec.</t>
  </si>
  <si>
    <t>Crocus vernus</t>
  </si>
  <si>
    <t>Frühlings-Krokus</t>
  </si>
  <si>
    <t>Crocus vernus ssp. albiflorus</t>
  </si>
  <si>
    <t>Weißer Frühlings-Krokus</t>
  </si>
  <si>
    <t>Crocus vernus ssp. vernus</t>
  </si>
  <si>
    <t>Gewöhnlicher Frühlings-Krokus</t>
  </si>
  <si>
    <t>Fransenmoos</t>
  </si>
  <si>
    <t>Kahles Kreuzlabkraut</t>
  </si>
  <si>
    <t>Gewöhnliches Kreuzlabkraut</t>
  </si>
  <si>
    <t>Galium cruciata</t>
  </si>
  <si>
    <t>Crypsis schoenoides</t>
  </si>
  <si>
    <t>Kopf-Sumpfgras</t>
  </si>
  <si>
    <t>Heleochloa schoenoides</t>
  </si>
  <si>
    <t>Kamm-Moos</t>
  </si>
  <si>
    <t>Traubenkropf</t>
  </si>
  <si>
    <t>Cucumis sativus</t>
  </si>
  <si>
    <t>Garten-Gurke</t>
  </si>
  <si>
    <t>Cucurbita maxima</t>
  </si>
  <si>
    <t>Riesen-Kürbis</t>
  </si>
  <si>
    <t>Cucurbita pepo</t>
  </si>
  <si>
    <t>Garten-Kürbis</t>
  </si>
  <si>
    <t>Amerikanische Seide</t>
  </si>
  <si>
    <t>Flachs-Seide</t>
  </si>
  <si>
    <t>Quendel-Seide</t>
  </si>
  <si>
    <t>Cuscuta epithymum ssp. epithymum</t>
  </si>
  <si>
    <t>Gewöhnliche Quendel-Seide</t>
  </si>
  <si>
    <t>Cuscuta epithymum ssp. trifolii</t>
  </si>
  <si>
    <t>Klee-Seide</t>
  </si>
  <si>
    <t>Europäische Seide</t>
  </si>
  <si>
    <t>Cuscuta europaea ssp. europaea</t>
  </si>
  <si>
    <t>Gewöhnliche Europäische Seide</t>
  </si>
  <si>
    <t>Cuscuta europaea ssp. nefrens</t>
  </si>
  <si>
    <t>Hecken-Seide</t>
  </si>
  <si>
    <t>Cuscuta europaea ssp. viciae</t>
  </si>
  <si>
    <t>Wicken-Seide</t>
  </si>
  <si>
    <t>Weiden-Seide</t>
  </si>
  <si>
    <t>Pappel-Seide</t>
  </si>
  <si>
    <t>Cuscuta scandens</t>
  </si>
  <si>
    <t>Südliche Seide</t>
  </si>
  <si>
    <t>Cuscuta spec.</t>
  </si>
  <si>
    <t>Gemeine Quitte</t>
  </si>
  <si>
    <t>Mauer-Zymbelkraut</t>
  </si>
  <si>
    <t>Linaria cymbalaria</t>
  </si>
  <si>
    <t>Cymbalaria pallida</t>
  </si>
  <si>
    <t>Bleiches Zymbelkraut</t>
  </si>
  <si>
    <t>Hundszahngras</t>
  </si>
  <si>
    <t>Glattfrüchtiges Hundszahnmoos</t>
  </si>
  <si>
    <t>Vielfrüchtiges Hundszahnmoos</t>
  </si>
  <si>
    <t>Cynodontium spec.</t>
  </si>
  <si>
    <t>Cynodontium strumiferum</t>
  </si>
  <si>
    <t>Vielfrüchtiger Hundszahn</t>
  </si>
  <si>
    <t>Zartes Hundszahnmoos</t>
  </si>
  <si>
    <t>Echte Hundszunge</t>
  </si>
  <si>
    <t>Wiesen-Kammgras</t>
  </si>
  <si>
    <t>Cynosurus echinatus</t>
  </si>
  <si>
    <t>Igel-Kammgras</t>
  </si>
  <si>
    <t>Gelbes Zypergras</t>
  </si>
  <si>
    <t>Braunes Zypergras</t>
  </si>
  <si>
    <t>Cyperus glomeratus</t>
  </si>
  <si>
    <t>Knäuliges Zypergras</t>
  </si>
  <si>
    <t>Cyperus rotundus</t>
  </si>
  <si>
    <t>Rundes Zypergras</t>
  </si>
  <si>
    <t>Frauenschuh</t>
  </si>
  <si>
    <t>Zerbrechlicher Blasenfarn</t>
  </si>
  <si>
    <t>Cystopteris fragilis ssp. fragilis | Cystopteris filix-fragilis</t>
  </si>
  <si>
    <t>Cytisus nigricans</t>
  </si>
  <si>
    <t>Schwärzender Geißklee</t>
  </si>
  <si>
    <t>Besenginster</t>
  </si>
  <si>
    <t>Sarothamnus scoparius</t>
  </si>
  <si>
    <t>Wiesen-Knäuelgras</t>
  </si>
  <si>
    <t>Dactylis glomerata agg.</t>
  </si>
  <si>
    <t>Artengruppe Knäuelgras</t>
  </si>
  <si>
    <t>Dactylis glomerata | Dactylis glomerata s. l.</t>
  </si>
  <si>
    <t>Dactylis glomerata ssp. glomerata</t>
  </si>
  <si>
    <t>Gewöhnliches Wiesen-Knäuelgras</t>
  </si>
  <si>
    <t>Dactylis glomerata | Dactylis glomerata s. str.</t>
  </si>
  <si>
    <t>Dactylis glomerata ssp. slovenica</t>
  </si>
  <si>
    <t>Slowakisches Knäuelgras</t>
  </si>
  <si>
    <t>Wald-Knäuelgras</t>
  </si>
  <si>
    <t>Dactylis aschersoniana | Dactylis glomerata ssp. aschersoniana</t>
  </si>
  <si>
    <t>Dactylis spec.</t>
  </si>
  <si>
    <t>Dactylorhiza fuchsii</t>
  </si>
  <si>
    <t>Fuchs' Knabenkraut</t>
  </si>
  <si>
    <t>Dactylorhiza maculata ssp. fuchsii</t>
  </si>
  <si>
    <t>Dactylorhiza fuchsii ssp. fuchsii</t>
  </si>
  <si>
    <t>Gewöhnliches Fuchs' Knabenkraut</t>
  </si>
  <si>
    <t>Dactylorhiza fuchsii ssp. transsilvanica</t>
  </si>
  <si>
    <t>Transsilvanisches Knabenkraut</t>
  </si>
  <si>
    <t>Dactylorhiza maculata ssp. transsilvanica</t>
  </si>
  <si>
    <t>Fleischrotes Knabenkraut</t>
  </si>
  <si>
    <t>Orchis incarnata</t>
  </si>
  <si>
    <t>Geflecktes Knabenkraut</t>
  </si>
  <si>
    <t>Orchis maculata | Dactylorhiza maculata s. str. | Dactylorhiza maculata ssp. maculata</t>
  </si>
  <si>
    <t>Dactylorhiza maculata agg.</t>
  </si>
  <si>
    <t>Artengruppe Geflecktes Knabenkraut</t>
  </si>
  <si>
    <t>Orchis maculata</t>
  </si>
  <si>
    <t>Breitblättriges Knabenkraut</t>
  </si>
  <si>
    <t>Dactylorhiza fistulosa | Orchis latifolia | Orchis majalis</t>
  </si>
  <si>
    <t>Dactylorhiza majalis ssp. baltica</t>
  </si>
  <si>
    <t>Baltisches Knabenkraut</t>
  </si>
  <si>
    <t>Dactylorhiza latifolia ssp. baltica</t>
  </si>
  <si>
    <t>Dactylorhiza majalis ssp. majalis</t>
  </si>
  <si>
    <t>Gewöhnliches Breitblättriges Knabenkraut</t>
  </si>
  <si>
    <t>Holunder-Knabenkraut</t>
  </si>
  <si>
    <t>Orchis sambucina</t>
  </si>
  <si>
    <t>Dactylorhiza spec.</t>
  </si>
  <si>
    <t>Dactylorhiza x aschersoniana</t>
  </si>
  <si>
    <t>Aschersons Bastard-Knabenkraut</t>
  </si>
  <si>
    <t>Dactylotenium aegyptium</t>
  </si>
  <si>
    <t>Dreizahn</t>
  </si>
  <si>
    <t>Sieglingia decumbens</t>
  </si>
  <si>
    <t>Danthonia decumbens ssp. decumbens</t>
  </si>
  <si>
    <t>Gewöhnlicher Dreizahn</t>
  </si>
  <si>
    <t>Gewöhnlicher Seidelbast</t>
  </si>
  <si>
    <t>Weißer Stechapfel</t>
  </si>
  <si>
    <t>Datura stramonium var. stramonium | Datura inermis</t>
  </si>
  <si>
    <t>Datura tatula</t>
  </si>
  <si>
    <t>Blauer Stechapfel</t>
  </si>
  <si>
    <t>Datura stramonium var. chalybea</t>
  </si>
  <si>
    <t>Wilde Möhre</t>
  </si>
  <si>
    <t>Daucus carota ssp. carota</t>
  </si>
  <si>
    <t>Gemeine Wilde Möhre</t>
  </si>
  <si>
    <t>Daucus carota ssp. sativus</t>
  </si>
  <si>
    <t>Garten-Möhre</t>
  </si>
  <si>
    <t>Daucus sativus</t>
  </si>
  <si>
    <t>Dermatocarpon luridum var. luridum</t>
  </si>
  <si>
    <t>Kalk-Lederflechte</t>
  </si>
  <si>
    <t>Rasen-Schmiele</t>
  </si>
  <si>
    <t>Draht-Schmiele</t>
  </si>
  <si>
    <t>Avenella flexuosa | Avena flexuosa</t>
  </si>
  <si>
    <t>Borst-Schmiele</t>
  </si>
  <si>
    <t>Sophienrauke</t>
  </si>
  <si>
    <t>Rauhe Nelke</t>
  </si>
  <si>
    <t>Dianthus barbatus</t>
  </si>
  <si>
    <t>Bart-Nelke</t>
  </si>
  <si>
    <t>Karthäuser-Nelke</t>
  </si>
  <si>
    <t>Dianthus carthusianorum agg.</t>
  </si>
  <si>
    <t>Dianthus carthusianorum ssp. carthusianorum</t>
  </si>
  <si>
    <t>Gewöhnliche Karthäuser-Nelke</t>
  </si>
  <si>
    <t>Dianthus carthusianorum s. str.</t>
  </si>
  <si>
    <t>Heide-Nelke</t>
  </si>
  <si>
    <t>Dianthus deltoides ssp. deltoides</t>
  </si>
  <si>
    <t>Dianthus gratianopolitanus</t>
  </si>
  <si>
    <t>Pfingst-Nelke</t>
  </si>
  <si>
    <t>Dianthus caesius</t>
  </si>
  <si>
    <t>Busch-Nelke</t>
  </si>
  <si>
    <t>Dianthus seguieri ssp. glaber</t>
  </si>
  <si>
    <t>Kahle Busch-Nelke</t>
  </si>
  <si>
    <t>Pracht-Nelke</t>
  </si>
  <si>
    <t>Dianthus superbus ssp. superbus</t>
  </si>
  <si>
    <t>Gewöhnliche Pracht-Nelke</t>
  </si>
  <si>
    <t>Dianthus superbus ssp. sylvestris</t>
  </si>
  <si>
    <t>Späte Pracht-Nelke</t>
  </si>
  <si>
    <t>Dibaeis baeomyces</t>
  </si>
  <si>
    <t>Dicentra formosa</t>
  </si>
  <si>
    <t>Kleine Herzblume</t>
  </si>
  <si>
    <t>Dicentra spectabilis</t>
  </si>
  <si>
    <t>Tränendes Herz</t>
  </si>
  <si>
    <t>Doppelzahnmoos</t>
  </si>
  <si>
    <t>Dichodontium pellucidum var. flavescens</t>
  </si>
  <si>
    <t>Durchsichtiges Haarzahnmoos</t>
  </si>
  <si>
    <t>Kropfiges Kleingabelzahnmoos</t>
  </si>
  <si>
    <t>Gekräuseltes Kleingabelzahnmoos</t>
  </si>
  <si>
    <t>Einseitswendiges Kleingabelzahnmoos</t>
  </si>
  <si>
    <t>Dicranella howei</t>
  </si>
  <si>
    <t>Howes Kleingabelzahnmoos</t>
  </si>
  <si>
    <t>Quell-Kleingabelzahnmoos</t>
  </si>
  <si>
    <t>Rötliches Kleingabelzahnmoos</t>
  </si>
  <si>
    <t>Schrebers Kleingabelzahnmoos</t>
  </si>
  <si>
    <t>Acker-Kleingabelzahnmoos</t>
  </si>
  <si>
    <t>Pfriemenblättriges Kleingabelzahnmoos</t>
  </si>
  <si>
    <t>Rotes Kleingabelzahnmoos</t>
  </si>
  <si>
    <t>Bruchblattmoos</t>
  </si>
  <si>
    <t>Lockiges Gabelzahnperlmoos</t>
  </si>
  <si>
    <t>Krauses Gabelzahnperlmoos</t>
  </si>
  <si>
    <t>Moor-Gabelzahnmoos</t>
  </si>
  <si>
    <t>Sumpf-Gabelzahnmoos</t>
  </si>
  <si>
    <t>Dicranum congestum</t>
  </si>
  <si>
    <t>Dicranum flexicaule</t>
  </si>
  <si>
    <t>Braungelbes Gabelzahnmoos</t>
  </si>
  <si>
    <t>Rostfilziges Gabelzahnmoos</t>
  </si>
  <si>
    <t>Großes Gabelzahnmoos</t>
  </si>
  <si>
    <t>Quelliges Gabelzahnmoos</t>
  </si>
  <si>
    <t>Besenartiges Gabelzahnmoos</t>
  </si>
  <si>
    <t>Unechtes Gabelzahnmoos</t>
  </si>
  <si>
    <t>Steifbrüchiges Gabelzahnmoos</t>
  </si>
  <si>
    <t>Grünes Besenmoos</t>
  </si>
  <si>
    <t>Graues Gabelzahnmoos</t>
  </si>
  <si>
    <t>Didymodon acutus</t>
  </si>
  <si>
    <t>Spitzblättriges Doppelzahnmoos</t>
  </si>
  <si>
    <t>Didymodon australasiae var. umbrosus</t>
  </si>
  <si>
    <t>Herzblättriges Doppelzahnmoos</t>
  </si>
  <si>
    <t>Täuschendes Doppelzahnmoos</t>
  </si>
  <si>
    <t>Didymodon ferruginascens</t>
  </si>
  <si>
    <t>Rostrotes Rotblattmoos</t>
  </si>
  <si>
    <t>Didymodon ferrugineus</t>
  </si>
  <si>
    <t>Zurückgekrümmtes Doppelzahnmoos</t>
  </si>
  <si>
    <t>Didymodon insularis</t>
  </si>
  <si>
    <t>Insel-Doppelzahnmoos</t>
  </si>
  <si>
    <t>Didymodon luridus</t>
  </si>
  <si>
    <t>Bräunliches Doppelzahnmoos</t>
  </si>
  <si>
    <t>Didymodon nicholsonii</t>
  </si>
  <si>
    <t>Nicholsons Doppelzahnmoos</t>
  </si>
  <si>
    <t>Didymodon rigidulus</t>
  </si>
  <si>
    <t>Steifes Doppelzahnmoos</t>
  </si>
  <si>
    <t>Scheiden-Doppelzahnmoos</t>
  </si>
  <si>
    <t>Tuff-Doppelzahnmoos</t>
  </si>
  <si>
    <t>Didymodon umbrosus</t>
  </si>
  <si>
    <t>Didymodon vinealis</t>
  </si>
  <si>
    <t>Weinberg-Doppelzahnmoos</t>
  </si>
  <si>
    <t>Großblütiger Fingerhut</t>
  </si>
  <si>
    <t>Digitalis ambigua</t>
  </si>
  <si>
    <t>Digitalis lanata</t>
  </si>
  <si>
    <t>Wolliger Fingerhut</t>
  </si>
  <si>
    <t>Roter Fingerhut</t>
  </si>
  <si>
    <t>Faden-Fingerhirse</t>
  </si>
  <si>
    <t>Panicum lineare</t>
  </si>
  <si>
    <t>Blutrote Fingerhirse</t>
  </si>
  <si>
    <t>Panicum sanguinale</t>
  </si>
  <si>
    <t>Digitaria sanguinalis ssp. pectiniformis</t>
  </si>
  <si>
    <t>Wimper-Fingerhirse</t>
  </si>
  <si>
    <t>Digitaria sanguinalis ssp. sanguinalis</t>
  </si>
  <si>
    <t>Blutrote Fingerhirse i. e. S.</t>
  </si>
  <si>
    <t>Diphasiastrum alpinum</t>
  </si>
  <si>
    <t>Alpen-Flachbärlapp</t>
  </si>
  <si>
    <t>Diphasium alpinum | Lycopodium alpinum</t>
  </si>
  <si>
    <t>Diphasiastrum complanatum</t>
  </si>
  <si>
    <t>Gewöhnlicher Flachbärlapp</t>
  </si>
  <si>
    <t>Lycopodium complanatum ssp. anceps | Diphasium complanatum | Lycopodium complanatum</t>
  </si>
  <si>
    <t>Diphasiastrum complanatum agg.</t>
  </si>
  <si>
    <t>Artengruppe Flachbärlapp</t>
  </si>
  <si>
    <t>Lycopodium complanatum agg.</t>
  </si>
  <si>
    <t>Diphasiastrum issleri</t>
  </si>
  <si>
    <t>Isslers Flachbärlapp</t>
  </si>
  <si>
    <t>Diphasium issleri | Lycopodium issleri</t>
  </si>
  <si>
    <t>Diphasiastrum tristachyum</t>
  </si>
  <si>
    <t>Zypressen-Flachbärlapp</t>
  </si>
  <si>
    <t>Diphasium complanatum ssp. chamaecyparissus | Lycopodium tristachyum | Diphasium tristachyum | Lycopodium complanatum ssp. chamaecyparissus</t>
  </si>
  <si>
    <t>Diphasiastrum zeilleri</t>
  </si>
  <si>
    <t>Zeillers Flachbärlapp</t>
  </si>
  <si>
    <t>Lycopodium zeilleri | Lycopodium complanatum var. zeilleri</t>
  </si>
  <si>
    <t>Blasebalgmoos</t>
  </si>
  <si>
    <t>Diplachne uninerva</t>
  </si>
  <si>
    <t>Weißliches Doppelblattmoos</t>
  </si>
  <si>
    <t>Krugflechte</t>
  </si>
  <si>
    <t>Mauer-Doppelsame</t>
  </si>
  <si>
    <t>Schmalblättriger Doppelsame</t>
  </si>
  <si>
    <t>Diplotaxis x wirtgenii</t>
  </si>
  <si>
    <t>Wirtgens Bastard-Doppelsame</t>
  </si>
  <si>
    <t>Wilde Karde</t>
  </si>
  <si>
    <t>Dipsacus sylvestris</t>
  </si>
  <si>
    <t>Schlitzblättrige Karde</t>
  </si>
  <si>
    <t>Behaarte Karde</t>
  </si>
  <si>
    <t>Virga pilosa</t>
  </si>
  <si>
    <t>Dipsacus sativus</t>
  </si>
  <si>
    <t>Weber-Karde</t>
  </si>
  <si>
    <t>Berg-Zweizeilenmoos</t>
  </si>
  <si>
    <t>Geneigtfrüchtiges Zweizeilenmoos</t>
  </si>
  <si>
    <t>Sparriges Doppelhaarzahnmoos</t>
  </si>
  <si>
    <t>Gebogenstängliges Doppelhaarzahnmoos</t>
  </si>
  <si>
    <t>Gebogenstengliges Doppelhaarzahnmoos</t>
  </si>
  <si>
    <t>Einseitswendiges Doppelhaarzahnmoos</t>
  </si>
  <si>
    <t>Scheidiges Doppelhaarzahnmoos</t>
  </si>
  <si>
    <t>Blasses Doppelhaarzahnmoos</t>
  </si>
  <si>
    <t>Gedrehtzähniges Doppelhaarzahnmoos</t>
  </si>
  <si>
    <t>Dittrichia graveolens</t>
  </si>
  <si>
    <t>Klebriger Alant</t>
  </si>
  <si>
    <t>Österreichische Gemswurz</t>
  </si>
  <si>
    <t>Herzblättrige Gemswurz</t>
  </si>
  <si>
    <t>Großblütige Gemswurz</t>
  </si>
  <si>
    <t>Doronicum orientale</t>
  </si>
  <si>
    <t>Kaukasische Gemswurz</t>
  </si>
  <si>
    <t>Kriechende Gemswurz</t>
  </si>
  <si>
    <t>Krautiger Backenklee</t>
  </si>
  <si>
    <t>Mauer-Felsenblümchen</t>
  </si>
  <si>
    <t>Dracocephalum moldavica</t>
  </si>
  <si>
    <t>Türkischer Drachenkopf</t>
  </si>
  <si>
    <t>Dracocephalum parviflorum</t>
  </si>
  <si>
    <t>Kleinblütiger Drachenkopf</t>
  </si>
  <si>
    <t>Dracocephalum thymiflorum</t>
  </si>
  <si>
    <t>Thymianblütiger Drachenkopf</t>
  </si>
  <si>
    <t>Gelbgrünes Sichelmoos</t>
  </si>
  <si>
    <t>Drepanocladus cossonii</t>
  </si>
  <si>
    <t>Flutendes Sichelmoos</t>
  </si>
  <si>
    <t>Bärlapp-Sichelmoos</t>
  </si>
  <si>
    <t>Kreisförmiges Sichelmoos</t>
  </si>
  <si>
    <t>Drepanocladus revolvens var. intermedius</t>
  </si>
  <si>
    <t>Mittleres Sichelmoos</t>
  </si>
  <si>
    <t>Drepanocladus revolvens var. revolvens</t>
  </si>
  <si>
    <t>Rollblatt-Sichelmoos</t>
  </si>
  <si>
    <t>Dickwandiges Sichelmoos</t>
  </si>
  <si>
    <t>Mittlerer Sonnentau</t>
  </si>
  <si>
    <t>Langblättriger Sonnentau</t>
  </si>
  <si>
    <t>Rundblättriger Sonnentau</t>
  </si>
  <si>
    <t>Drosera x beleziana</t>
  </si>
  <si>
    <t>Mittlerer Bastard-Sonnentau</t>
  </si>
  <si>
    <t>Drosera x obovata</t>
  </si>
  <si>
    <t>Langblättriger Bastard-Sonnentau</t>
  </si>
  <si>
    <t>Spreuschuppiger Wurmfarn</t>
  </si>
  <si>
    <t>Dryopteris pseudomas</t>
  </si>
  <si>
    <t>Dryopteris affinis ssp. affinis</t>
  </si>
  <si>
    <t>Diploider Spreuschuppiger Wurmfarn</t>
  </si>
  <si>
    <t>Dryopteris affinis ssp. affinis var. disjuncta</t>
  </si>
  <si>
    <t>Dryopteris borreri</t>
  </si>
  <si>
    <t>Borrers Wurmfarn</t>
  </si>
  <si>
    <t>Dryopteris affinis ssp. robusta | Dryopteris tavelii | Dryopteris x tavelii | Dryopteris affinis ssp. borreri</t>
  </si>
  <si>
    <t>Dryopteris cambrensis</t>
  </si>
  <si>
    <t>Walisischer Wurmfarn</t>
  </si>
  <si>
    <t>Dryopteris affinis ssp. cambrensis</t>
  </si>
  <si>
    <t>Dryopteris cambrensis ssp. cambrensis</t>
  </si>
  <si>
    <t>Dryopteris affinis ssp. cambrensis var. paleaceo-crispa</t>
  </si>
  <si>
    <t>Dorniger Wurmfarn</t>
  </si>
  <si>
    <t>Dryopteris austriaca ssp. spinulosa | Dryopteris spinulosa</t>
  </si>
  <si>
    <t>Dryopteris carthusiana agg.</t>
  </si>
  <si>
    <t>Artengruppe Dorniger Wurmfarn</t>
  </si>
  <si>
    <t>Kammfarn</t>
  </si>
  <si>
    <t>Breitblättriger Wurmfarn</t>
  </si>
  <si>
    <t>Dryopteris austriaca | Dryopteris austriaca ssp. dilatata</t>
  </si>
  <si>
    <t>Feingliedriger Wurmfarn</t>
  </si>
  <si>
    <t>Dryopteris assimilis</t>
  </si>
  <si>
    <t>Gewöhnlicher Wurmfarn</t>
  </si>
  <si>
    <t>Dryopteris filix-mas agg.</t>
  </si>
  <si>
    <t>Artengruppe Gewöhnlicher Wurmfarn</t>
  </si>
  <si>
    <t>Dryopteris spec.</t>
  </si>
  <si>
    <t>Dryopteris x ambroseae</t>
  </si>
  <si>
    <t>Ambroses Hybrid-Dornfarn</t>
  </si>
  <si>
    <t>Dryopteris x critica</t>
  </si>
  <si>
    <t>Dryopteris x complexa nothossp. critica</t>
  </si>
  <si>
    <t>Dryopteris x deweveri</t>
  </si>
  <si>
    <t>Dewevers Hybrid-Dornfarn</t>
  </si>
  <si>
    <t>Dryopteris x uliginosa</t>
  </si>
  <si>
    <t>Moor-Dornfarn</t>
  </si>
  <si>
    <t>Schlitzzahnmoos</t>
  </si>
  <si>
    <t>Duchesnea indica</t>
  </si>
  <si>
    <t>Indische Scheinerdbeere</t>
  </si>
  <si>
    <t>Echinochloa colonum</t>
  </si>
  <si>
    <t>Schama-Hühnerhirse</t>
  </si>
  <si>
    <t>Gewöhnliche Hühnerhirse</t>
  </si>
  <si>
    <t>Panicum crus-galli</t>
  </si>
  <si>
    <t>Echinochloa frumentacea</t>
  </si>
  <si>
    <t>Weizen-Hühnerhirse</t>
  </si>
  <si>
    <t>Echinochloa muricata</t>
  </si>
  <si>
    <t>Stachel-Hühnerhirse</t>
  </si>
  <si>
    <t>Echinochloa oryzoides</t>
  </si>
  <si>
    <t>Reisartige Hühnerhirse</t>
  </si>
  <si>
    <t>Echinochloa utilis</t>
  </si>
  <si>
    <t>Japanische Hühnerhirse</t>
  </si>
  <si>
    <t>Echinochloa esculenta</t>
  </si>
  <si>
    <t>Echinocystis lobata</t>
  </si>
  <si>
    <t>Stachelgurke</t>
  </si>
  <si>
    <t>Echinops banaticus</t>
  </si>
  <si>
    <t>Garten-Kugeldistel</t>
  </si>
  <si>
    <t>Echinops ritro</t>
  </si>
  <si>
    <t>Echinops exaltatus</t>
  </si>
  <si>
    <t>Hohe Kugeldistel</t>
  </si>
  <si>
    <t>Echinops spec.</t>
  </si>
  <si>
    <t>Drüsige Kugeldistel</t>
  </si>
  <si>
    <t>Echium plantagineum</t>
  </si>
  <si>
    <t>Wegerichblättriger Natterkopf</t>
  </si>
  <si>
    <t>Gewöhnlicher Natterkopf</t>
  </si>
  <si>
    <t>Egeria densa</t>
  </si>
  <si>
    <t>Dichtblättrige Wasserpest</t>
  </si>
  <si>
    <t>Elaeagnus angustifolia</t>
  </si>
  <si>
    <t>Schmalblättrige Ölweide</t>
  </si>
  <si>
    <t>Elaeagnus commutata</t>
  </si>
  <si>
    <t>Silber-Ölweide</t>
  </si>
  <si>
    <t>Quirl-Tännel</t>
  </si>
  <si>
    <t>Sechsmänniger Tännel</t>
  </si>
  <si>
    <t>Wasserpfeffer-Tännel</t>
  </si>
  <si>
    <t>Dreimänniger Tännel</t>
  </si>
  <si>
    <t>Nadel-Sumpfsimse</t>
  </si>
  <si>
    <t>Eleocharis austriaca</t>
  </si>
  <si>
    <t>Österrreichische Sumpfsimse</t>
  </si>
  <si>
    <t>Eleocharis mamillata ssp. austriaca</t>
  </si>
  <si>
    <t>Zitzen-Sumpfsimse</t>
  </si>
  <si>
    <t>Eleocharis mamillata ssp. mamillata</t>
  </si>
  <si>
    <t>Vielstängelige Sumpfsimse</t>
  </si>
  <si>
    <t>Vielstengelige Sumpfsimse</t>
  </si>
  <si>
    <t>Ei-Sumpfsimse</t>
  </si>
  <si>
    <t>Eleocharis soloniensis</t>
  </si>
  <si>
    <t>Gewöhnliche Sumpfsimse</t>
  </si>
  <si>
    <t>Heleocharis palustris</t>
  </si>
  <si>
    <t>Eleocharis palustris agg.</t>
  </si>
  <si>
    <t>Artengruppe Gewöhnliche Sumpfsimse</t>
  </si>
  <si>
    <t>Eleocharis palustris ssp. palustris</t>
  </si>
  <si>
    <t>Kleinfrüchtige Gewöhnliche Sumpfsimse</t>
  </si>
  <si>
    <t>Eleocharis palustris ssp. microcarpa</t>
  </si>
  <si>
    <t>Eleocharis palustris ssp. vulgaris</t>
  </si>
  <si>
    <t>Großfrüchtige Gewöhnliche Sumpfsimse</t>
  </si>
  <si>
    <t>Wenigblütige Sumpfsimse</t>
  </si>
  <si>
    <t>Eleocharis spec.</t>
  </si>
  <si>
    <t>Einspelzige Sumpfsimse</t>
  </si>
  <si>
    <t>Eleusine indica</t>
  </si>
  <si>
    <t>Indischer Hundszahn</t>
  </si>
  <si>
    <t>Kanadische Wasserpest</t>
  </si>
  <si>
    <t>Schmalblättrige Wasserpest</t>
  </si>
  <si>
    <t>Elodea spec.</t>
  </si>
  <si>
    <t>Elsholtzia ciliata</t>
  </si>
  <si>
    <t>Kamm-Minze</t>
  </si>
  <si>
    <t>Hunds-Quecke</t>
  </si>
  <si>
    <t>Roegneria canina | Agropyron caninum</t>
  </si>
  <si>
    <t>Elymus elongatus</t>
  </si>
  <si>
    <t>Verlängerte Quecke</t>
  </si>
  <si>
    <t>Elymus hispidus</t>
  </si>
  <si>
    <t>Graugrüne Queke</t>
  </si>
  <si>
    <t>Elymus hispidus ssp. hispidus</t>
  </si>
  <si>
    <t>Gewöhnliche Graugrüne Quecke</t>
  </si>
  <si>
    <t>Elytrigia intermedia</t>
  </si>
  <si>
    <t>Gewöhnliche Quecke</t>
  </si>
  <si>
    <t>Agropyron repens | Triticum repens | Elymus repens ssp. caesium | Agropyron repens ssp. caesium | Agropyron caesium | Elytrigia repens</t>
  </si>
  <si>
    <t>Elymus repens ssp. repens</t>
  </si>
  <si>
    <t>Gewöhnliche Quecke i. e. S.</t>
  </si>
  <si>
    <t>Agropyron repens ssp. repens</t>
  </si>
  <si>
    <t>Elymus sibirica</t>
  </si>
  <si>
    <t>Sibirische Quecke</t>
  </si>
  <si>
    <t>Clinelymus sibiricus</t>
  </si>
  <si>
    <t>Gewöhnliche Krähenbeere</t>
  </si>
  <si>
    <t>Empetrum nigrum agg.</t>
  </si>
  <si>
    <t>Artengruppe Schwarze Krähenbeere</t>
  </si>
  <si>
    <t>Wimpern-Glockenhutmoos</t>
  </si>
  <si>
    <t>Gedrehtfrüchtiges Glockenhutmoos</t>
  </si>
  <si>
    <t>Gemeines Glockenhutmoos</t>
  </si>
  <si>
    <t>Endocarpon adscendens</t>
  </si>
  <si>
    <t>Endocarpon psorodeum</t>
  </si>
  <si>
    <t>Aufrechtfrüchtiges Zwischenzahnmoos</t>
  </si>
  <si>
    <t>Hinterzahn-Moos</t>
  </si>
  <si>
    <t>Krummblättriges Tagmoos</t>
  </si>
  <si>
    <t>Gesägtes Tagmoos</t>
  </si>
  <si>
    <t>Schleiersporiges Tagmoos</t>
  </si>
  <si>
    <t>Quirlblättiges Weidenröschen</t>
  </si>
  <si>
    <t>Mierenblättriges Weidenröschen</t>
  </si>
  <si>
    <t>Schmalblättriges Weidenröschen</t>
  </si>
  <si>
    <t>Drüsiges Weidenröschen</t>
  </si>
  <si>
    <t>Hügel-Weidenröschen</t>
  </si>
  <si>
    <t>Rosmarin-Weidenröschen</t>
  </si>
  <si>
    <t>Zottiges Weidenröschen</t>
  </si>
  <si>
    <t>Epilobium lamyi</t>
  </si>
  <si>
    <t>Graugrünes Weidenröschen</t>
  </si>
  <si>
    <t>Epilobium tetragonum ssp. lamyi</t>
  </si>
  <si>
    <t>Lanzettblättriges Weidenröschen</t>
  </si>
  <si>
    <t>Berg-Weidenröschen</t>
  </si>
  <si>
    <t>Nickendes Weidenröschen</t>
  </si>
  <si>
    <t>Dunkelgrünes Weidenröschen</t>
  </si>
  <si>
    <t>Sumpf-Weidenröschen</t>
  </si>
  <si>
    <t>Kleinblütiges Weidenröschen</t>
  </si>
  <si>
    <t>Rosarotes Weidenröschen</t>
  </si>
  <si>
    <t>Vierkantiges Weidenröschen</t>
  </si>
  <si>
    <t>Epilobium adnatum | Epilobium tetragonum s. str.</t>
  </si>
  <si>
    <t>Epilobium tetragonum agg.</t>
  </si>
  <si>
    <t>Epilobium adnatum | Epilobium teragonum s. l.</t>
  </si>
  <si>
    <t>Epilobium x ? {1} (E. ciliatum x E. montanum)</t>
  </si>
  <si>
    <t>Drüsiges Bastard-Weidenröschen</t>
  </si>
  <si>
    <t>Epilobium x ? {2} (E. ciliatum x E. parviflorum)</t>
  </si>
  <si>
    <t>Kleinblütiges Bastard-Weidenröschen</t>
  </si>
  <si>
    <t>Epilobium x ? {3} (E. ciliatum x E. roseum)</t>
  </si>
  <si>
    <t>Rosarotes Bastard-Weidenröschen</t>
  </si>
  <si>
    <t>Epilobium x borbaseanum</t>
  </si>
  <si>
    <t>Borbas' Bastard-Weidenröschen</t>
  </si>
  <si>
    <t>Epilobium x brachiatum</t>
  </si>
  <si>
    <t>Armblütiges Bastard-Weidenröschen</t>
  </si>
  <si>
    <t>Epilobium x schmidtianum</t>
  </si>
  <si>
    <t>Schmidts Bastard-Weidenröschen</t>
  </si>
  <si>
    <t>Epilobium x subhirsutum</t>
  </si>
  <si>
    <t>Armhaariges Bastard-Weidenröschen</t>
  </si>
  <si>
    <t>Epimedium alpinum</t>
  </si>
  <si>
    <t>Alpen-Sockenblume</t>
  </si>
  <si>
    <t>Epipactis albensis</t>
  </si>
  <si>
    <t>Elbe-Sitter</t>
  </si>
  <si>
    <t>Rotbraune Sitter</t>
  </si>
  <si>
    <t>Epipactis atropurpurea | Epipactis rubiginosa</t>
  </si>
  <si>
    <t>Breitblättrige Sitter</t>
  </si>
  <si>
    <t>Epipactis latifolia | Epipactis viridiflora | Epipactis helleborine var. viridiflora | Breitblättrige Stendelwurz</t>
  </si>
  <si>
    <t>Epipactis helleborine agg.</t>
  </si>
  <si>
    <t>Artengruppe Breitblättrige Sitter</t>
  </si>
  <si>
    <t>Artengruppe Breitblättrige Stendelwurz</t>
  </si>
  <si>
    <t>Epipactis helleborine ssp. helleborine</t>
  </si>
  <si>
    <t>Gewöhnliche Breitblättrige Sitter</t>
  </si>
  <si>
    <t>Gewöhnliche Breitblättrige Stendelwurz</t>
  </si>
  <si>
    <t>Schmallippige Sitter</t>
  </si>
  <si>
    <t>Epipactis leptochila ssp. leptochila</t>
  </si>
  <si>
    <t>Gewöhnliche Schmallippige Sitter</t>
  </si>
  <si>
    <t>Epipactis leptochila ssp. neglecta</t>
  </si>
  <si>
    <t>Übersehene Schmallippige Sitter</t>
  </si>
  <si>
    <t>Müllers Sitter</t>
  </si>
  <si>
    <t>Sumpf-Sitter</t>
  </si>
  <si>
    <t>Violette Sitter</t>
  </si>
  <si>
    <t>Epipactis helleborine var. varians</t>
  </si>
  <si>
    <t>Blattloser Widerbart</t>
  </si>
  <si>
    <t>Acker-Schachtelhalm</t>
  </si>
  <si>
    <t>Teich-Schachtelhalm</t>
  </si>
  <si>
    <t>Equisetum limosum</t>
  </si>
  <si>
    <t>Winter-Schachtelhalm</t>
  </si>
  <si>
    <t>Sumpf-Schachtelhalm</t>
  </si>
  <si>
    <t>Wiesen-Schachtelhalm</t>
  </si>
  <si>
    <t>Wald-Schachtelhalm</t>
  </si>
  <si>
    <t>Riesen-Schachtelhalm</t>
  </si>
  <si>
    <t>Equisetum maximum</t>
  </si>
  <si>
    <t>Bunter Schachtelhalm</t>
  </si>
  <si>
    <t>Equisetum x litorale</t>
  </si>
  <si>
    <t>Ufer-Schachtelhalm</t>
  </si>
  <si>
    <t>Equisetum x moorei</t>
  </si>
  <si>
    <t>Moores Schachtelhalm</t>
  </si>
  <si>
    <t>Eragrostis albensis</t>
  </si>
  <si>
    <t>Elbe-Liebesgras</t>
  </si>
  <si>
    <t>Eragrostis cilianensis</t>
  </si>
  <si>
    <t>Großes Liebesgras</t>
  </si>
  <si>
    <t>Eragrostis major | Eragrostis megastachya</t>
  </si>
  <si>
    <t>Eragrostis cilianensis ssp. starosselskyi</t>
  </si>
  <si>
    <t>Starosselskys Liebesgras</t>
  </si>
  <si>
    <t>Kleines Liebesgras</t>
  </si>
  <si>
    <t>Eragrostis poaeoides</t>
  </si>
  <si>
    <t>Behaartes Liebesgras</t>
  </si>
  <si>
    <t>Eranthis hyemalis</t>
  </si>
  <si>
    <t>Winterling</t>
  </si>
  <si>
    <t>Eremopoa persica</t>
  </si>
  <si>
    <t>Eremopyrum triticeum</t>
  </si>
  <si>
    <t>Erica carnea</t>
  </si>
  <si>
    <t>Schnee-Heide</t>
  </si>
  <si>
    <t>Glocken-Heide</t>
  </si>
  <si>
    <t>Scharfes Berufkraut</t>
  </si>
  <si>
    <t>Erigeron acris ssp. acris</t>
  </si>
  <si>
    <t>Gewöhnliches Scharfes Berufkraut</t>
  </si>
  <si>
    <t>Einjähriges Berufkraut</t>
  </si>
  <si>
    <t>Stenactis annua</t>
  </si>
  <si>
    <t>Erigeron annuus ssp. annuus</t>
  </si>
  <si>
    <t>Gewöhnliches Einjähriges Berufkraut</t>
  </si>
  <si>
    <t>Erigeron annuus ssp. septentrionalis</t>
  </si>
  <si>
    <t>Nordisches Einjähriges Berufkraut</t>
  </si>
  <si>
    <t>Erigeron ramosus var. septentrionalis</t>
  </si>
  <si>
    <t>Erigeron annuus ssp. strigosus</t>
  </si>
  <si>
    <t>Striegelhaariges Einjähriges Berufkraut</t>
  </si>
  <si>
    <t>Erigeron strigosus</t>
  </si>
  <si>
    <t>Erigeron spec.</t>
  </si>
  <si>
    <t>Erigeron speciosus</t>
  </si>
  <si>
    <t>Prächtiges Berufkraut</t>
  </si>
  <si>
    <t>Eriochloa punctata</t>
  </si>
  <si>
    <t>Schmalblättriges Wollgras</t>
  </si>
  <si>
    <t>Eriophorum angustifolium ssp. angustifolium</t>
  </si>
  <si>
    <t>Eriophorum angustifolium ssp. alpinum</t>
  </si>
  <si>
    <t>Schmalblättriges Wollgras i. w. S.</t>
  </si>
  <si>
    <t>Eriophorum angustifolium var. alpinum</t>
  </si>
  <si>
    <t>Schlankes Wollgras</t>
  </si>
  <si>
    <t>BreitblättrigesWollgras</t>
  </si>
  <si>
    <t>Eriophorum spec.</t>
  </si>
  <si>
    <t>Scheiden-Wollgras</t>
  </si>
  <si>
    <t>Erodium botrys</t>
  </si>
  <si>
    <t>Trauben-Reiherschnabel</t>
  </si>
  <si>
    <t>Großer Reiherschnabel</t>
  </si>
  <si>
    <t>Gewöhnlicher Reiherschnabel</t>
  </si>
  <si>
    <t>Erodium cynorum</t>
  </si>
  <si>
    <t>Australischer Reiherschnabel</t>
  </si>
  <si>
    <t>Erodium hoefftianum</t>
  </si>
  <si>
    <t>Höffts Reiherschnabel</t>
  </si>
  <si>
    <t>Erodium malacoides</t>
  </si>
  <si>
    <t>Malvenähnlicher Reiherschnabel</t>
  </si>
  <si>
    <t>Moschus-Reiherschnabel</t>
  </si>
  <si>
    <t>Frühlings-Hungerblümchen</t>
  </si>
  <si>
    <t>Erophila verna agg. | Draba verna</t>
  </si>
  <si>
    <t>Erophila verna ssp. praecox</t>
  </si>
  <si>
    <t>Frühes Hungerblümchen</t>
  </si>
  <si>
    <t>Erophila verna ssp. spathulata</t>
  </si>
  <si>
    <t>Rundfrüchtiges Hungerblümchen</t>
  </si>
  <si>
    <t>Erophila verna ssp. verna</t>
  </si>
  <si>
    <t>Frühlings-Hungerblümchen i. e. S.</t>
  </si>
  <si>
    <t>Öl-Rauke</t>
  </si>
  <si>
    <t>Französische Hundsrauke</t>
  </si>
  <si>
    <t>Erucastrum nasturtiifolium</t>
  </si>
  <si>
    <t>Stumpfkantige Hundsrauke</t>
  </si>
  <si>
    <t>Feld-Mannstreu</t>
  </si>
  <si>
    <t>Eryngium planum</t>
  </si>
  <si>
    <t>Flachblättriger Mannstreu</t>
  </si>
  <si>
    <t>Acker-Schöterich</t>
  </si>
  <si>
    <t>Goldlack</t>
  </si>
  <si>
    <t>Cheiranthus cheiri</t>
  </si>
  <si>
    <t>Bleicher Schöterich</t>
  </si>
  <si>
    <t>Erysimum diffusum</t>
  </si>
  <si>
    <t>Grauer Schöterich</t>
  </si>
  <si>
    <t>Steifer Schöterich</t>
  </si>
  <si>
    <t>Erysimum hieraciifolium ssp. hieraciifolium | Erysimum strictum | Erysimum virgatum</t>
  </si>
  <si>
    <t>Erysimum hieraciifolium agg.</t>
  </si>
  <si>
    <t>Artengruppe Steifer Schöterich</t>
  </si>
  <si>
    <t>Erysimum virgatum agg.</t>
  </si>
  <si>
    <t>Harter Schöterich</t>
  </si>
  <si>
    <t>Erysimum durum</t>
  </si>
  <si>
    <t>Wohlriechender Schöterich</t>
  </si>
  <si>
    <t>Sparriger Schöterich</t>
  </si>
  <si>
    <t>Eschscholzia californica</t>
  </si>
  <si>
    <t>Kalifornischer Kappenmohn</t>
  </si>
  <si>
    <t>Quell-Schönastmoos</t>
  </si>
  <si>
    <t>Euclidium syriacum</t>
  </si>
  <si>
    <t>Syrisches Schnabelschötchen</t>
  </si>
  <si>
    <t>Europäisches Pfaffenhütchen</t>
  </si>
  <si>
    <t>Euonymus europaea var. tenuifolius</t>
  </si>
  <si>
    <t>Wasserdost</t>
  </si>
  <si>
    <t>Zypressen-Wolfsmilch</t>
  </si>
  <si>
    <t>Süße Wolfsmilch</t>
  </si>
  <si>
    <t>Euphorbia epithymoides</t>
  </si>
  <si>
    <t>Vielfarbige Wolfsmilch</t>
  </si>
  <si>
    <t>Esels-Wolfsmilch</t>
  </si>
  <si>
    <t>Euphorbia esula ssp. pinifolia</t>
  </si>
  <si>
    <t>Euphorbia esula agg.</t>
  </si>
  <si>
    <t>Artengruppe Esels-Wolfsmilch</t>
  </si>
  <si>
    <t>Kleine Wolfsmilch</t>
  </si>
  <si>
    <t>Sonnen-Wolfsmilch</t>
  </si>
  <si>
    <t>Euphorbia lathyris</t>
  </si>
  <si>
    <t>Spring-Wolfsmilch</t>
  </si>
  <si>
    <t>Euphorbia marginata</t>
  </si>
  <si>
    <t>Weißberandete Wolfsmilch</t>
  </si>
  <si>
    <t>Sumpf-Wolfsmilch</t>
  </si>
  <si>
    <t>Garten-Wolfsmilch</t>
  </si>
  <si>
    <t>Breitblättrige Wolfsmilch</t>
  </si>
  <si>
    <t>Euphorbia seguieriana</t>
  </si>
  <si>
    <t>Steppen-Wolfsmilch</t>
  </si>
  <si>
    <t>Euphorbia spec.</t>
  </si>
  <si>
    <t>Steife Wolfsmilch</t>
  </si>
  <si>
    <t>Euphorbia serrulata</t>
  </si>
  <si>
    <t>Euphorbia waldsteinii</t>
  </si>
  <si>
    <t>Ruten-Wolfsmilch</t>
  </si>
  <si>
    <t>Nordischer Augentrost</t>
  </si>
  <si>
    <t>Euphrasia frigida ssp. preussiana</t>
  </si>
  <si>
    <t>Nordischer Augentrost i. w. S.</t>
  </si>
  <si>
    <t>Euphrasia nemorosa ssp. preussiana</t>
  </si>
  <si>
    <t>Schlanker Augentrost</t>
  </si>
  <si>
    <t>Euphrasia gracilis</t>
  </si>
  <si>
    <t>Hain-Augentrost</t>
  </si>
  <si>
    <t>Euphrasia curta | Euphrasia coerulea | Euphrasia curta var. glabrescens</t>
  </si>
  <si>
    <t>Euphrasia nemorosa ssp. nemorosa</t>
  </si>
  <si>
    <t>Gewöhnlicher Hain-Augentrost</t>
  </si>
  <si>
    <t>Gewöhnlicher Augentrost</t>
  </si>
  <si>
    <t>Euphrasia rostkoviana s. l.</t>
  </si>
  <si>
    <t>Euphrasia officinalis agg.</t>
  </si>
  <si>
    <t>Artengruppe Gewöhnlicher Augentrost</t>
  </si>
  <si>
    <t>Euphrasia officinalis agg. p. p. | Euphrasia nemorosa agg. | Euphrasia rostkoviana agg.</t>
  </si>
  <si>
    <t>Euphrasia officinalis ssp. kerneri</t>
  </si>
  <si>
    <t>Kerners Augentrost</t>
  </si>
  <si>
    <t>Euphrasia officinalis ssp. montana</t>
  </si>
  <si>
    <t>Berg-Augentrost</t>
  </si>
  <si>
    <t>Euphrasia montana</t>
  </si>
  <si>
    <t>Euphrasia officinalis ssp. picta</t>
  </si>
  <si>
    <t>Bunter Augentrost</t>
  </si>
  <si>
    <t>Euphrasia officinalis ssp. rostkoviana</t>
  </si>
  <si>
    <t>Großer Augentrost</t>
  </si>
  <si>
    <t>Euphrasia rostkoviana ssp. montana | Euphrasia rostkoviana ssp. rostkoviana | Euphrasia rostkoviana | Euphrasia officinalis ssp. monticola</t>
  </si>
  <si>
    <t>Steifer Augentrost</t>
  </si>
  <si>
    <t>Euphrasia stricta ssp. suecica | Euphrasia stricta ssp. stricta</t>
  </si>
  <si>
    <t>Stumpfblättriges Schönschnabelmoos</t>
  </si>
  <si>
    <t>Eurhynchium crassinervium</t>
  </si>
  <si>
    <t>Dicknerviges Haarblattmoos</t>
  </si>
  <si>
    <t>Eurhynchium flotowianum</t>
  </si>
  <si>
    <t>Reichenbachs Haarblattmoos</t>
  </si>
  <si>
    <t>Kleines Schönschnabelmoos</t>
  </si>
  <si>
    <t>Langgestrecktes Schönschnabelmoos</t>
  </si>
  <si>
    <t>Hübsches Schönschnabelmoos</t>
  </si>
  <si>
    <t>Kleinstes Schönschnabelmoos</t>
  </si>
  <si>
    <t>Stolonen-Schönschnabelmoos</t>
  </si>
  <si>
    <t>Sumpf-Schönschnabelmoos</t>
  </si>
  <si>
    <t>Eurhynchium striatulum</t>
  </si>
  <si>
    <t>Kalk-Schönschnabelmoos</t>
  </si>
  <si>
    <t>Echtes Gestreiftes Schönschnabelmoos</t>
  </si>
  <si>
    <t>Pflaumenflechte</t>
  </si>
  <si>
    <t>Fagopyrum esculentum</t>
  </si>
  <si>
    <t>Echter Buchweizen</t>
  </si>
  <si>
    <t>Fagopyrum tataricum</t>
  </si>
  <si>
    <t>Tatarischer Buchweizen</t>
  </si>
  <si>
    <t>Rot-Buche</t>
  </si>
  <si>
    <t>Fagus sylvatica convar. 'Purpurea'</t>
  </si>
  <si>
    <t>Blutbuche</t>
  </si>
  <si>
    <t>Gewöhnliche Sichelmöhre</t>
  </si>
  <si>
    <t>Fallopia baldschuanica</t>
  </si>
  <si>
    <t>Auberts Windenknöterich</t>
  </si>
  <si>
    <t>Fallopia aubertii</t>
  </si>
  <si>
    <t>Acker-Windenknöterich</t>
  </si>
  <si>
    <t>Polygonum convolvulus</t>
  </si>
  <si>
    <t>Hecken-Windenknöterich</t>
  </si>
  <si>
    <t>Polygonum dumetorum</t>
  </si>
  <si>
    <t>Fallopia japonica</t>
  </si>
  <si>
    <t>Japan-Staudenknöterich</t>
  </si>
  <si>
    <t>Reynoutria japonica | Polygonum cuspidatum</t>
  </si>
  <si>
    <t>Fallopia sachalinensis</t>
  </si>
  <si>
    <t>Sachalin-Staudenknöterich</t>
  </si>
  <si>
    <t>Reynoutria x vivax | Reynoutria sachalinensis | Polygonum sachalinense</t>
  </si>
  <si>
    <t>Alpen-Schwingel</t>
  </si>
  <si>
    <t>Wald-Schwingel</t>
  </si>
  <si>
    <t>Rohr-Schwingel</t>
  </si>
  <si>
    <t>Festuca arundinacea ssp. arundinacea</t>
  </si>
  <si>
    <t>Gewöhnlicher Rohr-Schwingel</t>
  </si>
  <si>
    <t>Rauhblatt-Schaf-Schwingel</t>
  </si>
  <si>
    <t>Duvals Schaf-Schwingel</t>
  </si>
  <si>
    <t>Haar-Schaf-Schwingel</t>
  </si>
  <si>
    <t>Riesen-Schwingel</t>
  </si>
  <si>
    <t>Festuca guestfalica</t>
  </si>
  <si>
    <t>Harter Schaf-Schwingel</t>
  </si>
  <si>
    <t>Festuca heteromalla</t>
  </si>
  <si>
    <t>Ausgebreiteter Rot-Schwingel</t>
  </si>
  <si>
    <t>Festuca diffusa | Festuca rubra ssp. multiflora</t>
  </si>
  <si>
    <t>Verschiedenblättriger Schwingel</t>
  </si>
  <si>
    <t>Horst-Rot-Schwingel</t>
  </si>
  <si>
    <t>Festuca rubra ssp. caespitosa</t>
  </si>
  <si>
    <t>Echter Schaf-Schwingel</t>
  </si>
  <si>
    <t>Festuca ovina agg.</t>
  </si>
  <si>
    <t>Artengruppe Schaf-Schwingel</t>
  </si>
  <si>
    <t>Festuca cinerea ssp. cinera | Festuca cinerea</t>
  </si>
  <si>
    <t>Blasser Schaf-Schwingel</t>
  </si>
  <si>
    <t>Festuca pallens ssp. pallens | Festuca glauca | Festuca cinerea ssp. pallens</t>
  </si>
  <si>
    <t>Festuca pannonica</t>
  </si>
  <si>
    <t>Ungarischer Schwingel</t>
  </si>
  <si>
    <t>Wiesen-Schwingel</t>
  </si>
  <si>
    <t>Festuca psammophila</t>
  </si>
  <si>
    <t>Sand-Schaf-Schwingel</t>
  </si>
  <si>
    <t>Festuca pseudodalmatica</t>
  </si>
  <si>
    <t>Falscher Dalmatinischer Schwingel</t>
  </si>
  <si>
    <t>Falscher Schaf-Schwingel</t>
  </si>
  <si>
    <t>Festuca valesiaca ssp. pseudovina</t>
  </si>
  <si>
    <t>Rot-Schwingel</t>
  </si>
  <si>
    <t>Festuca rubra agg.</t>
  </si>
  <si>
    <t>Artengruppe Rot-Schwingel</t>
  </si>
  <si>
    <t>Festuca rubra ssp. juncea</t>
  </si>
  <si>
    <t>Binsen-Rot-Schwingel</t>
  </si>
  <si>
    <t>Festuca rubra ssp. rubra</t>
  </si>
  <si>
    <t>Gewöhnlicher Rot-Schwingel</t>
  </si>
  <si>
    <t>Furchen-Schaf-Schwingel</t>
  </si>
  <si>
    <t>Festuca sulcata</t>
  </si>
  <si>
    <t>Festuca spec.</t>
  </si>
  <si>
    <t>Walliser Schaf-Schwingel</t>
  </si>
  <si>
    <t>Ficus carica</t>
  </si>
  <si>
    <t>Echter Feigenbaum</t>
  </si>
  <si>
    <t>Acker-Filzkraut</t>
  </si>
  <si>
    <t>Gelbliches Filzkraut</t>
  </si>
  <si>
    <t>Kleines Filzkraut</t>
  </si>
  <si>
    <t>Gewöhnliches Filzkraut</t>
  </si>
  <si>
    <t>Filago germanica</t>
  </si>
  <si>
    <t>Filago vulgaris agg.</t>
  </si>
  <si>
    <t>Artengruppe Gewöhnliches Filzkraut</t>
  </si>
  <si>
    <t>Großes Mädesüß</t>
  </si>
  <si>
    <t>Filipendula ulmaria ssp. nivea | Filipendula ulmaria var. denudata</t>
  </si>
  <si>
    <t>Filipendula ulmaria ssp. denudata</t>
  </si>
  <si>
    <t>Grünes Echtes Mädesüß</t>
  </si>
  <si>
    <t>Filipendula ulmaria ssp. ulmaria</t>
  </si>
  <si>
    <t>Silbriges Echtes Mädesüß</t>
  </si>
  <si>
    <t>Kleines Mädesüß</t>
  </si>
  <si>
    <t>Filipendula hexapetala</t>
  </si>
  <si>
    <t>Haarfarnähnliches-Spaltzahnmoos</t>
  </si>
  <si>
    <t>Arnolds Spaltzahnmoos</t>
  </si>
  <si>
    <t>Birnmoosähnliches Spaltzahnmoos</t>
  </si>
  <si>
    <t>Fissidens bryoides ssp. bryoides</t>
  </si>
  <si>
    <t>Fissidens bryoides ssp. incurvus</t>
  </si>
  <si>
    <t>Dickstieliges Spaltzahnmoos</t>
  </si>
  <si>
    <t>Kamm-Spaltzahnmoos</t>
  </si>
  <si>
    <t>Kleines Spaltzahnmoos</t>
  </si>
  <si>
    <t>Echter Quellgabelzahn</t>
  </si>
  <si>
    <t>Schmalblättriges Spaltzahnmoos</t>
  </si>
  <si>
    <t>Fissidens gymnandrus</t>
  </si>
  <si>
    <t>Nacktes Spaltzahnmoos</t>
  </si>
  <si>
    <t>Fissidens incurvus</t>
  </si>
  <si>
    <t>Gekrümmtes Spaltzahnmoos</t>
  </si>
  <si>
    <t>Königsfarnähnliches Spaltzahnmoos</t>
  </si>
  <si>
    <t>Zwerg-Spaltzahnmoos</t>
  </si>
  <si>
    <t>Schlankes Spaltzahnmoos</t>
  </si>
  <si>
    <t>Eibenblättriges Spaltzahnmoos</t>
  </si>
  <si>
    <t>Zartgrünes Spaltzahnmoos</t>
  </si>
  <si>
    <t>Zartgrünes Spaltzahnmoos i. e. S.</t>
  </si>
  <si>
    <t>Flavoparmelia caperata</t>
  </si>
  <si>
    <t>Foeniculum vulgare</t>
  </si>
  <si>
    <t>Fenchel</t>
  </si>
  <si>
    <t>Gemeines Brunnenmoos</t>
  </si>
  <si>
    <t>Schlafmoosähnliches Brunnenmoos</t>
  </si>
  <si>
    <t>Schuppiges Brunnenmoos</t>
  </si>
  <si>
    <t>Forsythia suspensa</t>
  </si>
  <si>
    <t>Hängende Forsythie</t>
  </si>
  <si>
    <t>Forsythia viridissima</t>
  </si>
  <si>
    <t>Dunkelgrüne Forsythie</t>
  </si>
  <si>
    <t>Forsythia x intermedia</t>
  </si>
  <si>
    <t>Hybrid-Forsythie</t>
  </si>
  <si>
    <t>Fossombronia spec.</t>
  </si>
  <si>
    <t>Kamm-Zipfelmoos</t>
  </si>
  <si>
    <t>Zimt-Erdbeere</t>
  </si>
  <si>
    <t>Fragaria spec.</t>
  </si>
  <si>
    <t>Wald-Erdbeere</t>
  </si>
  <si>
    <t>Knack-Erdbeere</t>
  </si>
  <si>
    <t>Fragaria x ananassa</t>
  </si>
  <si>
    <t>Kultur-Erdbeere</t>
  </si>
  <si>
    <t>Fragaria x magna</t>
  </si>
  <si>
    <t>Fragaria x hagenbachiana</t>
  </si>
  <si>
    <t>Bastard-Erdbeere</t>
  </si>
  <si>
    <t>Faulbaum</t>
  </si>
  <si>
    <t>Rhamnus frangula</t>
  </si>
  <si>
    <t>Gewöhnliche Esche</t>
  </si>
  <si>
    <t>Fraxinus pennsylvanica</t>
  </si>
  <si>
    <t>Rot-Esche</t>
  </si>
  <si>
    <t>Fraxinus spec.</t>
  </si>
  <si>
    <t>Schachblume</t>
  </si>
  <si>
    <t>Breites Wassersackmoos</t>
  </si>
  <si>
    <t>Tamarisken-Wassersackmoos</t>
  </si>
  <si>
    <t>Rankender Erdrauch</t>
  </si>
  <si>
    <t>Gewöhnlicher Erdrauch</t>
  </si>
  <si>
    <t>Fumaria officinalis ssp. officinalis</t>
  </si>
  <si>
    <t>Gewöhnlicher Erdrauch i. e. S.</t>
  </si>
  <si>
    <t>Fumaria officinalis s. str.</t>
  </si>
  <si>
    <t>Fumaria officinalis ssp. wirtgenii</t>
  </si>
  <si>
    <t>Wirtgens Erdrauch</t>
  </si>
  <si>
    <t>Fumaria wirtgenii</t>
  </si>
  <si>
    <t>Kleinblütiger Erdrauch</t>
  </si>
  <si>
    <t>Fumaria rostellata</t>
  </si>
  <si>
    <t>Geschnäbelter Erdrauch</t>
  </si>
  <si>
    <t>Dunkler Erdrauch</t>
  </si>
  <si>
    <t>Fumaria spec.</t>
  </si>
  <si>
    <t>Erdrauch spec.</t>
  </si>
  <si>
    <t>Fumaria vaillantii</t>
  </si>
  <si>
    <t>Blasser Erdrauch</t>
  </si>
  <si>
    <t>Fumaria vaillantii ssp. schrammii</t>
  </si>
  <si>
    <t>Schramms Erdrauch</t>
  </si>
  <si>
    <t>Fumaria vaillantii ssp. vaillantii</t>
  </si>
  <si>
    <t>Gewöhnlicher Blasser Erdrauch</t>
  </si>
  <si>
    <t>Brandstellen-Drehmoos</t>
  </si>
  <si>
    <t>Felsen-Goldstern</t>
  </si>
  <si>
    <t>Wald-Goldstern</t>
  </si>
  <si>
    <t>Gagea silvatica</t>
  </si>
  <si>
    <t>Kleiner Goldstern</t>
  </si>
  <si>
    <t>Gagea pomeranica</t>
  </si>
  <si>
    <t>Pommerscher Goldstern</t>
  </si>
  <si>
    <t>Wiesen-Goldstern</t>
  </si>
  <si>
    <t>Gagea pratensis agg.</t>
  </si>
  <si>
    <t>Artengruppe Wiesen-Goldstern</t>
  </si>
  <si>
    <t>Scheiden-Goldstern</t>
  </si>
  <si>
    <t>Acker-Goldstern</t>
  </si>
  <si>
    <t>Gagea arvensis</t>
  </si>
  <si>
    <t>Gaillardia pulchella</t>
  </si>
  <si>
    <t>Kleine Kokardenblume</t>
  </si>
  <si>
    <t>Kleines Schneeglöckchen</t>
  </si>
  <si>
    <t>Echte Geißraute</t>
  </si>
  <si>
    <t>Schmalblättriger Hohlzahn</t>
  </si>
  <si>
    <t>Kleinblütiger Hohlzahn</t>
  </si>
  <si>
    <t>Acker-Hohlzahn</t>
  </si>
  <si>
    <t>Galeopsis ladanum agg.</t>
  </si>
  <si>
    <t>Artengruppe Acker-Hohlzahn</t>
  </si>
  <si>
    <t>Weichhaariger Hohlzahn</t>
  </si>
  <si>
    <t>Gelber Hohlzahn</t>
  </si>
  <si>
    <t>Galeopsis ochroleuca</t>
  </si>
  <si>
    <t>Galeopsis spec.</t>
  </si>
  <si>
    <t>Bunter Hohlzahn</t>
  </si>
  <si>
    <t>Galeopsis versicolor</t>
  </si>
  <si>
    <t>Gewöhnlicher Hohlzahn</t>
  </si>
  <si>
    <t>Galeopsis tetrahit agg.</t>
  </si>
  <si>
    <t>Artengruppe Gewöhnlicher Hohlzahn</t>
  </si>
  <si>
    <t>Behaartes Franzosenkraut</t>
  </si>
  <si>
    <t>Galinsoga quadriradiata</t>
  </si>
  <si>
    <t>Kleinblütiges Franzosenkraut</t>
  </si>
  <si>
    <t>Großblütiges Wiesen-Labkraut</t>
  </si>
  <si>
    <t>Galium album ssp. album</t>
  </si>
  <si>
    <t>Großblütiges Wiesen-Labkraut i. e. S.</t>
  </si>
  <si>
    <t>Galium album ssp. pycnotrichum</t>
  </si>
  <si>
    <t>Dichthaariges Wiesen-Labkraut</t>
  </si>
  <si>
    <t>Ungleichblättriges Labkraut</t>
  </si>
  <si>
    <t>Kletten-Labkraut</t>
  </si>
  <si>
    <t>Galium aparine agg.</t>
  </si>
  <si>
    <t>Artengruppe Kletten-Labkraut</t>
  </si>
  <si>
    <t>Nordisches Labkraut</t>
  </si>
  <si>
    <t>Galium boreale agg.</t>
  </si>
  <si>
    <t>Artengruppe Nordisches Labkraut</t>
  </si>
  <si>
    <t>Blaugrünes Labkraut</t>
  </si>
  <si>
    <t>Asperula glauca</t>
  </si>
  <si>
    <t>Gewöhnliches Wiesen-Labkraut</t>
  </si>
  <si>
    <t>Galium mollugo agg.</t>
  </si>
  <si>
    <t>Artengruppe Wiesen-Labkraut</t>
  </si>
  <si>
    <t>Galium mollugo s. str.</t>
  </si>
  <si>
    <t>Waldmeister</t>
  </si>
  <si>
    <t>Asperula odorata</t>
  </si>
  <si>
    <t>Sumpf-Labkraut</t>
  </si>
  <si>
    <t>Galium palustre ssp. caespitosum | Galium palustre ssp. caespitosum</t>
  </si>
  <si>
    <t>Galium palustre ssp. elongatum</t>
  </si>
  <si>
    <t>Verlängertes Sumpf-Labkraut</t>
  </si>
  <si>
    <t>Galium palustre ssp. palustre</t>
  </si>
  <si>
    <t>Gewöhnliches Sumpf-Labkraut</t>
  </si>
  <si>
    <t>Galium palustre s. str.</t>
  </si>
  <si>
    <t>Pariser Labkraut</t>
  </si>
  <si>
    <t>Galium parisiense agg.</t>
  </si>
  <si>
    <t>Artengruppe Pariser Labkraut</t>
  </si>
  <si>
    <t>Heide-Labkraut</t>
  </si>
  <si>
    <t>Galium pumilum ssp. pumilum | Galium sylvestre</t>
  </si>
  <si>
    <t>Galium pusillum agg.</t>
  </si>
  <si>
    <t>Artengruppe Zierliches Labkraut</t>
  </si>
  <si>
    <t>Rundblättriges Labkraut</t>
  </si>
  <si>
    <t>Galium scabrum</t>
  </si>
  <si>
    <t>Harzer Labkraut</t>
  </si>
  <si>
    <t>Glattes Wald-Labkraut</t>
  </si>
  <si>
    <t>Kleinfrüchtiges Labkraut</t>
  </si>
  <si>
    <t>Galium spurium ssp. spurium</t>
  </si>
  <si>
    <t>Gewöhnliches Kleinfrüchtiges Labkraut</t>
  </si>
  <si>
    <t>Galium spurium ssp. vaillantii</t>
  </si>
  <si>
    <t>Hakenfrüchtiges Labkraut</t>
  </si>
  <si>
    <t>Gewöhnliches Wald-Labkraut</t>
  </si>
  <si>
    <t>Galium sylvaticum agg.</t>
  </si>
  <si>
    <t>Artengruppe Wald-Labkraut</t>
  </si>
  <si>
    <t>Dreihörniges Labkraut</t>
  </si>
  <si>
    <t>Galium tricorne</t>
  </si>
  <si>
    <t>Moor-Labkraut</t>
  </si>
  <si>
    <t>Mährisches Labkraut</t>
  </si>
  <si>
    <t>Galium verrucosum</t>
  </si>
  <si>
    <t>Anis-Labkraut</t>
  </si>
  <si>
    <t>Echtes Labkraut</t>
  </si>
  <si>
    <t>Galium verum ssp. verum</t>
  </si>
  <si>
    <t>Galium verum agg.</t>
  </si>
  <si>
    <t>Artengruppe Echtes Labkraut</t>
  </si>
  <si>
    <t>Galium verum s. l.</t>
  </si>
  <si>
    <t>Galium wirtgenii</t>
  </si>
  <si>
    <t>Wirtgens Labkraut</t>
  </si>
  <si>
    <t>Galium verum ssp. wirtgenii</t>
  </si>
  <si>
    <t>Galium x pomeranicum</t>
  </si>
  <si>
    <t>Weißgelbes Labkraut</t>
  </si>
  <si>
    <t>Gastridium ventricosum</t>
  </si>
  <si>
    <t>Nissengras</t>
  </si>
  <si>
    <t>Deutscher Ginster</t>
  </si>
  <si>
    <t>Haar-Ginster</t>
  </si>
  <si>
    <t>Färber-Ginster</t>
  </si>
  <si>
    <t>Schwalbenwurz-Enzian</t>
  </si>
  <si>
    <t>Kreuz-Enzian</t>
  </si>
  <si>
    <t>Gelber Enzian</t>
  </si>
  <si>
    <t>Lungen-Enzian</t>
  </si>
  <si>
    <t>Frühlings-Enzian</t>
  </si>
  <si>
    <t>Gentiana verna agg.</t>
  </si>
  <si>
    <t>Artengruppe Frühlings-Enzian</t>
  </si>
  <si>
    <t>Gentianella amarella</t>
  </si>
  <si>
    <t>Bitterer Enzian</t>
  </si>
  <si>
    <t>Gentiana amarella | Gentiana axillaris</t>
  </si>
  <si>
    <t>Gentianella amarella agg.</t>
  </si>
  <si>
    <t>Artengruppe Bitterer Enzian</t>
  </si>
  <si>
    <t>Feld-Enzian</t>
  </si>
  <si>
    <t>Gentiana campestris</t>
  </si>
  <si>
    <t>Gentianella campestris ssp. baltica</t>
  </si>
  <si>
    <t>Baltischer Enzian</t>
  </si>
  <si>
    <t>Gentiana baltica | Gentiana campestris ssp. baltica | Gentianella baltica</t>
  </si>
  <si>
    <t>Gentianella campestris ssp. campestris</t>
  </si>
  <si>
    <t>Gewöhnlicher Feld-Enzian</t>
  </si>
  <si>
    <t>Fransen-Enzian</t>
  </si>
  <si>
    <t>Gentiana ciliata</t>
  </si>
  <si>
    <t>Deutscher Enzian</t>
  </si>
  <si>
    <t>Gentiana germanica</t>
  </si>
  <si>
    <t>Gentianella germanica agg.</t>
  </si>
  <si>
    <t>Artengruppe Deutscher Enzian</t>
  </si>
  <si>
    <t>Gentianella germanica ssp. germanica</t>
  </si>
  <si>
    <t>Gewöhnlicher Deutscher Enzian</t>
  </si>
  <si>
    <t>Gentianella germanica ssp. saxonica</t>
  </si>
  <si>
    <t>Sächsischer Deutscher Enzian</t>
  </si>
  <si>
    <t>Gentianella lutescens</t>
  </si>
  <si>
    <t>Karpaten-Enzian</t>
  </si>
  <si>
    <t>Gentiana praecox</t>
  </si>
  <si>
    <t>Geranium bohemicum</t>
  </si>
  <si>
    <t>Böhmischer Storchschnabel</t>
  </si>
  <si>
    <t>Tauben-Storchschnabel</t>
  </si>
  <si>
    <t>Schlitzblättriger Storchschnabel</t>
  </si>
  <si>
    <t>Spreizender Storchschnabel</t>
  </si>
  <si>
    <t>Glänzender Storchschnabel</t>
  </si>
  <si>
    <t>Geranium macrorrhizum</t>
  </si>
  <si>
    <t>Felsen-Storchschnabel</t>
  </si>
  <si>
    <t>Weicher Storchschnabel</t>
  </si>
  <si>
    <t>Sumpf-Storchschnabel</t>
  </si>
  <si>
    <t>Brauner Storchschnabel</t>
  </si>
  <si>
    <t>Geranium phaeum ssp. phaeum</t>
  </si>
  <si>
    <t>Brauner Storchschnabel i. e. S.</t>
  </si>
  <si>
    <t>Wiesen-Storchschnabel</t>
  </si>
  <si>
    <t>Geranium purpureum</t>
  </si>
  <si>
    <t>Purpur-Storchschnabel</t>
  </si>
  <si>
    <t>Zwerg-Storchschnabel</t>
  </si>
  <si>
    <t>Pyrenäen-Storchschnabel</t>
  </si>
  <si>
    <t>Ruprechtskraut</t>
  </si>
  <si>
    <t>Geranium robertianum ssp. robertianum</t>
  </si>
  <si>
    <t>Gewöhnliches Ruprechtskraut</t>
  </si>
  <si>
    <t>Rundblättriger Storchschnabel</t>
  </si>
  <si>
    <t>Blut-Storchschnabel</t>
  </si>
  <si>
    <t>Geranium spec.</t>
  </si>
  <si>
    <t>Wald-Storchschnabel</t>
  </si>
  <si>
    <t>Geranium x luganense</t>
  </si>
  <si>
    <t>Luganoer Storchschnabel</t>
  </si>
  <si>
    <t>Geum coccineum</t>
  </si>
  <si>
    <t>Scharlachrote Nelkenwurz</t>
  </si>
  <si>
    <t>Geum japonicum</t>
  </si>
  <si>
    <t>Japanische Nelkenwurz</t>
  </si>
  <si>
    <t>Bach-Nelkenwurz</t>
  </si>
  <si>
    <t>Echte Nelkenwurrz</t>
  </si>
  <si>
    <t>Geum x intermedium</t>
  </si>
  <si>
    <t>Bastard-Nelkenwurz</t>
  </si>
  <si>
    <t>Gilia capitata</t>
  </si>
  <si>
    <t>Ginkgo biloba</t>
  </si>
  <si>
    <t>Ginkgobaum</t>
  </si>
  <si>
    <t>Gladiolus communis</t>
  </si>
  <si>
    <t>Gewöhnliche Siegwurz</t>
  </si>
  <si>
    <t>Dachziegelige Siegwurz</t>
  </si>
  <si>
    <t>Sumpf-Gladiole</t>
  </si>
  <si>
    <t>Sumpf-Siegwurz</t>
  </si>
  <si>
    <t>Roter Hornmohn</t>
  </si>
  <si>
    <t>Gelber Hornmohn</t>
  </si>
  <si>
    <t>Milchkraut</t>
  </si>
  <si>
    <t>Gundermann</t>
  </si>
  <si>
    <t>Gleditsia triacanthos</t>
  </si>
  <si>
    <t>Amerikanische Gleditschie</t>
  </si>
  <si>
    <t>Blaugrüner Schwaden</t>
  </si>
  <si>
    <t>Flutender Schwaden</t>
  </si>
  <si>
    <t>Glyceria fluitans agg.</t>
  </si>
  <si>
    <t>Artengruppe Flutender Schwaden</t>
  </si>
  <si>
    <t>Wasser-Schwaden</t>
  </si>
  <si>
    <t>Glyceria aquatica</t>
  </si>
  <si>
    <t>Glyceria notata</t>
  </si>
  <si>
    <t>Falt-Schwaden</t>
  </si>
  <si>
    <t>Glyceria x pedicellata</t>
  </si>
  <si>
    <t>Bastard-Schwaden</t>
  </si>
  <si>
    <t>Norwegisches Ruhrkraut</t>
  </si>
  <si>
    <t>Wald-Ruhrkraut</t>
  </si>
  <si>
    <t>Sumpf-Ruhrkraut</t>
  </si>
  <si>
    <t>Kriechendes Netzblatt</t>
  </si>
  <si>
    <t>Gottes-Gnadenkraut</t>
  </si>
  <si>
    <t>Verwandtes Kissenmoos</t>
  </si>
  <si>
    <t>Ohnzahn-Kissenmoos</t>
  </si>
  <si>
    <t>Haar-Kissenmoos</t>
  </si>
  <si>
    <t>Täuschendes Kissenmoos</t>
  </si>
  <si>
    <t>Stumpfdeckel-Kissenmoos</t>
  </si>
  <si>
    <t>Himbeer-Kissenmoos</t>
  </si>
  <si>
    <t>Verbogenes Kissenmoos</t>
  </si>
  <si>
    <t>Graues Kissenmoos</t>
  </si>
  <si>
    <t>Grimmia longirostris</t>
  </si>
  <si>
    <t>Berg-Kissenmoos</t>
  </si>
  <si>
    <t>Eifrüchtiges Kissenmoos</t>
  </si>
  <si>
    <t>Gemeines Kissenmoos</t>
  </si>
  <si>
    <t>Grimmia spec.</t>
  </si>
  <si>
    <t>Haarblättriges Kissenmoos</t>
  </si>
  <si>
    <t>Grimmia trichophylla var. muehlenbekii</t>
  </si>
  <si>
    <t>Dichtes Laichkraut</t>
  </si>
  <si>
    <t>Ramtillkraut</t>
  </si>
  <si>
    <t>Gruftflechte</t>
  </si>
  <si>
    <t>Mücken-Händelwurz</t>
  </si>
  <si>
    <t>Gymnadenia conopsea ssp. conopsea</t>
  </si>
  <si>
    <t>Gewöhnliche Mücken-Händelwurz</t>
  </si>
  <si>
    <t>Dichtblütige Mücken-Händelwurz</t>
  </si>
  <si>
    <t>Wohlriechende Mücken-Händelwurz</t>
  </si>
  <si>
    <t>Eichenfarn</t>
  </si>
  <si>
    <t>Dryopteris linnaeana | Lastrea dryopteris</t>
  </si>
  <si>
    <t>Ruprechtsfarn</t>
  </si>
  <si>
    <t>Dryopteris robertiana</t>
  </si>
  <si>
    <t>Nacktkelch-Lebermoos</t>
  </si>
  <si>
    <t>Grünspan-Nacktmundmoos</t>
  </si>
  <si>
    <t>Gypsophila acutifolia</t>
  </si>
  <si>
    <t>Spitzblättriges Schleierkraut</t>
  </si>
  <si>
    <t>Gypsophila elegans</t>
  </si>
  <si>
    <t>Zierliches Gipskraut</t>
  </si>
  <si>
    <t>Büscheliges Gipskraut</t>
  </si>
  <si>
    <t>Gypsophila fastigiata agg.</t>
  </si>
  <si>
    <t>Artengruppe Büscheliges Gipskraut</t>
  </si>
  <si>
    <t>Mauer-Gipskraut</t>
  </si>
  <si>
    <t>Gypsophila paniculata</t>
  </si>
  <si>
    <t>Rispiges Gipskraut</t>
  </si>
  <si>
    <t>Gypsophila perfoliata</t>
  </si>
  <si>
    <t>Durchwachsenblättriges Gipskraut</t>
  </si>
  <si>
    <t>Kriechendes Gipskraut</t>
  </si>
  <si>
    <t>Gypsophila scorzonerifolia</t>
  </si>
  <si>
    <t>Schwarzwurzelblättriges Gipskraut</t>
  </si>
  <si>
    <t>Zartes Ringperlmoos</t>
  </si>
  <si>
    <t>Hablitzia tamnoides</t>
  </si>
  <si>
    <t>Hablitzie</t>
  </si>
  <si>
    <t>Halogeton arachnoides</t>
  </si>
  <si>
    <t>Hamamelis virginiana</t>
  </si>
  <si>
    <t>Virginianische Zaubernuss</t>
  </si>
  <si>
    <t>Hamatocaulis vernicosus</t>
  </si>
  <si>
    <t>Firnisglänzendes Sichelmoos</t>
  </si>
  <si>
    <t>Sumpf-Weichwurz</t>
  </si>
  <si>
    <t>Sichellebermoos</t>
  </si>
  <si>
    <t>Gewöhnlicher Efeu</t>
  </si>
  <si>
    <t>Hedwigs Moos</t>
  </si>
  <si>
    <t>Hedwigia stellata</t>
  </si>
  <si>
    <t>Stern-Hedwigsmoos</t>
  </si>
  <si>
    <t>Hedysarum coronarium</t>
  </si>
  <si>
    <t>Italienischer Hahnenkopf</t>
  </si>
  <si>
    <t>Helenium autumnale</t>
  </si>
  <si>
    <t>Sonnenbraut</t>
  </si>
  <si>
    <t>Gewöhnliches Sonnenröschen</t>
  </si>
  <si>
    <t>Helianthemum nummularium agg. | Helianthemum nummularium s. l.</t>
  </si>
  <si>
    <t>Helianthemum nummularium ssp. nummularium</t>
  </si>
  <si>
    <t>Zweifarbiges Sonnenröschen</t>
  </si>
  <si>
    <t>Helianthemum nummularium ssp. obscurum</t>
  </si>
  <si>
    <t>Ovalblättriges Sonnenröschen</t>
  </si>
  <si>
    <t>Helianthemum chamaecistus</t>
  </si>
  <si>
    <t>Helianthus annuus</t>
  </si>
  <si>
    <t>Gewöhnliche Sonnenblume</t>
  </si>
  <si>
    <t>Helianthus decapetalus</t>
  </si>
  <si>
    <t>Zehnstrahlige Sonnenblume</t>
  </si>
  <si>
    <t>Helianthus giganteus</t>
  </si>
  <si>
    <t>Hohe Sonnenblume</t>
  </si>
  <si>
    <t>Helianthus rigidus</t>
  </si>
  <si>
    <t>Rauhe Sonnenblume</t>
  </si>
  <si>
    <t>Helianthus strumosus</t>
  </si>
  <si>
    <t>Kropfige Sonnenblume</t>
  </si>
  <si>
    <t>Helianthus strumosus var. willdenowianus</t>
  </si>
  <si>
    <t>Salsifis</t>
  </si>
  <si>
    <t>Topinambur</t>
  </si>
  <si>
    <t>Helianthus tuberosus agg.</t>
  </si>
  <si>
    <t>Artengruppe Topinambur</t>
  </si>
  <si>
    <t>Helianthus x laetiflorus</t>
  </si>
  <si>
    <t>Hybrid-Topinambur</t>
  </si>
  <si>
    <t>Helianthus x multiflorus</t>
  </si>
  <si>
    <t>Vielblütige Sonnenblume</t>
  </si>
  <si>
    <t>Sand-Strohblume</t>
  </si>
  <si>
    <t>Helichrysum bracteatum</t>
  </si>
  <si>
    <t>Strohblume</t>
  </si>
  <si>
    <t>Helictotrichon pratense</t>
  </si>
  <si>
    <t>Echter Wiesenhafer</t>
  </si>
  <si>
    <t>Avenula pratensis | Avena pratensis</t>
  </si>
  <si>
    <t>Flaumiger Wiesenhafer</t>
  </si>
  <si>
    <t>Avenochloa pubescens | Avenula pubescens | Avena pubescens</t>
  </si>
  <si>
    <t>Heliopsis helianthoides</t>
  </si>
  <si>
    <t>Sonnenauge</t>
  </si>
  <si>
    <t>Stinkende Nieswurz</t>
  </si>
  <si>
    <t>Grüne Nieswurz</t>
  </si>
  <si>
    <t>Kalksumpfmoos</t>
  </si>
  <si>
    <t>Hemerocallis fulva</t>
  </si>
  <si>
    <t>Gelbrote Taglilie</t>
  </si>
  <si>
    <t>Hemerocallis lilioasphodelus</t>
  </si>
  <si>
    <t>Gelbe Taglilie</t>
  </si>
  <si>
    <t>Gewöhnliches Leberblümchen</t>
  </si>
  <si>
    <t>Anemone hepatica</t>
  </si>
  <si>
    <t>Hepatica transsylvanica</t>
  </si>
  <si>
    <t>Siebenbürgener Leberblümchen</t>
  </si>
  <si>
    <t>Riesen-Bärenklau</t>
  </si>
  <si>
    <t>Wiesen-Bärenklau</t>
  </si>
  <si>
    <t>Heracleum sphondylium agg.</t>
  </si>
  <si>
    <t>Heracleum sphondylium ssp. sibiricum</t>
  </si>
  <si>
    <t>Grünblühender Wiesen-Bärenklau</t>
  </si>
  <si>
    <t>Heracleum sphondylium ssp. flavescens</t>
  </si>
  <si>
    <t>Heracleum sphondylium ssp. sphondylium</t>
  </si>
  <si>
    <t>Wiesen-Bärenklau i. e. S.</t>
  </si>
  <si>
    <t>Heribaudiella fluviatilis</t>
  </si>
  <si>
    <t>Einknolle</t>
  </si>
  <si>
    <t>Kahles Bruchkraut</t>
  </si>
  <si>
    <t>Behaartes Bruchkraut</t>
  </si>
  <si>
    <t>Schlesisches Stumpenmoos</t>
  </si>
  <si>
    <t>Gewöhnliche Nachtviole</t>
  </si>
  <si>
    <t>Sparriges Wechselzweigmoos</t>
  </si>
  <si>
    <t>Wechselzweigmoos</t>
  </si>
  <si>
    <t>Hibiscus trionum</t>
  </si>
  <si>
    <t>Gelbe Stundenblume</t>
  </si>
  <si>
    <t>Stängelumfassendes Habichtskraut</t>
  </si>
  <si>
    <t>Stengelumfassendes Habichtskraut</t>
  </si>
  <si>
    <t>Hieracium apatelium</t>
  </si>
  <si>
    <t>Erzgebirgs-Habichtskraut</t>
  </si>
  <si>
    <t>Hieracium aridum</t>
  </si>
  <si>
    <t>Rain-Habichtskraut</t>
  </si>
  <si>
    <t>Hieracium atramentarium</t>
  </si>
  <si>
    <t>Orangerotes Habichtskraut</t>
  </si>
  <si>
    <t>Hieracium bauhini</t>
  </si>
  <si>
    <t>Ungarisches Habichtskraut</t>
  </si>
  <si>
    <t>Hieracium bauhini ssp. bauhini</t>
  </si>
  <si>
    <t>Gewöhnliches Ungarisches Habichtskraut</t>
  </si>
  <si>
    <t>Gabeliges Habichtskaut</t>
  </si>
  <si>
    <t>Hieracium bracchiatum</t>
  </si>
  <si>
    <t>Gabelästiges Habichtskraut</t>
  </si>
  <si>
    <t>Hieracium brachycomum</t>
  </si>
  <si>
    <t>Blaugraues Habichtskraut</t>
  </si>
  <si>
    <t>Wiesen-Habichtskraut</t>
  </si>
  <si>
    <t>Hieracium pratense</t>
  </si>
  <si>
    <t>Hieracium caespitosum ssp. caespitosum</t>
  </si>
  <si>
    <t>Gewöhnliches Wiesen-Habichtskraut</t>
  </si>
  <si>
    <t>Hieracium caespitosum ssp. colliniforme</t>
  </si>
  <si>
    <t>Wiesen-Habichtskraut i. w. S.</t>
  </si>
  <si>
    <t>Hieracium caespitosum ssp. madarum</t>
  </si>
  <si>
    <t>Schönhaariges Habichtskraut</t>
  </si>
  <si>
    <t>Hieracium chaetocephalum</t>
  </si>
  <si>
    <t>Behaartköpfiges Habichtskraut</t>
  </si>
  <si>
    <t>Trugdoldiges Habichtskraut</t>
  </si>
  <si>
    <t>Hieracium cymosum ssp. cymigerum</t>
  </si>
  <si>
    <t>Gewöhnliches Trugdoldiges Habichtskraut</t>
  </si>
  <si>
    <t>Hieracium densiflorum</t>
  </si>
  <si>
    <t>Dichtblütiges Habichtskraut</t>
  </si>
  <si>
    <t>Hieracium diaphanoides</t>
  </si>
  <si>
    <t>Durchscheinendes Habichtskraut</t>
  </si>
  <si>
    <t>Hieracium div. spec.</t>
  </si>
  <si>
    <t>Natternkopf-Habichtskraut</t>
  </si>
  <si>
    <t>Hieracium fallacinum</t>
  </si>
  <si>
    <t>Trügerisches Habichtskraut</t>
  </si>
  <si>
    <t>Täuschendes Habichtskraut</t>
  </si>
  <si>
    <t>Hieracium flagellare</t>
  </si>
  <si>
    <t>Ausläuferreiches Habichtskraut</t>
  </si>
  <si>
    <t>Reichblütiges Habichtskraut</t>
  </si>
  <si>
    <t>Frühblühendes Habichtskraut</t>
  </si>
  <si>
    <t>Hieracium glaucinum ssp. gougetianum</t>
  </si>
  <si>
    <t>Frühblühendes Habichtskraut i. w. S.</t>
  </si>
  <si>
    <t>Hieracium glomeratum</t>
  </si>
  <si>
    <t>Geknäueltköpfiges Habichtskraut</t>
  </si>
  <si>
    <t>Hieracium heterodoxum</t>
  </si>
  <si>
    <t>Missgedeutetes Habichtskraut</t>
  </si>
  <si>
    <t>Hieracium iseranum</t>
  </si>
  <si>
    <t>Isergebirgs-Habichtskraut</t>
  </si>
  <si>
    <t>Hieracium kalksburgense</t>
  </si>
  <si>
    <t>Kalksburger Habichtskraut</t>
  </si>
  <si>
    <t>Gewöhnliches Habichtskraut</t>
  </si>
  <si>
    <t>Hieracium vulgatum</t>
  </si>
  <si>
    <t>Geöhrtes Habichtskraut</t>
  </si>
  <si>
    <t>Hieracium auricula</t>
  </si>
  <si>
    <t>Glattes Habichtskraut</t>
  </si>
  <si>
    <t>Hieracium laurinum</t>
  </si>
  <si>
    <t>Lorbeerartiges Habichtskraut</t>
  </si>
  <si>
    <t>Hieracium leptophyton</t>
  </si>
  <si>
    <t>Zartes Habichtskraut</t>
  </si>
  <si>
    <t>Hieracium longisquamum</t>
  </si>
  <si>
    <t>Langschuppiges Habichtskraut</t>
  </si>
  <si>
    <t>Geflecktes Habichtskraut</t>
  </si>
  <si>
    <t>Wald-Habichtskraut</t>
  </si>
  <si>
    <t>Hieracium nestleri</t>
  </si>
  <si>
    <t>Nestlers Habichtskraut</t>
  </si>
  <si>
    <t>Hieracium pallescens</t>
  </si>
  <si>
    <t>Verbleichendes Habichtskraut</t>
  </si>
  <si>
    <t>Peletiers Habichtskraut</t>
  </si>
  <si>
    <t>Kleines Habichtskraut</t>
  </si>
  <si>
    <t>Hieracium piloselliflorum</t>
  </si>
  <si>
    <t>Mausohrblütiges Habichtskraut</t>
  </si>
  <si>
    <t>Florentiner Habichtskraut</t>
  </si>
  <si>
    <t>Hieracium piloselloides ssp. obscurum</t>
  </si>
  <si>
    <t>Florentiner Habichtskraut i. w. S.</t>
  </si>
  <si>
    <t>Hieracium piloselloides ssp. praealtum</t>
  </si>
  <si>
    <t>Hieracium piloselloides ssp. subcymigerum</t>
  </si>
  <si>
    <t>Hieracium polymastix</t>
  </si>
  <si>
    <t>Peitschenläuferiges Habichtskraut</t>
  </si>
  <si>
    <t>Hieracium obornyanum</t>
  </si>
  <si>
    <t>Hieracium prussicum</t>
  </si>
  <si>
    <t>Preußisches Habichtskraut</t>
  </si>
  <si>
    <t>Hieracium rigidiceps</t>
  </si>
  <si>
    <t>Steifköpfiges Habichtskraut</t>
  </si>
  <si>
    <t>Roths Habichtskraut</t>
  </si>
  <si>
    <t>Savoyer Habichtskraut</t>
  </si>
  <si>
    <t>Hieracium saxifragum</t>
  </si>
  <si>
    <t>Steinbrech-Habichtskraut</t>
  </si>
  <si>
    <t>Hieracium schmidtii</t>
  </si>
  <si>
    <t>Blasses Habichtskraut</t>
  </si>
  <si>
    <t>Schultes Habichtskraut</t>
  </si>
  <si>
    <t>Hieracium stoloniflorum</t>
  </si>
  <si>
    <t>Läuferblütiges Habichtskraut</t>
  </si>
  <si>
    <t>Hieracium sulphureum</t>
  </si>
  <si>
    <t>Schwefelgelbes Habichtskraut</t>
  </si>
  <si>
    <t>Doldiges Habichtskraut</t>
  </si>
  <si>
    <t>Hieracium visianii</t>
  </si>
  <si>
    <t>Visianis Habichtskraut</t>
  </si>
  <si>
    <t>Dünnstängeliges Habichtskraut</t>
  </si>
  <si>
    <t>Hieracium levicaule</t>
  </si>
  <si>
    <t>Wiesbaurs Habichtskraut</t>
  </si>
  <si>
    <t>Hieracium zizianum</t>
  </si>
  <si>
    <t>Ziz' Habichtskraut</t>
  </si>
  <si>
    <t>Südliches Mariengras</t>
  </si>
  <si>
    <t>Duftendes Mariengras</t>
  </si>
  <si>
    <t>Hildenbrandia rivularis</t>
  </si>
  <si>
    <t>Hilpertia velenovskyi</t>
  </si>
  <si>
    <t>Gewöhnlicher Hufeisenklee</t>
  </si>
  <si>
    <t>Hippocrepis emerus</t>
  </si>
  <si>
    <t>Strauchiger Hufeisenklee</t>
  </si>
  <si>
    <t>Hippocrepis multisiliquosa</t>
  </si>
  <si>
    <t>Hufeisenklee</t>
  </si>
  <si>
    <t>Sanddorn</t>
  </si>
  <si>
    <t>Tannenwedel</t>
  </si>
  <si>
    <t>Grausenf</t>
  </si>
  <si>
    <t>Wolliges Honiggras</t>
  </si>
  <si>
    <t>Weiches Honiggras</t>
  </si>
  <si>
    <t>Holcus spec.</t>
  </si>
  <si>
    <t>Dolden-Spurre</t>
  </si>
  <si>
    <t>Homalia besseri</t>
  </si>
  <si>
    <t>Bessers Neckermoos</t>
  </si>
  <si>
    <t>Farnähnliches Flachmoos</t>
  </si>
  <si>
    <t>Echtes Goldmoos</t>
  </si>
  <si>
    <t>Glänzendes Krummastmoos</t>
  </si>
  <si>
    <t>Seidenmoos</t>
  </si>
  <si>
    <t>Grüner Alpenlattich</t>
  </si>
  <si>
    <t>Felsenschlafmoos</t>
  </si>
  <si>
    <t>Flügelblattmoos</t>
  </si>
  <si>
    <t>Waldgerste</t>
  </si>
  <si>
    <t>Hordeum brevisubulatum</t>
  </si>
  <si>
    <t>Kurzpfriemliche Gerste</t>
  </si>
  <si>
    <t>Hordeum bulbosum</t>
  </si>
  <si>
    <t>Knollige Gerste</t>
  </si>
  <si>
    <t>Hordeum distichon</t>
  </si>
  <si>
    <t>Zweizeilige Gerste</t>
  </si>
  <si>
    <t>Hordeum distichon ssp. distichon</t>
  </si>
  <si>
    <t>Zweizeilige Gerste i. e. S.</t>
  </si>
  <si>
    <t>Mähnen-Gerste</t>
  </si>
  <si>
    <t>Strand-Gerste</t>
  </si>
  <si>
    <t>Mäuse-Gerste</t>
  </si>
  <si>
    <t>Hordeum murinum s. l. | Hordeum murinum agg.</t>
  </si>
  <si>
    <t>Hordeum murinum ssp. leporinum</t>
  </si>
  <si>
    <t>Hasen-Gerste</t>
  </si>
  <si>
    <t>Mäuse-Gerste i. e. S.</t>
  </si>
  <si>
    <t>Roggen-Gerste</t>
  </si>
  <si>
    <t>Hordeum nodosum</t>
  </si>
  <si>
    <t>Hordeum spontaneum</t>
  </si>
  <si>
    <t>Wildwachsende Gerste</t>
  </si>
  <si>
    <t>Hordeum violaceum</t>
  </si>
  <si>
    <t>Violette Gerste</t>
  </si>
  <si>
    <t>Hordeum vulgare</t>
  </si>
  <si>
    <t>Mehrzeilige Gerste</t>
  </si>
  <si>
    <t>Hordeum vulgare ssp. hexastichon</t>
  </si>
  <si>
    <t>Sechszeilige Gerste</t>
  </si>
  <si>
    <t>Hordeum vulgare ssp. vulgare</t>
  </si>
  <si>
    <t>Vierzeilige Gerste</t>
  </si>
  <si>
    <t>Wasserfeder</t>
  </si>
  <si>
    <t>Hopfen</t>
  </si>
  <si>
    <t>Tannen-Bärlapp</t>
  </si>
  <si>
    <t>Lycopodium selago</t>
  </si>
  <si>
    <t>Huperzia selago ssp. selago</t>
  </si>
  <si>
    <t>Hyacinthoides hispanica</t>
  </si>
  <si>
    <t>Garten-Hyazinthe</t>
  </si>
  <si>
    <t>Scilla hispanica</t>
  </si>
  <si>
    <t>Hyacinthoides non-scripta</t>
  </si>
  <si>
    <t>Atlantisches Hasenglöckchen</t>
  </si>
  <si>
    <t>Hyacinthus non-scriptus | Scilla non-scripta</t>
  </si>
  <si>
    <t>Hyacinthoides non-scripta agg.</t>
  </si>
  <si>
    <t>Artengruppe Hasenglöckchen</t>
  </si>
  <si>
    <t>Hyacinthoides x ? {1} (H. hispanica x H. non-scripta)</t>
  </si>
  <si>
    <t>Hybrid-Hasenglöckchen</t>
  </si>
  <si>
    <t>Froschbiss</t>
  </si>
  <si>
    <t>Wassernabel</t>
  </si>
  <si>
    <t>Hydrodictyon reticulatum</t>
  </si>
  <si>
    <t>Hydrodictyon utriculatum</t>
  </si>
  <si>
    <t>Wasserstumpfdeckelmoos</t>
  </si>
  <si>
    <t>Breites Wasserschlafmoos</t>
  </si>
  <si>
    <t>Sumpf-Wasserschlafmoos</t>
  </si>
  <si>
    <t>Rostgelbes Wasserschlafmoos</t>
  </si>
  <si>
    <t>Kurzschnäbeliges Hainmoos</t>
  </si>
  <si>
    <t>Glänzendes Hainmoos</t>
  </si>
  <si>
    <t>Schatten-Hainmoos</t>
  </si>
  <si>
    <t>Hyloconium spp.</t>
  </si>
  <si>
    <t>Hainmoose</t>
  </si>
  <si>
    <t>Hymenelia ceracea</t>
  </si>
  <si>
    <t>Lonapsis lacustris</t>
  </si>
  <si>
    <t>Hymenelia prevostii</t>
  </si>
  <si>
    <t>Englischer Hautfarn</t>
  </si>
  <si>
    <t>Krummschnäbeliges Deckelsäulchenmoos</t>
  </si>
  <si>
    <t>Schwarzes Bilsenkraut</t>
  </si>
  <si>
    <t>Sumpf-Hartheu</t>
  </si>
  <si>
    <t>Hypericum hircinum</t>
  </si>
  <si>
    <t>Bocks-Hartheu</t>
  </si>
  <si>
    <t>Rauhhaariges Hartheu</t>
  </si>
  <si>
    <t>Liegendes Hartheu</t>
  </si>
  <si>
    <t>Kanten-Hartheu</t>
  </si>
  <si>
    <t>Hypericum maculatum agg. | Hypericum maculatum s. l.</t>
  </si>
  <si>
    <t>Hypericum maculatum ssp. maculatum</t>
  </si>
  <si>
    <t>Kanten-Hartheu i. e. S.</t>
  </si>
  <si>
    <t>Hypericum maculatum ssp. obtusiusculum</t>
  </si>
  <si>
    <t>Stumpfliches Kanten-Hartheu</t>
  </si>
  <si>
    <t>Berg-Hartheu</t>
  </si>
  <si>
    <t>Tüpfel-Hartheu</t>
  </si>
  <si>
    <t>Hypericum perforatum ssp. angustifolium</t>
  </si>
  <si>
    <t>Schmalblättriges Tüpfel-Hartheu</t>
  </si>
  <si>
    <t>Hypericum perforatum ssp. perforatum</t>
  </si>
  <si>
    <t>Gewöhnlicher Tüpfel-Hartheu</t>
  </si>
  <si>
    <t>Hypericum perforatum var. microphyllum</t>
  </si>
  <si>
    <t>Kleinblättriges Tüpfel-Hartheu</t>
  </si>
  <si>
    <t>Hypericum perforatum ssp. veronense</t>
  </si>
  <si>
    <t>Schönes Hartheu</t>
  </si>
  <si>
    <t>Hypericum spec.</t>
  </si>
  <si>
    <t>Flügel-Hartheu</t>
  </si>
  <si>
    <t>Hypericum acutum | Hypericum quadrangulum</t>
  </si>
  <si>
    <t>Warziges Schlafmoos</t>
  </si>
  <si>
    <t>Echtes Schlafmoos</t>
  </si>
  <si>
    <t>Trockenrasen-Schlafmoos</t>
  </si>
  <si>
    <t>Hypnum cupressiforme var. resupinatum</t>
  </si>
  <si>
    <t>Atlantisches Zypressen-Schlafmoos</t>
  </si>
  <si>
    <t>Hypnum heseleri</t>
  </si>
  <si>
    <t>Geradfrüchtiges Schlafmoos</t>
  </si>
  <si>
    <t>Heide-Schlafmoos</t>
  </si>
  <si>
    <t>Hypnum lacunosum</t>
  </si>
  <si>
    <t>Geschwollenes Schlafmoos</t>
  </si>
  <si>
    <t>Gekrümmtes Schlafmoos</t>
  </si>
  <si>
    <t>Blassgelbes Schlafmoos</t>
  </si>
  <si>
    <t>Blaßgelbes Schlafmoos</t>
  </si>
  <si>
    <t>Wiesen-Schlafmoos</t>
  </si>
  <si>
    <t>Hypnum reptile</t>
  </si>
  <si>
    <t>Hypnum resupinatum</t>
  </si>
  <si>
    <t>Hypnum spec.</t>
  </si>
  <si>
    <t>Schwarznapfflechte</t>
  </si>
  <si>
    <t>Hypocenomyce sorophora</t>
  </si>
  <si>
    <t>Hypochaeris glabra</t>
  </si>
  <si>
    <t>Kahles Ferkelkraut</t>
  </si>
  <si>
    <t>Hypochaeris maculata</t>
  </si>
  <si>
    <t>Geflecktes Ferkelkraut</t>
  </si>
  <si>
    <t>Gewöhnliches Ferkelkraut</t>
  </si>
  <si>
    <t>Lippen-Schüsselflechte</t>
  </si>
  <si>
    <t>Schüsselflechte</t>
  </si>
  <si>
    <t>Hypotrachyna laevigata</t>
  </si>
  <si>
    <t>Hypotrachyna revoluta</t>
  </si>
  <si>
    <t>Hypotrachyna sinuosa</t>
  </si>
  <si>
    <t>Ysop</t>
  </si>
  <si>
    <t>Bittere Schleifenblume</t>
  </si>
  <si>
    <t>Iberis umbellata</t>
  </si>
  <si>
    <t>Doldige Schleifenblume</t>
  </si>
  <si>
    <t>Stechpalme</t>
  </si>
  <si>
    <t>Quirliges Knorpelkraut</t>
  </si>
  <si>
    <t>Impatiens balsamina</t>
  </si>
  <si>
    <t>Garten-Balsamine</t>
  </si>
  <si>
    <t>Drüsiges Springkraut</t>
  </si>
  <si>
    <t>Impatiens roylei</t>
  </si>
  <si>
    <t>Echtes Springkraut</t>
  </si>
  <si>
    <t>Kleinblütiges Springkraut</t>
  </si>
  <si>
    <t>Wiesen-Alant</t>
  </si>
  <si>
    <t>Inula conyzae</t>
  </si>
  <si>
    <t>Dürrwurz-Alant</t>
  </si>
  <si>
    <t>Echter Alant</t>
  </si>
  <si>
    <t>Rauhhaariger Alant</t>
  </si>
  <si>
    <t>Weidenblättriger Alant</t>
  </si>
  <si>
    <t>Ionaspsis lacustris</t>
  </si>
  <si>
    <t>Ipomoea purpurea</t>
  </si>
  <si>
    <t>Rote Prunkwinde</t>
  </si>
  <si>
    <t>Pharbitis purpurea</t>
  </si>
  <si>
    <t>Deutsche Schwertlilie</t>
  </si>
  <si>
    <t>Iris germanica agg.</t>
  </si>
  <si>
    <t>Artengruppe Deutsche Schwertlilie</t>
  </si>
  <si>
    <t>Iris graminea</t>
  </si>
  <si>
    <t>Grasblättrige Schwertlilie</t>
  </si>
  <si>
    <t>Iris pseudocyperus</t>
  </si>
  <si>
    <t>Sumpf-Schwertlilie</t>
  </si>
  <si>
    <t>Iris pumila</t>
  </si>
  <si>
    <t>Zwerg-Schwertlilie</t>
  </si>
  <si>
    <t>Holunder-Schwertlilie</t>
  </si>
  <si>
    <t>Sibirische Schwertlilie</t>
  </si>
  <si>
    <t>Iris spec.</t>
  </si>
  <si>
    <t>Bunte Schwertlilie</t>
  </si>
  <si>
    <t>Iris versicolor</t>
  </si>
  <si>
    <t>Schillernde Schwertlilie</t>
  </si>
  <si>
    <t>Färber-Waid</t>
  </si>
  <si>
    <t>Flutende Schuppensimse</t>
  </si>
  <si>
    <t>Eleogiton fluitans</t>
  </si>
  <si>
    <t>Borstige Schuppensimse</t>
  </si>
  <si>
    <t>Scirpus setaceus</t>
  </si>
  <si>
    <t>Isopterygiopsis pulchella</t>
  </si>
  <si>
    <t>Gleichflügelmoos</t>
  </si>
  <si>
    <t>Zierliches Schiefbüchsenmoos</t>
  </si>
  <si>
    <t>Mäuseschwanz-Gleichbüchsenmos</t>
  </si>
  <si>
    <t>Mäuseschwanzähnliches Gleichbüchsenmos</t>
  </si>
  <si>
    <t>Spitzkletten-Rispenkraut</t>
  </si>
  <si>
    <t>Herbstlebermoos</t>
  </si>
  <si>
    <t>Berg-Sandglöckchen</t>
  </si>
  <si>
    <t>Jasione montana ssp. montana</t>
  </si>
  <si>
    <t>Jovibarba globifera</t>
  </si>
  <si>
    <t>Sprossender Donarsbart</t>
  </si>
  <si>
    <t>Sempervivum soboliferum | Jovibarba sobolifera</t>
  </si>
  <si>
    <t>Juglans nigra</t>
  </si>
  <si>
    <t>Schwarznuss</t>
  </si>
  <si>
    <t>Echte Walnuss</t>
  </si>
  <si>
    <t>Juglans spec.</t>
  </si>
  <si>
    <t>Spitzblütige Binse</t>
  </si>
  <si>
    <t>Juncus alpinus</t>
  </si>
  <si>
    <t>Alpen-Binse</t>
  </si>
  <si>
    <t>Juncus alpinoarticulatus</t>
  </si>
  <si>
    <t>Glieder-Binse</t>
  </si>
  <si>
    <t>Juncus supinus | Juncus lampocarpus</t>
  </si>
  <si>
    <t>Juncus articulatus ssp. articulatus</t>
  </si>
  <si>
    <t>Gewöhnliche Glieder-Binse</t>
  </si>
  <si>
    <t>Schwarze Binse</t>
  </si>
  <si>
    <t>Baltische Binse</t>
  </si>
  <si>
    <t>Kröten-Binse</t>
  </si>
  <si>
    <t>Juncus bufonius agg.</t>
  </si>
  <si>
    <t>Artengruppe Kröten-Binse</t>
  </si>
  <si>
    <t>Zwiebel-Binse</t>
  </si>
  <si>
    <t>Juncus bulbosus ssp. bulbosus</t>
  </si>
  <si>
    <t>Gewöhnliche Zwiebel-Binse</t>
  </si>
  <si>
    <t>Juncus bulbosus ssp. kochii</t>
  </si>
  <si>
    <t>Kochs Zwiebel-Binse</t>
  </si>
  <si>
    <t>Kopfige Binse</t>
  </si>
  <si>
    <t>Zusammengedrückte Binse</t>
  </si>
  <si>
    <t>Juncus compressus agg.</t>
  </si>
  <si>
    <t>Artengruppe Zusammengedrückte Binse</t>
  </si>
  <si>
    <t>Knäuel-Binse</t>
  </si>
  <si>
    <t>Juncus leersii</t>
  </si>
  <si>
    <t>Flatter-Binse</t>
  </si>
  <si>
    <t>Faden-Binse</t>
  </si>
  <si>
    <t>Salz-Binse</t>
  </si>
  <si>
    <t>Blaugrüne Binse</t>
  </si>
  <si>
    <t>Juncus glaucus</t>
  </si>
  <si>
    <t>Juncus minutulus</t>
  </si>
  <si>
    <t>Kleinste Binse</t>
  </si>
  <si>
    <t>Juncus ranarius</t>
  </si>
  <si>
    <t>Frosch-Binse</t>
  </si>
  <si>
    <t>Juncus spec.</t>
  </si>
  <si>
    <t>Sparrige Binse</t>
  </si>
  <si>
    <t>Stumpfblütige Binse</t>
  </si>
  <si>
    <t>Sand-Binse</t>
  </si>
  <si>
    <t>Zarte Binse</t>
  </si>
  <si>
    <t>Juncus macer</t>
  </si>
  <si>
    <t>Lanzettliches Jungermann-Moos</t>
  </si>
  <si>
    <t>Gewöhnlicher Wacholder</t>
  </si>
  <si>
    <t>Juniperus communis ssp. communis</t>
  </si>
  <si>
    <t>Gewöhnlicher Wacholder i. e. S.</t>
  </si>
  <si>
    <t>Juniperus communis s. str.</t>
  </si>
  <si>
    <t>Juniperus virginiana</t>
  </si>
  <si>
    <t>Virginischer Wacholder</t>
  </si>
  <si>
    <t>Silberscharte</t>
  </si>
  <si>
    <t>FFH-II *</t>
  </si>
  <si>
    <t>Karschia talcophila</t>
  </si>
  <si>
    <t>Kiaeria-Moos</t>
  </si>
  <si>
    <t>Pfeilblättriges Tännelkraut</t>
  </si>
  <si>
    <t>Linaria elatine | Antirrhinum elatine | Cymbalaria elatine | Spießblättriges Tännelkraut</t>
  </si>
  <si>
    <t>Eiblättriges Tännelkraut</t>
  </si>
  <si>
    <t>Acker-Witwenblume</t>
  </si>
  <si>
    <t>Knautia sylvatica</t>
  </si>
  <si>
    <t>Knautia arvensis agg.</t>
  </si>
  <si>
    <t>Artengruppe Acker-Witwenblume</t>
  </si>
  <si>
    <t>Knautia arvensis ssp. arvensis</t>
  </si>
  <si>
    <t>Acker-Witwenblume i. e. S.</t>
  </si>
  <si>
    <t>Wald-Witwenblume</t>
  </si>
  <si>
    <t>Knautia drymeia</t>
  </si>
  <si>
    <t>Ungarische Witwenblume</t>
  </si>
  <si>
    <t>Knautia kitaibelii</t>
  </si>
  <si>
    <t>Gelbe Witwenblume</t>
  </si>
  <si>
    <t>Blaugrünes Schillergras</t>
  </si>
  <si>
    <t>Zartes Schillergras</t>
  </si>
  <si>
    <t>Koeleria cristata | Koeleria gracilis</t>
  </si>
  <si>
    <t>Großes Schillergras</t>
  </si>
  <si>
    <t>Koeleria pyramidata agg.</t>
  </si>
  <si>
    <t>Artengruppe Großes Schillergras</t>
  </si>
  <si>
    <t>Koeleria spec.</t>
  </si>
  <si>
    <t>Gewöhnlicher Goldregen</t>
  </si>
  <si>
    <t>Blauer Lattich</t>
  </si>
  <si>
    <t>Eichen-Lattich</t>
  </si>
  <si>
    <t>Weiden-Lattich</t>
  </si>
  <si>
    <t>Lactuca sativa</t>
  </si>
  <si>
    <t>Garten-Salat</t>
  </si>
  <si>
    <t>Kompass-Lattich</t>
  </si>
  <si>
    <t>Lactuca scariola | Kompaß-Lattich</t>
  </si>
  <si>
    <t>Tataren-Lattich</t>
  </si>
  <si>
    <t>Ruten-Lattich</t>
  </si>
  <si>
    <t>Gift-Lattich</t>
  </si>
  <si>
    <t>Lagurus ovatus</t>
  </si>
  <si>
    <t>Hasenschwanzgras</t>
  </si>
  <si>
    <t>Lallemantia iberica</t>
  </si>
  <si>
    <t>Weiße Taubnessel</t>
  </si>
  <si>
    <t>Lamium album ssp. album</t>
  </si>
  <si>
    <t>Gewöhnliche Weiße Taubnessel</t>
  </si>
  <si>
    <t>Stengelumfassende Taubnessel</t>
  </si>
  <si>
    <t>Lamium argentatum</t>
  </si>
  <si>
    <t>Silberblättrige Goldnessel</t>
  </si>
  <si>
    <t>Galeobdolon argentatum | Lamiastrum argentatum | Lamium galeobdolon fo. argentatum</t>
  </si>
  <si>
    <t>Gewöhnliche Goldnessel</t>
  </si>
  <si>
    <t>Lamium galeobdolon ssp. galeobdolon | Lamiastrum galeobdolon | Galeobdolon luteum</t>
  </si>
  <si>
    <t>Lamium galeobdolon agg.</t>
  </si>
  <si>
    <t>Artengruppe Goldnessel</t>
  </si>
  <si>
    <t>Gefleckte Taubnessel</t>
  </si>
  <si>
    <t>Lamium montanum</t>
  </si>
  <si>
    <t>Berg-Goldnessel</t>
  </si>
  <si>
    <t>Galeobdolon montanum</t>
  </si>
  <si>
    <t>Purpurrote Taubnessel</t>
  </si>
  <si>
    <t>Lamium purpureum var. hybridum</t>
  </si>
  <si>
    <t>Hybrid-Taubnessel</t>
  </si>
  <si>
    <t>Lamium purpureum var. purpureum</t>
  </si>
  <si>
    <t>Purpurrote Taubnessel i. e. S.</t>
  </si>
  <si>
    <t>Lamium purpureum s. str.</t>
  </si>
  <si>
    <t>Lamium x holsaticum</t>
  </si>
  <si>
    <t>Holsteiner Bastard-Taubnessel</t>
  </si>
  <si>
    <t>Lamium x schroeteri</t>
  </si>
  <si>
    <t>Schroeters Bastard-Taubnessel</t>
  </si>
  <si>
    <t>Wald-Igelsame</t>
  </si>
  <si>
    <t>Kletten-Igelsame</t>
  </si>
  <si>
    <t>Lappula myosotis</t>
  </si>
  <si>
    <t>Rainkohl</t>
  </si>
  <si>
    <t>Europäische Lärche</t>
  </si>
  <si>
    <t>Larix kaempferi</t>
  </si>
  <si>
    <t>Japanische Lärche</t>
  </si>
  <si>
    <t>Larix spec.</t>
  </si>
  <si>
    <t>Larix x eurolepis</t>
  </si>
  <si>
    <t>Hybrid-Lärche</t>
  </si>
  <si>
    <t>Larix x marschlinsii | Bastard-Lärche</t>
  </si>
  <si>
    <t>Larix x marschlinsii</t>
  </si>
  <si>
    <t>Europäisch-Japanische-Hybrid-Lärche</t>
  </si>
  <si>
    <t>Pustelförmige Nabelflechte</t>
  </si>
  <si>
    <t>Breitblättriges Laserkraut</t>
  </si>
  <si>
    <t>Preußisches Laserkraut</t>
  </si>
  <si>
    <t>Schuppenwurz</t>
  </si>
  <si>
    <t>Ranken-Platterbse</t>
  </si>
  <si>
    <t>Verschiedenblättrige Platterbse</t>
  </si>
  <si>
    <t>Rauhhaarige Platterbse</t>
  </si>
  <si>
    <t>Breitblättrige Platterbse</t>
  </si>
  <si>
    <t>Berg-Platterbse</t>
  </si>
  <si>
    <t>Lathyrus montanus</t>
  </si>
  <si>
    <t>Schwarze Platterbse</t>
  </si>
  <si>
    <t>Gras-Platterbse</t>
  </si>
  <si>
    <t>Lathyrus odoratus</t>
  </si>
  <si>
    <t>Garten-Wicke</t>
  </si>
  <si>
    <t>Sumpf-Platterbse</t>
  </si>
  <si>
    <t>Wiesen-Platterbse</t>
  </si>
  <si>
    <t>Lathyrus sativus</t>
  </si>
  <si>
    <t>Deutsche Kichererbse</t>
  </si>
  <si>
    <t>Wald-Platterbse</t>
  </si>
  <si>
    <t>Lathyrus sylvestris ssp. angustifolius</t>
  </si>
  <si>
    <t>Schmalblättrige Wald-Platterbse</t>
  </si>
  <si>
    <t>Lathyrus sylvestris ssp. platyphyllos</t>
  </si>
  <si>
    <t>Breitblättrige Wald-Platterbse</t>
  </si>
  <si>
    <t>Lathyrus sylvestris ssp. sylvestris</t>
  </si>
  <si>
    <t>Gewöhnliche Wald-Platterbse</t>
  </si>
  <si>
    <t>Knollen-Platterbse</t>
  </si>
  <si>
    <t>Frühlings-Platterbse</t>
  </si>
  <si>
    <t>Thüringer Strauchpappel</t>
  </si>
  <si>
    <t>Lavatera trimestris</t>
  </si>
  <si>
    <t>Zier-Malve</t>
  </si>
  <si>
    <t>Lecanactis latebrarum</t>
  </si>
  <si>
    <t>Lecanactis premnea</t>
  </si>
  <si>
    <t>Lecanactis umbrina</t>
  </si>
  <si>
    <t>Lecania inundata</t>
  </si>
  <si>
    <t>Lecanora albella</t>
  </si>
  <si>
    <t>Mauer-Krustenflechte</t>
  </si>
  <si>
    <t>Lecanora pannonica</t>
  </si>
  <si>
    <t>Lecanora rupicola ssp. rupicola</t>
  </si>
  <si>
    <t>Lecanora rupicola ssp. sublanata</t>
  </si>
  <si>
    <t>Lecanora saligna var. saligna</t>
  </si>
  <si>
    <t>Lecanora saligna var. sarcopsis</t>
  </si>
  <si>
    <t>Micarea assimilata</t>
  </si>
  <si>
    <t>Lecidea lapicida var. lapicida</t>
  </si>
  <si>
    <t>Lecidea lapicida var. pantherina</t>
  </si>
  <si>
    <t>Rostfarbene Schwarznapfflechte</t>
  </si>
  <si>
    <t>Sumpf-Porst</t>
  </si>
  <si>
    <t>Wilder Reis</t>
  </si>
  <si>
    <t>Kleiner Frauenspiegel</t>
  </si>
  <si>
    <t>Legousia speculum-veneris</t>
  </si>
  <si>
    <t>Echter Frauenspiegel</t>
  </si>
  <si>
    <t>Specularia speculum</t>
  </si>
  <si>
    <t>Leiocolea alpestris</t>
  </si>
  <si>
    <t>Hohlblättriges Lappenmoos</t>
  </si>
  <si>
    <t>Lemanea fluviatilis</t>
  </si>
  <si>
    <t>Lemanea rigida</t>
  </si>
  <si>
    <t>Lemanea spec.</t>
  </si>
  <si>
    <t>Buckelige Wasserlinse</t>
  </si>
  <si>
    <t>Kleine Wasserlinse</t>
  </si>
  <si>
    <t>Lemna spec.</t>
  </si>
  <si>
    <t>Dreifurchige Wasserlinse</t>
  </si>
  <si>
    <t>Lemna turionifera</t>
  </si>
  <si>
    <t>Turionen-Wasserlinse</t>
  </si>
  <si>
    <t>Lens culinaris</t>
  </si>
  <si>
    <t>Essbare Linse</t>
  </si>
  <si>
    <t>Herbst-Löwenzahn</t>
  </si>
  <si>
    <t>Leontodon autumnalis ssp. autumnalis</t>
  </si>
  <si>
    <t>Gewöhnlicher Herbst-Löwenzahn</t>
  </si>
  <si>
    <t>Leontodon autumnalis ssp. pratensis</t>
  </si>
  <si>
    <t>Wiesen-Herbst-Löwenzahn</t>
  </si>
  <si>
    <t>Rauher Löwenzahn</t>
  </si>
  <si>
    <t>Leontodon hispidus ssp. danubialis</t>
  </si>
  <si>
    <t>Kahlköpfiger Rauher Löwenzahn</t>
  </si>
  <si>
    <t>Leontodon hispidus var. glabratus | Leontodon hispidus ssp. hastilis</t>
  </si>
  <si>
    <t>Leontodon hispidus ssp. hispidus</t>
  </si>
  <si>
    <t>Gewöhnlicher Rauher Löwenzahn</t>
  </si>
  <si>
    <t>Leontodon hispidus ssp. opimus</t>
  </si>
  <si>
    <t>Stattlicher Rauher Löwenzahn</t>
  </si>
  <si>
    <t>Nickender Löwenzahn</t>
  </si>
  <si>
    <t>Leontodon nudicaulis ssp. taraxacoides | Leontodon taraxacoides | Thrincia hirta</t>
  </si>
  <si>
    <t>Echtes Herzgespann</t>
  </si>
  <si>
    <t>Leonurus cardiaca ssp. cardiaca</t>
  </si>
  <si>
    <t>Gewöhnliches Echtes Herzgespann</t>
  </si>
  <si>
    <t>Leonurus cardiaca ssp. villosus</t>
  </si>
  <si>
    <t>Zottiges Echtes Herzgespann</t>
  </si>
  <si>
    <t>Leonurus villosus</t>
  </si>
  <si>
    <t>Katzenschwanz</t>
  </si>
  <si>
    <t>Feld-Kresse</t>
  </si>
  <si>
    <t>Dichtblütige Kresse</t>
  </si>
  <si>
    <t>Lepidium divaricatum</t>
  </si>
  <si>
    <t>Sperrige Kresse</t>
  </si>
  <si>
    <t>Lepidium divaricatum ssp. linoides</t>
  </si>
  <si>
    <t>Sperrige Kresse i. w. S.</t>
  </si>
  <si>
    <t>Verschiedenblättrige Kresse</t>
  </si>
  <si>
    <t>Breitblättrige Kresse</t>
  </si>
  <si>
    <t>Übersehene Kresse</t>
  </si>
  <si>
    <t>Durchwachsenblättrige Kresse</t>
  </si>
  <si>
    <t>Schutt-Kresse</t>
  </si>
  <si>
    <t>Lepidium sativum</t>
  </si>
  <si>
    <t>Garten-Kresse</t>
  </si>
  <si>
    <t>Lepidium spec.</t>
  </si>
  <si>
    <t>Virginische Kresse</t>
  </si>
  <si>
    <t>Kriechendes Schuppenzweig-Lebermoos</t>
  </si>
  <si>
    <t>Lepraria caesioalba</t>
  </si>
  <si>
    <t>Lepraria eburnea</t>
  </si>
  <si>
    <t>Lepraria elobata</t>
  </si>
  <si>
    <t>Lepraria flavescens</t>
  </si>
  <si>
    <t>Lepraria jackii</t>
  </si>
  <si>
    <t>Lepraria lobificans</t>
  </si>
  <si>
    <t>Lepraria spec.</t>
  </si>
  <si>
    <t>Seidenbirnenmoos</t>
  </si>
  <si>
    <t>Ufermoos</t>
  </si>
  <si>
    <t>Gallertflechte</t>
  </si>
  <si>
    <t>Vielkapsliges Leske-Moos</t>
  </si>
  <si>
    <t>Kleinleskemoos</t>
  </si>
  <si>
    <t>Wolfsflechte</t>
  </si>
  <si>
    <t>Leucanthemum heterophyllum</t>
  </si>
  <si>
    <t>Große Margerite</t>
  </si>
  <si>
    <t>Chrysanthemum lanceolatum</t>
  </si>
  <si>
    <t>Leucanthemum ircutianum</t>
  </si>
  <si>
    <t>Fettwiesen-Margerite</t>
  </si>
  <si>
    <t>Chrysanthemum ircutianum</t>
  </si>
  <si>
    <t>Sommer-Margerite</t>
  </si>
  <si>
    <t>Magerwiesen-Margerite</t>
  </si>
  <si>
    <t>Chrysanthemum leucanthemum</t>
  </si>
  <si>
    <t>Leucanthemum vulgare agg.</t>
  </si>
  <si>
    <t>Artengruppe Wiesen-Margerite</t>
  </si>
  <si>
    <t>Gewöhnliches Weißmoos</t>
  </si>
  <si>
    <t>Wacholderblättriges Weißmoos</t>
  </si>
  <si>
    <t>Leucobryum albidum</t>
  </si>
  <si>
    <t>Leucobryum spp.</t>
  </si>
  <si>
    <t>Weißmoose</t>
  </si>
  <si>
    <t>Eichhörnchenschwanzmoos</t>
  </si>
  <si>
    <t>Sommer-Knotenblume</t>
  </si>
  <si>
    <t>Märzenbecher</t>
  </si>
  <si>
    <t>Leucojum vernum ssp. vernum</t>
  </si>
  <si>
    <t>Levisticum officinale</t>
  </si>
  <si>
    <t>Garten-Liebstöckel</t>
  </si>
  <si>
    <t>Leymus arenarius</t>
  </si>
  <si>
    <t>Strandroggen</t>
  </si>
  <si>
    <t>Lichenothelia convexa</t>
  </si>
  <si>
    <t>Liguster</t>
  </si>
  <si>
    <t>Feuer-Lilie</t>
  </si>
  <si>
    <t>Lilium bulbiferum ssp. bulbiferum</t>
  </si>
  <si>
    <t>Wiesen-Feuer-Lilie</t>
  </si>
  <si>
    <t>Türkenbund-Lilie</t>
  </si>
  <si>
    <t>Limonium tataricum</t>
  </si>
  <si>
    <t>Tatarischer Strandflieder</t>
  </si>
  <si>
    <t>Schlammkraut</t>
  </si>
  <si>
    <t>Acker-Leinkraut</t>
  </si>
  <si>
    <t>Linaria genistifolia</t>
  </si>
  <si>
    <t>Ginsterblättriges Leinkraut</t>
  </si>
  <si>
    <t>Linaria genistifolia ssp. dalmatica</t>
  </si>
  <si>
    <t>Dalmatiner Leinkraut</t>
  </si>
  <si>
    <t>Linaria dalmatica</t>
  </si>
  <si>
    <t>Linaria genistifolia ssp. genistifolia</t>
  </si>
  <si>
    <t>Gewöhnliches Ginsterblättriges Leinkraut</t>
  </si>
  <si>
    <t>Linaria incarnata</t>
  </si>
  <si>
    <t>Fleischfarbenes Leinkraut</t>
  </si>
  <si>
    <t>Linaria bipartita</t>
  </si>
  <si>
    <t>Linaria maroccana</t>
  </si>
  <si>
    <t>Marokkanisches Leinkraut</t>
  </si>
  <si>
    <t>Gestreiftes Leinkraut</t>
  </si>
  <si>
    <t>Linaria spartea</t>
  </si>
  <si>
    <t>Ruten-Leinkraut</t>
  </si>
  <si>
    <t>Gewöhnliches Leinkraut</t>
  </si>
  <si>
    <t>Liegendes Büchsenkraut</t>
  </si>
  <si>
    <t>Moosglöckchen</t>
  </si>
  <si>
    <t>Österreichischer Lein</t>
  </si>
  <si>
    <t>Purgier-Lein</t>
  </si>
  <si>
    <t>Linum catharticum ssp. catharticum</t>
  </si>
  <si>
    <t>Gewöhnlicher Purgier-Lein</t>
  </si>
  <si>
    <t>Linum catharticum ssp. suecicum</t>
  </si>
  <si>
    <t>Mehrjähriger Purgier-Lein</t>
  </si>
  <si>
    <t>Linum usitatissimum</t>
  </si>
  <si>
    <t>Saat-Lein</t>
  </si>
  <si>
    <t>Linum usitatissimum ssp. usitatissimum</t>
  </si>
  <si>
    <t>Sumpf-Glanzkraut</t>
  </si>
  <si>
    <t>Liriodendron tulipifera</t>
  </si>
  <si>
    <t>Tulpenbaum</t>
  </si>
  <si>
    <t>Kleines Zweiblatt</t>
  </si>
  <si>
    <t>Großes Zweiblatt</t>
  </si>
  <si>
    <t>Lithospermum arvense</t>
  </si>
  <si>
    <t>Acker-Steinsame</t>
  </si>
  <si>
    <t>Echter Steinsame</t>
  </si>
  <si>
    <t>Strandling</t>
  </si>
  <si>
    <t>Große Lungenflechte</t>
  </si>
  <si>
    <t>Echte Lungenflechte</t>
  </si>
  <si>
    <t>Blaugraue Lungenflechte</t>
  </si>
  <si>
    <t>Lobelia erinus</t>
  </si>
  <si>
    <t>Blaue Lobelie</t>
  </si>
  <si>
    <t>Lobularia maritima</t>
  </si>
  <si>
    <t>Strand-Silberkraut</t>
  </si>
  <si>
    <t>Welsches Weidelgras</t>
  </si>
  <si>
    <t>Deutsches Weidelgras</t>
  </si>
  <si>
    <t>Lein-Lolch</t>
  </si>
  <si>
    <t>Lolium rigidum</t>
  </si>
  <si>
    <t>Steifer Lolch</t>
  </si>
  <si>
    <t>Lolium strictum</t>
  </si>
  <si>
    <t>Lolium spec.</t>
  </si>
  <si>
    <t>Taumel-Lolch</t>
  </si>
  <si>
    <t>Lolium temulentum agg.</t>
  </si>
  <si>
    <t>Artengruppe Taumel-Lolch</t>
  </si>
  <si>
    <t>Echtes Geißblatt</t>
  </si>
  <si>
    <t>Schwarze Heckenkirsche</t>
  </si>
  <si>
    <t>Deutsches Geißblatt</t>
  </si>
  <si>
    <t>Lonicera spec.</t>
  </si>
  <si>
    <t>Lonicera tatarica</t>
  </si>
  <si>
    <t>Tataren-Heckenkirsche</t>
  </si>
  <si>
    <t>Rote Heckenkirsche</t>
  </si>
  <si>
    <t>Lophochloa cristata</t>
  </si>
  <si>
    <t>Zweizähniges Kammkelchmoos</t>
  </si>
  <si>
    <t>Lophocolea bidentata var. bidentata</t>
  </si>
  <si>
    <t>Verschiedenblättriges Kammkelchmoos</t>
  </si>
  <si>
    <t>Kleines Kammkelchmoos</t>
  </si>
  <si>
    <t>Zweikerbiges Spitzkelchmoos</t>
  </si>
  <si>
    <t>Kopfiges Spitzkelchmoos</t>
  </si>
  <si>
    <t>Dorniges Spitzkelchmoos</t>
  </si>
  <si>
    <t>Stumpfblättriges Spitzkelchmoos</t>
  </si>
  <si>
    <t>Lophozia spec.</t>
  </si>
  <si>
    <t>Bauchiges Spitzkelchmoos</t>
  </si>
  <si>
    <t>Loranthus europaeus</t>
  </si>
  <si>
    <t>Europäische Riemenblume</t>
  </si>
  <si>
    <t>Gewöhnlicher Hornklee</t>
  </si>
  <si>
    <t>Lotus corniculatus agg.</t>
  </si>
  <si>
    <t>Artengruppe Gewöhnlicher Hornklee</t>
  </si>
  <si>
    <t>Lotus corniculatus ssp. corniculatus</t>
  </si>
  <si>
    <t>Gewöhnlicher Hornklee i. e. S.</t>
  </si>
  <si>
    <t>Lotus corniculatus ssp. hirsutus</t>
  </si>
  <si>
    <t>Behaarter Hornklee</t>
  </si>
  <si>
    <t>Lotus edulis</t>
  </si>
  <si>
    <t>Essbarer Hornklee</t>
  </si>
  <si>
    <t>Lotus pedunculatus</t>
  </si>
  <si>
    <t>Sumpf-Hornklee</t>
  </si>
  <si>
    <t>Schmalblättriger Hornklee</t>
  </si>
  <si>
    <t>Lotus glaber | Lotus corniculatus var. tenuifolius</t>
  </si>
  <si>
    <t>Sumpf-Heusenkraut</t>
  </si>
  <si>
    <t>Lunaria annua</t>
  </si>
  <si>
    <t>Garten-Silberblatt</t>
  </si>
  <si>
    <t>Ausdauerndes Silberblatt</t>
  </si>
  <si>
    <t>Mondbechermoos</t>
  </si>
  <si>
    <t>Lupinus albus</t>
  </si>
  <si>
    <t>Weiße Lupine</t>
  </si>
  <si>
    <t>Lupinus angustifolius</t>
  </si>
  <si>
    <t>Schmalblättrige Lupine</t>
  </si>
  <si>
    <t>Lupinus leptotophyllus</t>
  </si>
  <si>
    <t>Schuppenblättrige Lupine</t>
  </si>
  <si>
    <t>Lupinus luteus</t>
  </si>
  <si>
    <t>Gelbe Lupine</t>
  </si>
  <si>
    <t>Vielblättrige Lupine</t>
  </si>
  <si>
    <t>Schwimmendes Froschkraut</t>
  </si>
  <si>
    <t>Alisma natans | Elisma natans</t>
  </si>
  <si>
    <t>Gewöhnliche Hainsimse</t>
  </si>
  <si>
    <t>Luzula campestris agg.</t>
  </si>
  <si>
    <t>Artengruppe Gewöhnliche Hainsimse</t>
  </si>
  <si>
    <t>Luzula congesta</t>
  </si>
  <si>
    <t>Kopfige Hainsimse</t>
  </si>
  <si>
    <t>Luzula multiflora ssp. congesta</t>
  </si>
  <si>
    <t>Luzula divulgata</t>
  </si>
  <si>
    <t>Schlanke Hainsimse</t>
  </si>
  <si>
    <t>Schmalblättrige Hainsimse</t>
  </si>
  <si>
    <t>Luzula albida</t>
  </si>
  <si>
    <t>Luzula luzuloides ssp. luzuloides</t>
  </si>
  <si>
    <t>Weißliche Hainsimse i. e. S.</t>
  </si>
  <si>
    <t>Luzula nemorosa</t>
  </si>
  <si>
    <t>Vielblütige Hainsimse</t>
  </si>
  <si>
    <t>Luzula pallescens | Luzula campestris ssp. multiflora</t>
  </si>
  <si>
    <t>Luzula multiflora ssp. multiflora</t>
  </si>
  <si>
    <t>Vielblütige Hainsimse i. e. S.</t>
  </si>
  <si>
    <t>Luzula pallidula</t>
  </si>
  <si>
    <t>Bleiche Hainsimse</t>
  </si>
  <si>
    <t>Luzula sudetica ssp. pallescens</t>
  </si>
  <si>
    <t>Behaarte Hainsimse</t>
  </si>
  <si>
    <t>Luzula spec.</t>
  </si>
  <si>
    <t>Sudeten-Hainsimse</t>
  </si>
  <si>
    <t>Wald-Hainsimse</t>
  </si>
  <si>
    <t>Luzula maxima</t>
  </si>
  <si>
    <t>Gewöhnlicher Bocksdorn</t>
  </si>
  <si>
    <t>Lycium halimifolium</t>
  </si>
  <si>
    <t>Lycium chinense</t>
  </si>
  <si>
    <t>Chinesischer Bocksdorn</t>
  </si>
  <si>
    <t>Lycopersicon esculentum</t>
  </si>
  <si>
    <t>Tomate</t>
  </si>
  <si>
    <t>Solanum lycopersicum</t>
  </si>
  <si>
    <t>Sumpf-Bärlapp</t>
  </si>
  <si>
    <t>Lycopodium inundatum | Lepidotis inundata</t>
  </si>
  <si>
    <t>Sprossender Bärlapp</t>
  </si>
  <si>
    <t>Lycopodium annotinum ssp. annotinum</t>
  </si>
  <si>
    <t>Keulen-Bärlapp</t>
  </si>
  <si>
    <t>Lycopodium clavatum ssp. clavatum</t>
  </si>
  <si>
    <t>Keulenbärlapp</t>
  </si>
  <si>
    <t>Ufer-Wolfstrapp</t>
  </si>
  <si>
    <t>Lycopus europaeus ssp. europaeus</t>
  </si>
  <si>
    <t>Ufer-Wolfstrapp i. e. S.</t>
  </si>
  <si>
    <t>Hoher Wolfstrapp</t>
  </si>
  <si>
    <t>Hain-Gilbweiderich</t>
  </si>
  <si>
    <t>Pfennig-Gilbweiderich</t>
  </si>
  <si>
    <t>Drüsiger Gilbweiderich</t>
  </si>
  <si>
    <t>Straußblütiger Gilbweiderich</t>
  </si>
  <si>
    <t>Gewöhnlicher Gilbweiderich</t>
  </si>
  <si>
    <t>Ysopblättriger Weiderich</t>
  </si>
  <si>
    <t>Blut-Weiderich</t>
  </si>
  <si>
    <t>Macleaya cordata</t>
  </si>
  <si>
    <t>Federmohn</t>
  </si>
  <si>
    <t>Madia sativa</t>
  </si>
  <si>
    <t>Madie</t>
  </si>
  <si>
    <t>Gewöhnliche Mahonie</t>
  </si>
  <si>
    <t>Mahonia aquifolium agg.</t>
  </si>
  <si>
    <t>Artengruppe Mahonie</t>
  </si>
  <si>
    <t>Schattenblümchen</t>
  </si>
  <si>
    <t>Kleinblütiges Einblatt</t>
  </si>
  <si>
    <t>Malcolmia maritima</t>
  </si>
  <si>
    <t>Malope trifida</t>
  </si>
  <si>
    <t>Dreispaltige Malve</t>
  </si>
  <si>
    <t>Kultur-Apfel</t>
  </si>
  <si>
    <t>Pyrus malus var. mitis</t>
  </si>
  <si>
    <t>Malus pumila</t>
  </si>
  <si>
    <t>Niedriger Apfel</t>
  </si>
  <si>
    <t>Malus spec.</t>
  </si>
  <si>
    <t>Holz-Apfel</t>
  </si>
  <si>
    <t>Pyrus malus var. sylvestris | Pyrus sylvestris</t>
  </si>
  <si>
    <t>Malus sylvestris agg.</t>
  </si>
  <si>
    <t>Artengruppe Holz-Apfel</t>
  </si>
  <si>
    <t>Malus x ? {1} (Malus sylvestris x Malus domestica)</t>
  </si>
  <si>
    <t>Kultur-Wild-Apfel-Hybride</t>
  </si>
  <si>
    <t>Rosen-Malve</t>
  </si>
  <si>
    <t>Moschus-Malve</t>
  </si>
  <si>
    <t>Weg-Malve</t>
  </si>
  <si>
    <t>Malva parviflora</t>
  </si>
  <si>
    <t>Großblütige Malve</t>
  </si>
  <si>
    <t>Kleinblütige Malve</t>
  </si>
  <si>
    <t>Malva rotundifolia</t>
  </si>
  <si>
    <t>Wilde Malve</t>
  </si>
  <si>
    <t>Wilde-Malve</t>
  </si>
  <si>
    <t>Malva sylvestris ssp. mauritiana</t>
  </si>
  <si>
    <t>Mauretanische Malve</t>
  </si>
  <si>
    <t>Malva sylvestris ssp. sylvestris</t>
  </si>
  <si>
    <t>Wilde Malve i. e. S.</t>
  </si>
  <si>
    <t>Malva verticillata</t>
  </si>
  <si>
    <t>Quirl-Malve</t>
  </si>
  <si>
    <t>Malva crispa</t>
  </si>
  <si>
    <t>Malva verticillata ssp. crispa</t>
  </si>
  <si>
    <t>Krause Quirl-Malve</t>
  </si>
  <si>
    <t>Malva verticillata ssp. verticillata</t>
  </si>
  <si>
    <t>Gewöhnliche Quirl-Malve</t>
  </si>
  <si>
    <t>Malvastrum coromandelianum</t>
  </si>
  <si>
    <t>Gemeines Brunnenlebermoos</t>
  </si>
  <si>
    <t>Gewöhnlicher Andorn</t>
  </si>
  <si>
    <t>Flachrandiges Geldbeutelmoos</t>
  </si>
  <si>
    <t>Strahlenlose Kamille</t>
  </si>
  <si>
    <t>Chamomilla suaveolens | Matricaria matricarioides | Matricaria suaveolens</t>
  </si>
  <si>
    <t>Echte Kamille</t>
  </si>
  <si>
    <t>Chamomilla recutita | Matricaria chamomilla</t>
  </si>
  <si>
    <t>Straußenfarn</t>
  </si>
  <si>
    <t>Struthiopteris germanica | Struthiopteris filicastrum | Onoclea struthiopteris</t>
  </si>
  <si>
    <t>Matthiola incana</t>
  </si>
  <si>
    <t>Levkoje</t>
  </si>
  <si>
    <t>Meconopsis cambrica</t>
  </si>
  <si>
    <t>Kambrischer Scheinmohn</t>
  </si>
  <si>
    <t>Arabischer Schneckenklee</t>
  </si>
  <si>
    <t>Sichel-Luzerne</t>
  </si>
  <si>
    <t>Medicago laciniata</t>
  </si>
  <si>
    <t>Ausgefranster Schneckenklee</t>
  </si>
  <si>
    <t>Hopfen-Schneckenklee</t>
  </si>
  <si>
    <t>Zwerg-Schneckenklee</t>
  </si>
  <si>
    <t>Schwarzer Schneckenklee</t>
  </si>
  <si>
    <t>Medicago polymorpha | Medicago hispida</t>
  </si>
  <si>
    <t>Medicago orbicularis</t>
  </si>
  <si>
    <t>Scheiben-Schneckenklee</t>
  </si>
  <si>
    <t>Medicago praecox</t>
  </si>
  <si>
    <t>Früher Schneckenklee</t>
  </si>
  <si>
    <t>Medicago recta</t>
  </si>
  <si>
    <t>Aufrechter Schneckenklee</t>
  </si>
  <si>
    <t>Medicago rigidula</t>
  </si>
  <si>
    <t>Samt-Schneckenklee</t>
  </si>
  <si>
    <t>Saat-Luzerne</t>
  </si>
  <si>
    <t>Medicago sativa agg.</t>
  </si>
  <si>
    <t>Artengruppe Saat-Luzerne</t>
  </si>
  <si>
    <t>Medicago truncatula</t>
  </si>
  <si>
    <t>Gestutzter Schneckenklee</t>
  </si>
  <si>
    <t>Bastard-Luzerne</t>
  </si>
  <si>
    <t>Sechszeiliges Bruchmoos</t>
  </si>
  <si>
    <t>Langstieliges Schwanenhalsmoos</t>
  </si>
  <si>
    <t>Bruchmoos i. w. S.</t>
  </si>
  <si>
    <t>Dreizeiliges Bruchmoos</t>
  </si>
  <si>
    <t>Haar-Bruchmoos</t>
  </si>
  <si>
    <t>Acker-Wachtelweizen</t>
  </si>
  <si>
    <t>Melampyrum arvense var. arvense | Melampyrum arvense subsp. pseudobarbatum | Melampyrum arvense subsp. schinzii | Melampyrum arvense subsp. semleri | Melampyrum arvense var. pseudobarbatum | Melampyrum arvense subsp. sch</t>
  </si>
  <si>
    <t>Melampyrum arvense ssp. arvense</t>
  </si>
  <si>
    <t>Gewöhnlicher Acker-Wachtelweizen</t>
  </si>
  <si>
    <t>Kamm-Wachtelweizen</t>
  </si>
  <si>
    <t>Hain-Wachtelweizen</t>
  </si>
  <si>
    <t>Melampyrum nemorosum agg.</t>
  </si>
  <si>
    <t>Artengruppe Hain-Wachtelweizen</t>
  </si>
  <si>
    <t>Melampyrum nemorosum ssp. nemorosum</t>
  </si>
  <si>
    <t>Hain-Wachtelweizen i. e. S.</t>
  </si>
  <si>
    <t>Melampyrum nemorosum ssp. silesiacum</t>
  </si>
  <si>
    <t>Schlesischer Hain-Wachtelweizen</t>
  </si>
  <si>
    <t>Melampyrum polonicum</t>
  </si>
  <si>
    <t>Polnischer Wachtelweizen</t>
  </si>
  <si>
    <t>Wiesen-Wachtelweizen</t>
  </si>
  <si>
    <t>Melampyrum pratense ssp. commutatum</t>
  </si>
  <si>
    <t>Hellgelber Wiesen-Wachtelweizen</t>
  </si>
  <si>
    <t>Melampyrum pratense ssp. vulgatum</t>
  </si>
  <si>
    <t>Melampyrum pratense ssp. commutatum var. purpurascens</t>
  </si>
  <si>
    <t>Rötlicher Wiesen-Wachtelweizen</t>
  </si>
  <si>
    <t>Melampyrum pratense ssp. oligocladum</t>
  </si>
  <si>
    <t>Wenigverzweigter Wiesen-Wachtelweizen</t>
  </si>
  <si>
    <t>Melampyrum pratense ssp. paludosum</t>
  </si>
  <si>
    <t>Sumpf-Wiesen-Wachtelweizen</t>
  </si>
  <si>
    <t>Melampyrum pratense ssp. pratense</t>
  </si>
  <si>
    <t>Gewöhnlicher Wiesen-Wachtelweizen</t>
  </si>
  <si>
    <t>Melampyrum spec.</t>
  </si>
  <si>
    <t>Wald-Wachtelweizen</t>
  </si>
  <si>
    <t>Melampyrum sylvaticum var. sylvaticum | Melampyrum sylvaticum ssp. sylvaticum</t>
  </si>
  <si>
    <t>Melanelia disjuncta</t>
  </si>
  <si>
    <t>Melanelia exasperata</t>
  </si>
  <si>
    <t>Melanelia exasperatula</t>
  </si>
  <si>
    <t>Melanelia glabra</t>
  </si>
  <si>
    <t>Melanelia glabratula</t>
  </si>
  <si>
    <t>Melanelia glabratula ssp. fuliginosa</t>
  </si>
  <si>
    <t>Melanelia laciniatula</t>
  </si>
  <si>
    <t>Melanelia panniformis</t>
  </si>
  <si>
    <t>Melanelia sorediata</t>
  </si>
  <si>
    <t>Melanelia stygia</t>
  </si>
  <si>
    <t>Melanelia subargentifera</t>
  </si>
  <si>
    <t>Melanelia subaurifera</t>
  </si>
  <si>
    <t>Melica ciliata agg.</t>
  </si>
  <si>
    <t>Artengruppe Wimper-Perlgras</t>
  </si>
  <si>
    <t>Nickendes Perlgras</t>
  </si>
  <si>
    <t>Buntes Perlgras</t>
  </si>
  <si>
    <t>Siebenbürgener Perlgras</t>
  </si>
  <si>
    <t>Einblütiges Perlgras</t>
  </si>
  <si>
    <t>Melilotus albus</t>
  </si>
  <si>
    <t>Weißer Steinklee</t>
  </si>
  <si>
    <t>Melilotus altissimus</t>
  </si>
  <si>
    <t>Hoher Steinklee</t>
  </si>
  <si>
    <t>Melilotus dentatus</t>
  </si>
  <si>
    <t>Salz-Steinklee</t>
  </si>
  <si>
    <t>Melilotus indicus</t>
  </si>
  <si>
    <t>Kleinblütiger Steinklee</t>
  </si>
  <si>
    <t>Melilotus neapolitana</t>
  </si>
  <si>
    <t>Neapolitanischer Steinklee</t>
  </si>
  <si>
    <t>Echter Steinklee</t>
  </si>
  <si>
    <t>Melilotus spec.</t>
  </si>
  <si>
    <t>Melilotus sulcata</t>
  </si>
  <si>
    <t>Gefurchter Steinklee</t>
  </si>
  <si>
    <t>Melilotus x schoenheitianus</t>
  </si>
  <si>
    <t>Schönheits Bastard-Steinklee</t>
  </si>
  <si>
    <t>Melissa officinalis</t>
  </si>
  <si>
    <t>Zitronen-Melisse</t>
  </si>
  <si>
    <t>Immenblatt</t>
  </si>
  <si>
    <t>Melittis grandiflora | Biensaug</t>
  </si>
  <si>
    <t>Wasser-Minze</t>
  </si>
  <si>
    <t>Acker-Minze</t>
  </si>
  <si>
    <t>Mentha austriaca</t>
  </si>
  <si>
    <t>Mentha arvensis ssp. arvensis</t>
  </si>
  <si>
    <t>Gewöhnliche Acker-Minze</t>
  </si>
  <si>
    <t>Mentha arvensis ssp. austriaca</t>
  </si>
  <si>
    <t>Sumpfliebende Acker-Minze</t>
  </si>
  <si>
    <t>Mentha arvensis ssp. parietariifolia</t>
  </si>
  <si>
    <t>Glaskrautblättrige Acker-Minze</t>
  </si>
  <si>
    <t>Ross-Minze</t>
  </si>
  <si>
    <t>Mentha sylvestris</t>
  </si>
  <si>
    <t>Polei-Minze</t>
  </si>
  <si>
    <t>Mentha spicata</t>
  </si>
  <si>
    <t>Grüne Minze</t>
  </si>
  <si>
    <t>Mentha spicata agg.</t>
  </si>
  <si>
    <t>Artengruppe Grüne Minze</t>
  </si>
  <si>
    <t>Rundblättrige Minze</t>
  </si>
  <si>
    <t>Mentha x dalmatica</t>
  </si>
  <si>
    <t>Dalmatiner Minze</t>
  </si>
  <si>
    <t>Mentha x dumetorum</t>
  </si>
  <si>
    <t>Gebüsch-Minze</t>
  </si>
  <si>
    <t>Mentha x gentilis</t>
  </si>
  <si>
    <t>Edel-Minze</t>
  </si>
  <si>
    <t>Mentha x piperita</t>
  </si>
  <si>
    <t>Pfeffer-Minze</t>
  </si>
  <si>
    <t>Mentha x piperita agg.</t>
  </si>
  <si>
    <t>Artengruppe Pfeffer-Minze</t>
  </si>
  <si>
    <t>Mentha x rotundifolia</t>
  </si>
  <si>
    <t>Bastard-Rossminze</t>
  </si>
  <si>
    <t>Mentha x niliaca | Bastard-Roßminze</t>
  </si>
  <si>
    <t>Mentha x smithiana</t>
  </si>
  <si>
    <t>Rote Minze</t>
  </si>
  <si>
    <t>Mentha x verticillata</t>
  </si>
  <si>
    <t>Quirl-Minze</t>
  </si>
  <si>
    <t>Mentha x verticillata agg.</t>
  </si>
  <si>
    <t>Artengruppe Quirl-Minze</t>
  </si>
  <si>
    <t>Mentha x villosa</t>
  </si>
  <si>
    <t>Hain-Minze</t>
  </si>
  <si>
    <t>Mentha x nemorosa p. p. | Mentha x villosa nothossp. villosa | Mentha niliaca | Mentha x nemorosa</t>
  </si>
  <si>
    <t>Fieberklee</t>
  </si>
  <si>
    <t>Einjähriges Bingelkraut</t>
  </si>
  <si>
    <t>Ausdauerndes Bingelkraut</t>
  </si>
  <si>
    <t>Echte Mispel</t>
  </si>
  <si>
    <t>Großes Igelhaubenmoos</t>
  </si>
  <si>
    <t>Gabeliges Igelhaubenmoos</t>
  </si>
  <si>
    <t>Bärwurz</t>
  </si>
  <si>
    <t>Zwerggras</t>
  </si>
  <si>
    <t>Micarea adnata</t>
  </si>
  <si>
    <t>Micarea bauschiana</t>
  </si>
  <si>
    <t>Micarea excipulata</t>
  </si>
  <si>
    <t>Micarea lynceola</t>
  </si>
  <si>
    <t>Micarea misella</t>
  </si>
  <si>
    <t>Wald-Flattergras</t>
  </si>
  <si>
    <t>Gelbe Gauklerblume</t>
  </si>
  <si>
    <t>Mimulus moschatus</t>
  </si>
  <si>
    <t>Moschus-Gauklerblume</t>
  </si>
  <si>
    <t>Feinblättrige Miere</t>
  </si>
  <si>
    <t>Alsine tenuifolia</t>
  </si>
  <si>
    <t>Klebrige Miere</t>
  </si>
  <si>
    <t>Miriquidica leucophaea var. griseoatra</t>
  </si>
  <si>
    <t>Miscanthus purpurascens</t>
  </si>
  <si>
    <t>Rötliches Chinaschilf</t>
  </si>
  <si>
    <t>Miscanthus sacchariflorus</t>
  </si>
  <si>
    <t>Zuckerrohrblütiges Chinaschilf</t>
  </si>
  <si>
    <t>Miscanthus sinensis</t>
  </si>
  <si>
    <t>Echtes Chinaschilf</t>
  </si>
  <si>
    <t>Misopates calycinum</t>
  </si>
  <si>
    <t>Kelch-Feldlöwenmaul</t>
  </si>
  <si>
    <t>Gewöhnliches Feldlöwenmaul</t>
  </si>
  <si>
    <t>Antirrhinum orontium</t>
  </si>
  <si>
    <t>Zweihäusiges Sternmoos</t>
  </si>
  <si>
    <t>Schwanenhals-Sternmoos</t>
  </si>
  <si>
    <t>Mnium lycopodioides</t>
  </si>
  <si>
    <t>Saum-Sternmoos</t>
  </si>
  <si>
    <t>Dornzähniges Sternmoos</t>
  </si>
  <si>
    <t>Gezähneltes Sternmoos</t>
  </si>
  <si>
    <t>Echtes Sternmoos</t>
  </si>
  <si>
    <t>Dreinervige Nabelmiere</t>
  </si>
  <si>
    <t>Aufrechte Weißmiere</t>
  </si>
  <si>
    <t>Moenchia mantica</t>
  </si>
  <si>
    <t>Fünfzählige Weißmiere</t>
  </si>
  <si>
    <t>Rohr-Pfeifengras</t>
  </si>
  <si>
    <t>Gewöhnliches Pfeifengras</t>
  </si>
  <si>
    <t>Molinia caerulea ssp. caerulea</t>
  </si>
  <si>
    <t>Molinia caerulea agg.</t>
  </si>
  <si>
    <t>Artengruppe Pfeifengras</t>
  </si>
  <si>
    <t>Moosauge</t>
  </si>
  <si>
    <t>Pyrola uniflora</t>
  </si>
  <si>
    <t>Monotropa hypophegea</t>
  </si>
  <si>
    <t>Buchenspargel</t>
  </si>
  <si>
    <t>Fichtenspargel</t>
  </si>
  <si>
    <t>Monotropa hypopitys var. hirsuta | Monotropa hypopitys ssp. hypopitys</t>
  </si>
  <si>
    <t>Monotropa hypopitys agg.</t>
  </si>
  <si>
    <t>Artengruppe Fichtenspargel</t>
  </si>
  <si>
    <t>Quellkraut</t>
  </si>
  <si>
    <t>Montia fontana s. l. | Montia fontana agg.</t>
  </si>
  <si>
    <t>Montia fontana ssp. amporitana</t>
  </si>
  <si>
    <t>Mittleres Quellkraut</t>
  </si>
  <si>
    <t>Montia rivularis | Montia rivularis p. p.</t>
  </si>
  <si>
    <t>Montia fontana ssp. chondrosperma</t>
  </si>
  <si>
    <t>Acker-Quellkraut</t>
  </si>
  <si>
    <t>Montia arvensis | Montia minor</t>
  </si>
  <si>
    <t>Montia fontana ssp. fontana</t>
  </si>
  <si>
    <t>Glanzsamiges Quellkraut</t>
  </si>
  <si>
    <t>Montia fontana ssp. variabilis</t>
  </si>
  <si>
    <t>Veränderliches Quellkraut</t>
  </si>
  <si>
    <t>Montia rivularis</t>
  </si>
  <si>
    <t>Morus alba</t>
  </si>
  <si>
    <t>Weißer Maulbeerbaum</t>
  </si>
  <si>
    <t>Morus nigra</t>
  </si>
  <si>
    <t>Schwarzer Maulbeerbaum</t>
  </si>
  <si>
    <t>Muscari armeniacum</t>
  </si>
  <si>
    <t>Armenische Traubenhyazinthe</t>
  </si>
  <si>
    <t>Kleine Traubenhyazinthe</t>
  </si>
  <si>
    <t>Schopfige Traubenhyazinthe</t>
  </si>
  <si>
    <t>Übersehene Traubenhyazinthe</t>
  </si>
  <si>
    <t>Schmalblütige Traubenhyazinthe</t>
  </si>
  <si>
    <t>Hohldotter</t>
  </si>
  <si>
    <t>Mauerlattich</t>
  </si>
  <si>
    <t>Lactuca muralis</t>
  </si>
  <si>
    <t>Mycobilimbia microcarpa</t>
  </si>
  <si>
    <t>Mycoblastus fucatus</t>
  </si>
  <si>
    <t>Glattes Mylia-Moos</t>
  </si>
  <si>
    <t>Alpen-Vergissmeinnicht</t>
  </si>
  <si>
    <t>Alpen-Vergissmeinicht</t>
  </si>
  <si>
    <t>Acker-Vergissmeinnicht</t>
  </si>
  <si>
    <t>Myosotis intermedia | Acker-Vergissmeinicht</t>
  </si>
  <si>
    <t>Myosotis arvensis ssp. arvensis</t>
  </si>
  <si>
    <t>Gewöhnliches Acker-Vergissmeinnicht</t>
  </si>
  <si>
    <t>Myosotis arvensis ssp. umbrata</t>
  </si>
  <si>
    <t>Schattenliebendes Acker-Vergissmeinnicht</t>
  </si>
  <si>
    <t>Buntes Vergissmeinnicht</t>
  </si>
  <si>
    <t>Myosotis versicolor | Buntes Vergissmeinicht</t>
  </si>
  <si>
    <t>Schlaffes Vergissmeinnicht</t>
  </si>
  <si>
    <t>Myosotis scorpioides ssp. cespitosa | Myosotis laxa ssp. cespitosa | Myosotis cespitosa | Schlaffes Vergissmeinicht</t>
  </si>
  <si>
    <t>Hain-Vergissmeinnicht</t>
  </si>
  <si>
    <t>Myosotis nemorosa ssp. brevisetacea | Myosotis laxiflora var. schusteri | Hain-Vergssmeinicht</t>
  </si>
  <si>
    <t>Hügel-Vergissmeinnicht</t>
  </si>
  <si>
    <t>Myosotis hispida | Myosotis collina | Hügel-Vergssmeinicht</t>
  </si>
  <si>
    <t>Sumpf-Vergissmeinnicht</t>
  </si>
  <si>
    <t>Myosotis laxiflora | Sumpf-Vergissmeinicht</t>
  </si>
  <si>
    <t>Myosotis scorpioides agg.</t>
  </si>
  <si>
    <t>Artengruppe Sumpf-Vegissmeinnicht</t>
  </si>
  <si>
    <t>Myosotis scorpioides var. scorpioides | Myosotis palustris | Myosotis palustris agg. | Myosotis scorpioides ssp. palustris | Artengruppe Sumpf-Vegissmeinicht</t>
  </si>
  <si>
    <t>Myosotis scorpioides ssp. scorpioides</t>
  </si>
  <si>
    <t>Gewöhnliches Sumpf-Vergissmeinnicht</t>
  </si>
  <si>
    <t>Myosotis laxiflora var. laxiflora | Gewöhnliches Sumpf-Vergissmeinicht</t>
  </si>
  <si>
    <t>Zerstreutblütiges Vergissmeinnicht</t>
  </si>
  <si>
    <t>Zerstreutblütiges Vergissmeinicht</t>
  </si>
  <si>
    <t>Sand-Vergissmeinnicht</t>
  </si>
  <si>
    <t>Myosotis arenaria | Myosotis micrantha | Sand-Vergssmeinicht</t>
  </si>
  <si>
    <t>Wald-Vergissmeinnicht</t>
  </si>
  <si>
    <t>Wald-Vergssmeinicht</t>
  </si>
  <si>
    <t>Mäuseschwänzchen</t>
  </si>
  <si>
    <t>Myrica aspleniifolia</t>
  </si>
  <si>
    <t>Farnmyrte</t>
  </si>
  <si>
    <t>Comptonia peregrina var. aspleniifolia</t>
  </si>
  <si>
    <t>Gagelstrauch</t>
  </si>
  <si>
    <t>Myriophyllum alterniflorum</t>
  </si>
  <si>
    <t>Wechselblütiges Tausendblatt</t>
  </si>
  <si>
    <t>Myriophyllum heterophyllum</t>
  </si>
  <si>
    <t>Verschiedenblättriges Tausendblatt</t>
  </si>
  <si>
    <t>Myriophyllum spec.</t>
  </si>
  <si>
    <t>Ähriges Tausendblatt</t>
  </si>
  <si>
    <t>Quirliges Tausendblatt</t>
  </si>
  <si>
    <t>Süßdolde</t>
  </si>
  <si>
    <t>Najas marina s. l.</t>
  </si>
  <si>
    <t>Großes Nixkraut</t>
  </si>
  <si>
    <t>Kleines Nixkraut</t>
  </si>
  <si>
    <t>Narcissus poeticus</t>
  </si>
  <si>
    <t>Weiße Narzisse</t>
  </si>
  <si>
    <t>Narcissus pseudonarcissus</t>
  </si>
  <si>
    <t>Gelbe Narzisse</t>
  </si>
  <si>
    <t>Erdkelch-Flügelmoos</t>
  </si>
  <si>
    <t>Treppenförmiges Flügelmoos</t>
  </si>
  <si>
    <t>Borstgras</t>
  </si>
  <si>
    <t>Nasturtium microphyllum</t>
  </si>
  <si>
    <t>Kleinblättrige Brunnenkresse</t>
  </si>
  <si>
    <t>Echte Brunnenkresse</t>
  </si>
  <si>
    <t>Rorippa nasturtium-aquaticum</t>
  </si>
  <si>
    <t>Nasturtium officinale agg.</t>
  </si>
  <si>
    <t>Artengruppe Brunnenkresse</t>
  </si>
  <si>
    <t>Glattes Neckermoos</t>
  </si>
  <si>
    <t>Gewelltes Neckermoos</t>
  </si>
  <si>
    <t>Gefiedertes Neckermoos</t>
  </si>
  <si>
    <t>Niedriges Neckermoos</t>
  </si>
  <si>
    <t>Neofuscelia loxodes</t>
  </si>
  <si>
    <t>Neofuscelia pulla</t>
  </si>
  <si>
    <t>Neofuscelia verruculifera</t>
  </si>
  <si>
    <t>Neopalasia pectinata</t>
  </si>
  <si>
    <t>Nestwurz</t>
  </si>
  <si>
    <t>Neottidium nidus-avis</t>
  </si>
  <si>
    <t>Echte Katzenminze</t>
  </si>
  <si>
    <t>Nepeta grandiflora</t>
  </si>
  <si>
    <t>Großblütige Katzenminze</t>
  </si>
  <si>
    <t>Nepeta racemosa</t>
  </si>
  <si>
    <t>Traubige Katzenminze</t>
  </si>
  <si>
    <t>Nepeta mussinii</t>
  </si>
  <si>
    <t>Nierenflechte</t>
  </si>
  <si>
    <t>Finkensame</t>
  </si>
  <si>
    <t>Giftbeere</t>
  </si>
  <si>
    <t>Nicotiana rustica</t>
  </si>
  <si>
    <t>Bauern-Tabak</t>
  </si>
  <si>
    <t>Nicotiana tabacum</t>
  </si>
  <si>
    <t>Virginischer Tabak</t>
  </si>
  <si>
    <t>Acker-Schwarzkümmel</t>
  </si>
  <si>
    <t>Nigella damascena</t>
  </si>
  <si>
    <t>Damaszener Schwarzkümmel</t>
  </si>
  <si>
    <t>Nigella sativa</t>
  </si>
  <si>
    <t>Garten-Kümmel</t>
  </si>
  <si>
    <t>Nitella capillaris</t>
  </si>
  <si>
    <t>Haar-Glanzleuchteralge</t>
  </si>
  <si>
    <t>Nitella confervacea</t>
  </si>
  <si>
    <t>Nitella flexilis</t>
  </si>
  <si>
    <t>Biegsame Glanzleuchteralge</t>
  </si>
  <si>
    <t>Nitella gracilis</t>
  </si>
  <si>
    <t>Zierliche Glanzleuchteralge</t>
  </si>
  <si>
    <t>Nitella mucronata</t>
  </si>
  <si>
    <t>Stachelspitzige Glanzleuchteralge</t>
  </si>
  <si>
    <t>Nitella opaca</t>
  </si>
  <si>
    <t>Dunkle Glanzleuchteralge</t>
  </si>
  <si>
    <t>Nitella spec.</t>
  </si>
  <si>
    <t>Nitella syncarpa</t>
  </si>
  <si>
    <t>Verwachsenfrüchtige Glanzleuchteralge</t>
  </si>
  <si>
    <t>Nitella tenuissima</t>
  </si>
  <si>
    <t>Schirmförmige Glanzleuchteralge</t>
  </si>
  <si>
    <t>Nitella translucens</t>
  </si>
  <si>
    <t>Schimmernde Glanzleuchteralge</t>
  </si>
  <si>
    <t>Nitellopsis obtusa</t>
  </si>
  <si>
    <t>Sternleuchteralge</t>
  </si>
  <si>
    <t>Nonea lutea</t>
  </si>
  <si>
    <t>Gelbes Mönchskraut</t>
  </si>
  <si>
    <t>Braunes Mönchskraut</t>
  </si>
  <si>
    <t>Nonea rosea</t>
  </si>
  <si>
    <t>Rosenrotes Mönchskraut</t>
  </si>
  <si>
    <t>Schüppchenflechte</t>
  </si>
  <si>
    <t>Kugel-Hornmoos</t>
  </si>
  <si>
    <t>Krummblattmoos</t>
  </si>
  <si>
    <t>Gelbe Teichrose</t>
  </si>
  <si>
    <t>Nymphaea lutea</t>
  </si>
  <si>
    <t>Weiße Seerose</t>
  </si>
  <si>
    <t>Glänzende Seerose</t>
  </si>
  <si>
    <t>Nymphaea spec.</t>
  </si>
  <si>
    <t>Seekanne</t>
  </si>
  <si>
    <t>Weinsteinflechte</t>
  </si>
  <si>
    <t>Ocimum basilicum</t>
  </si>
  <si>
    <t>Garten-Basilikum</t>
  </si>
  <si>
    <t>Salz-Zahntrost</t>
  </si>
  <si>
    <t>Odontites luteus</t>
  </si>
  <si>
    <t>Gelber Zahntrost</t>
  </si>
  <si>
    <t>Orthanthella lutea</t>
  </si>
  <si>
    <t>Odontites vernus</t>
  </si>
  <si>
    <t>Acker-Zahntrost</t>
  </si>
  <si>
    <t>Euphrasia verna | Odontites ruber ssp. vernus</t>
  </si>
  <si>
    <t>Odontites vernus agg.</t>
  </si>
  <si>
    <t>Artengruppe Acker-Zahntrost</t>
  </si>
  <si>
    <t>Odontites ruber agg. | Odontites vulgaris agg.</t>
  </si>
  <si>
    <t>Roter Zahntrost</t>
  </si>
  <si>
    <t>Odontites vernus ssp. serotinus | Odontites ruber</t>
  </si>
  <si>
    <t>Schlitzkelchmoos</t>
  </si>
  <si>
    <t>Großer Wasserfenchel</t>
  </si>
  <si>
    <t>Röhriger Wasserfenchel</t>
  </si>
  <si>
    <t>Oenothera acutifolia</t>
  </si>
  <si>
    <t>Spitzblättrige Nachtkerze</t>
  </si>
  <si>
    <t>Oenothera x acutifolia</t>
  </si>
  <si>
    <t>Sand-Nachtkerze</t>
  </si>
  <si>
    <t>Gewöhnliche Nachtkerze</t>
  </si>
  <si>
    <t>Oenothera biennis agg.</t>
  </si>
  <si>
    <t>Artengruppe Gewöhnliche Nachtkerze</t>
  </si>
  <si>
    <t>Oenothera biennis ssp. rubricaulis | Oenothera biennis s. l.</t>
  </si>
  <si>
    <t>Oenothera biennis var. leptomeres</t>
  </si>
  <si>
    <t>Gewöhnliche Nachtkerze i. w. S.</t>
  </si>
  <si>
    <t>Oenothera canovirens</t>
  </si>
  <si>
    <t>Graugrüne Nachtkerze</t>
  </si>
  <si>
    <t>Oenothera renneri</t>
  </si>
  <si>
    <t>Oenothera coronifera</t>
  </si>
  <si>
    <t>Kronen-Nachtkerze</t>
  </si>
  <si>
    <t>Oenothera deflexa</t>
  </si>
  <si>
    <t>Leipziger Nachtkerze</t>
  </si>
  <si>
    <t>Oenothera lipsiensis</t>
  </si>
  <si>
    <t>Oenothera depressa</t>
  </si>
  <si>
    <t>Weidenblättrige Nachtkerze</t>
  </si>
  <si>
    <t>Oenothera villosa | Oenothera salicifolia</t>
  </si>
  <si>
    <t>Oenothera editicaulis</t>
  </si>
  <si>
    <t>Hochwüchsige Nachtkerze</t>
  </si>
  <si>
    <t>Oenothera flaemingina</t>
  </si>
  <si>
    <t>Fläming-Nachtkerze</t>
  </si>
  <si>
    <t>Oenothera x flaemingina</t>
  </si>
  <si>
    <t>Oenothera glazioviana</t>
  </si>
  <si>
    <t>Rotkelchige Nachtkerze</t>
  </si>
  <si>
    <t>Oenothera erythrosepala</t>
  </si>
  <si>
    <t>Oenothera mediomarchica</t>
  </si>
  <si>
    <t>Mittelmärkische Nachtkerze</t>
  </si>
  <si>
    <t>Oenothera oakesiana</t>
  </si>
  <si>
    <t>Syrten-Nachtkerze</t>
  </si>
  <si>
    <t>Oenothera parviflora ssp. ammophila | Oenothera parviflora ssp. syrticola | Oenothera syrticola</t>
  </si>
  <si>
    <t>Oenothera octolineata</t>
  </si>
  <si>
    <t>Achtrotstreifige Nachtkerze</t>
  </si>
  <si>
    <t>Oenothera paradoxa</t>
  </si>
  <si>
    <t>Seltsame Nachtkerze</t>
  </si>
  <si>
    <t>Kleinblütige Nachtkerze</t>
  </si>
  <si>
    <t>Oenothera parviflora agg.</t>
  </si>
  <si>
    <t>Artengruppe Kleinblütige Nachtkerze</t>
  </si>
  <si>
    <t>Oenothera parviflora s. l.</t>
  </si>
  <si>
    <t>Oenothera punctulata</t>
  </si>
  <si>
    <t>Gewöhnliche Nachtkerze i. e. S.</t>
  </si>
  <si>
    <t>Oenothera pycnocarpa</t>
  </si>
  <si>
    <t>Dichtfrüchtige Nachtkerze</t>
  </si>
  <si>
    <t>Oenothera chicagoensis</t>
  </si>
  <si>
    <t>Oenothera royfraseri</t>
  </si>
  <si>
    <t>Royfrasers Nachtkerze</t>
  </si>
  <si>
    <t>Oenothera turoviensis</t>
  </si>
  <si>
    <t>Oenothera rubricaulis</t>
  </si>
  <si>
    <t>Rotstängelige Nachtkerze</t>
  </si>
  <si>
    <t>Oenothera muricata | Rotstengelige Nachtkerze</t>
  </si>
  <si>
    <t>Oenothera rubricaulis var. longistylis</t>
  </si>
  <si>
    <t>Rotstängelige Nachtkerze i. w. S.</t>
  </si>
  <si>
    <t>Rotstengelige Nachtkerze i. w. S.</t>
  </si>
  <si>
    <t>Oenothera spec.</t>
  </si>
  <si>
    <t>Oenothera stricta</t>
  </si>
  <si>
    <t>Steife Nachtkerze</t>
  </si>
  <si>
    <t>Oenothera suaveolens</t>
  </si>
  <si>
    <t>Duftende Nachtkerze</t>
  </si>
  <si>
    <t>Oenothera subterminalis</t>
  </si>
  <si>
    <t>Schlesische Nachtkerze</t>
  </si>
  <si>
    <t>Oenothera silesiaca</t>
  </si>
  <si>
    <t>Oenothera victorini</t>
  </si>
  <si>
    <t>Victorins Nachtkerze</t>
  </si>
  <si>
    <t>Oenothera nissensis var. fiedleri</t>
  </si>
  <si>
    <t>Oenothera x albipercurva</t>
  </si>
  <si>
    <t>Gekrümmte Nachtkerze</t>
  </si>
  <si>
    <t>Oenothera x albisubcurva</t>
  </si>
  <si>
    <t>Oenothera x fallax</t>
  </si>
  <si>
    <t>Täuschende Nachtkerze</t>
  </si>
  <si>
    <t>Oenothera x hoelscheri</t>
  </si>
  <si>
    <t>Hölschers Nachtkerze</t>
  </si>
  <si>
    <t>Oenothera x issleri</t>
  </si>
  <si>
    <t>Isslers Nachtkerze</t>
  </si>
  <si>
    <t>Oenothera x rigirubata</t>
  </si>
  <si>
    <t>Rötlichsteife Nachtkerze</t>
  </si>
  <si>
    <t>Oenothera x wienii</t>
  </si>
  <si>
    <t>Danziger Nachtkerze</t>
  </si>
  <si>
    <t>Armhaarmoos</t>
  </si>
  <si>
    <t>Grünschuppenflechte</t>
  </si>
  <si>
    <t>Grünkugelflechte</t>
  </si>
  <si>
    <t>Wald-Gedenkemein</t>
  </si>
  <si>
    <t>Frühlings-Gedenkemein</t>
  </si>
  <si>
    <t>Saat-Esparsette</t>
  </si>
  <si>
    <t>Onoclea sensibilis</t>
  </si>
  <si>
    <t>Perlfarn</t>
  </si>
  <si>
    <t>Bocks-Hauhechel</t>
  </si>
  <si>
    <t>Kriechende Hauhechel</t>
  </si>
  <si>
    <t>Ononis repens ssp. procurrens</t>
  </si>
  <si>
    <t>Gewöhnliche Kriechende Hauhechel</t>
  </si>
  <si>
    <t>Dornige Hauhechel</t>
  </si>
  <si>
    <t>Ononis campestris</t>
  </si>
  <si>
    <t>Gewöhnliche Eselsdistel</t>
  </si>
  <si>
    <t>Opegrapha varia var. herbarum</t>
  </si>
  <si>
    <t>Opegrapha varia var. varia</t>
  </si>
  <si>
    <t>Zeichenflechte</t>
  </si>
  <si>
    <t>Opegrapha vulgata var. subsiderella</t>
  </si>
  <si>
    <t>Opegrapha vulgata var. vulgata</t>
  </si>
  <si>
    <t>Gewöhnliche Natternzunge</t>
  </si>
  <si>
    <t>Bienen-Ragwurz</t>
  </si>
  <si>
    <t>Fliegen-Ragwurz</t>
  </si>
  <si>
    <t>Wanzen-Knabenkraut</t>
  </si>
  <si>
    <t>Stattliches Knabenkraut</t>
  </si>
  <si>
    <t>Helm-Knabenkraut</t>
  </si>
  <si>
    <t>Kleines Knabenkraut</t>
  </si>
  <si>
    <t>Orchis morio fo. albicans | Orchis morio var. albiflora</t>
  </si>
  <si>
    <t>Sumpf-Knabenkraut</t>
  </si>
  <si>
    <t>Purpur-Knabenkraut</t>
  </si>
  <si>
    <t>Dreizähniges Knabenkraut</t>
  </si>
  <si>
    <t>Orchis variegata</t>
  </si>
  <si>
    <t>Brand-Knabenkraut</t>
  </si>
  <si>
    <t>Oreopteris limbosperma</t>
  </si>
  <si>
    <t>Berg-Lappenfarn</t>
  </si>
  <si>
    <t>Dryopteris limbosperma | Dryopteris oreopteris | Lastrea limbosperma | Lastrea oreopteris | Nephrodium oreopteris | Thelypteris limbosperma</t>
  </si>
  <si>
    <t>Origanum majorana</t>
  </si>
  <si>
    <t>Majoran</t>
  </si>
  <si>
    <t>Majorana hortensis</t>
  </si>
  <si>
    <t>Gewöhnlicher Dost</t>
  </si>
  <si>
    <t>Origanum vulgare ssp. vulgare</t>
  </si>
  <si>
    <t>Gewöhnlicher Dost i. e. S.</t>
  </si>
  <si>
    <t>Strahlen-Breitsame</t>
  </si>
  <si>
    <t>Ornithogalum angustifolium</t>
  </si>
  <si>
    <t>Schmalblättriger Milchstern</t>
  </si>
  <si>
    <t>Ornithogalum orthophyllum ssp. kochii | Ornithogalum orthophyllum | Ornithogalum kochii</t>
  </si>
  <si>
    <t>Ornithogalum boucheanum</t>
  </si>
  <si>
    <t>Bouches Milchstern</t>
  </si>
  <si>
    <t>Nickernder Milchstern</t>
  </si>
  <si>
    <t>Ornithogalum nutans agg.</t>
  </si>
  <si>
    <t>Artengruppe Nickender Milchstern</t>
  </si>
  <si>
    <t>Dolden-Milchstern</t>
  </si>
  <si>
    <t>Ornithogalum umbellatum agg.</t>
  </si>
  <si>
    <t>Artengruppe Dolden-Milchstern</t>
  </si>
  <si>
    <t>Ornithopus compressus</t>
  </si>
  <si>
    <t>Gelber Vogelfuß</t>
  </si>
  <si>
    <t>Kleiner Vogelfuß</t>
  </si>
  <si>
    <t>Ornithopus pinnatus</t>
  </si>
  <si>
    <t>Gefiederter Vogelfuß</t>
  </si>
  <si>
    <t>Ornithopus sativus</t>
  </si>
  <si>
    <t>Großer Vogelfuß</t>
  </si>
  <si>
    <t>Weiße Sommerwurz</t>
  </si>
  <si>
    <t>Sand-Sommerwurz</t>
  </si>
  <si>
    <t>Orobanche artemisiae-campestris</t>
  </si>
  <si>
    <t>Panzer-Sommerwurz</t>
  </si>
  <si>
    <t>Nelken-Sommerwurz</t>
  </si>
  <si>
    <t>Orobanche vulgaris</t>
  </si>
  <si>
    <t>Orobanche crenata</t>
  </si>
  <si>
    <t>Gekerbte Sommerwurz</t>
  </si>
  <si>
    <t>Große Sommerwurz</t>
  </si>
  <si>
    <t>Efeu-Sommerwurz</t>
  </si>
  <si>
    <t>Hain-Sommerwurz</t>
  </si>
  <si>
    <t>Gelbe Sommerwurz</t>
  </si>
  <si>
    <t>Violette Sommerwurz</t>
  </si>
  <si>
    <t>Ästige Sommerwurz</t>
  </si>
  <si>
    <t>Distel-Sommerwurz</t>
  </si>
  <si>
    <t>Orobanche spec.</t>
  </si>
  <si>
    <t>Birngrün</t>
  </si>
  <si>
    <t>Pyrola secunda | Ramischia secunda</t>
  </si>
  <si>
    <t>Peitschen-Gabelzahnmoos</t>
  </si>
  <si>
    <t>Berg-Geradegabelzahnmoos</t>
  </si>
  <si>
    <t>Geradezahnmoos</t>
  </si>
  <si>
    <t>Kleines Seidenglanzmoos</t>
  </si>
  <si>
    <t>Verwandtes Kalk-Goldhaarmoos</t>
  </si>
  <si>
    <t>Stein-Goldhaarmoos</t>
  </si>
  <si>
    <t>Becherförmiges Goldhaarmoos</t>
  </si>
  <si>
    <t>Haartragendes Goldhaarmoos</t>
  </si>
  <si>
    <t>Orthotrichum fastigiatum</t>
  </si>
  <si>
    <t>Lyellsche Goldhaarmoos</t>
  </si>
  <si>
    <t>Stumpfblättriges Goldhaarmoos</t>
  </si>
  <si>
    <t>Blasses Goldhaarmoos</t>
  </si>
  <si>
    <t>Zwerggoldhaarmoos</t>
  </si>
  <si>
    <t>Rogers Kapuzenmoos</t>
  </si>
  <si>
    <t>Rogers Goldhaarmoos</t>
  </si>
  <si>
    <t>Felsen-Goldhaarmoos</t>
  </si>
  <si>
    <t>Ansehnliches Goldhaarmoos</t>
  </si>
  <si>
    <t>Orthotrichum ssp.</t>
  </si>
  <si>
    <t>Gelbhaubiges Goldhaarmoos</t>
  </si>
  <si>
    <t>Glattfrüchtiges Goldhaarmoos</t>
  </si>
  <si>
    <t>Zartes Goldhaarmos</t>
  </si>
  <si>
    <t>Königsfarn</t>
  </si>
  <si>
    <t>Wald-Sauerklee</t>
  </si>
  <si>
    <t>Hornfrüchtiger Sauerklee</t>
  </si>
  <si>
    <t>Oxalis decaphylla</t>
  </si>
  <si>
    <t>Zehnblättriger Sauerklee</t>
  </si>
  <si>
    <t>Oxalis latifolia</t>
  </si>
  <si>
    <t>Dillens Sauerklee</t>
  </si>
  <si>
    <t>Oxalis spec.</t>
  </si>
  <si>
    <t>Oxalis stricta</t>
  </si>
  <si>
    <t>Aufrechter Sauerklee</t>
  </si>
  <si>
    <t>Oxalis europaea | Oxalis fontana</t>
  </si>
  <si>
    <t>Oxybaphus nyctagineus</t>
  </si>
  <si>
    <t>Nachtwunderblume</t>
  </si>
  <si>
    <t>Mirabilis nyctaginea</t>
  </si>
  <si>
    <t>Dünnschnäbeliges Spitzdeckelmoos</t>
  </si>
  <si>
    <t>Paeonia officinalis</t>
  </si>
  <si>
    <t>Echte Pfingstrose</t>
  </si>
  <si>
    <t>Sumpfmoos</t>
  </si>
  <si>
    <t>Palustriella commutata</t>
  </si>
  <si>
    <t>Palustriella decipiens</t>
  </si>
  <si>
    <t>Täuschendes Starknervmoos</t>
  </si>
  <si>
    <t>Panicum capillare</t>
  </si>
  <si>
    <t>Haarästige Rispenhirse</t>
  </si>
  <si>
    <t>Panicum dichotomiflorum</t>
  </si>
  <si>
    <t>Gabelästige Rispenhirse</t>
  </si>
  <si>
    <t>Panicum miliaceum</t>
  </si>
  <si>
    <t>Gewöhnliche Rispenhirse</t>
  </si>
  <si>
    <t>Panicum miliaceum ssp. ruderale | Panicum miliaceum ssp. miliaceum</t>
  </si>
  <si>
    <t>Punctelia borreri</t>
  </si>
  <si>
    <t>Sand-Mohn</t>
  </si>
  <si>
    <t>Saat-Mohn</t>
  </si>
  <si>
    <t>Papaver dubium ssp. dubium</t>
  </si>
  <si>
    <t>Gewöhnlicher Saat-Mohn</t>
  </si>
  <si>
    <t>Bastard-Mohn</t>
  </si>
  <si>
    <t>Papaver nudicaule</t>
  </si>
  <si>
    <t>Islandmohn</t>
  </si>
  <si>
    <t>Papaver orientale</t>
  </si>
  <si>
    <t>Morgenländischer Mohn</t>
  </si>
  <si>
    <t>Klatsch-Mohn</t>
  </si>
  <si>
    <t>Papaver rhoeas var. strigosum | Papaver strigosum</t>
  </si>
  <si>
    <t>Papaver somniferum</t>
  </si>
  <si>
    <t>Schlaf-Mohn</t>
  </si>
  <si>
    <t>Papaver somniferum ssp. setigerum</t>
  </si>
  <si>
    <t>Papaver somniferum ssp. somniferum</t>
  </si>
  <si>
    <t>Gewöhnlicher Schlaf-Mohn</t>
  </si>
  <si>
    <t>Paralemanea annulata</t>
  </si>
  <si>
    <t>Paralemanea catenata</t>
  </si>
  <si>
    <t>Langblättriges Gabelzahnmoos</t>
  </si>
  <si>
    <t>Parentucellia viscosa</t>
  </si>
  <si>
    <t>Gelbe Bartsie</t>
  </si>
  <si>
    <t>Mauer-Glaskraut</t>
  </si>
  <si>
    <t>Aufrechtes Glaskraut</t>
  </si>
  <si>
    <t>Pennsylvanisches Glaskraut</t>
  </si>
  <si>
    <t>Einbeere</t>
  </si>
  <si>
    <t>Spitzliche Schüsselflechte</t>
  </si>
  <si>
    <t>Pleurosticta acetabulum</t>
  </si>
  <si>
    <t>Borrers Schüsselflechte</t>
  </si>
  <si>
    <t>Gerunzelte Schüsselflechte</t>
  </si>
  <si>
    <t>Bestreute Schüsselflechte</t>
  </si>
  <si>
    <t>Xanthparmelia conspersa</t>
  </si>
  <si>
    <t>Losgelöste Schüsselflechte</t>
  </si>
  <si>
    <t>Rauhborstige Schüsselflechte</t>
  </si>
  <si>
    <t>Rauhhaarige Schüsselflechte</t>
  </si>
  <si>
    <t>Kahle Schüsselflechte</t>
  </si>
  <si>
    <t>Verkahlende Schüsselflechte</t>
  </si>
  <si>
    <t>Parmelia glabratula ssp. glabrulata</t>
  </si>
  <si>
    <t>Parmelia glabratula ssp.fuliginosa</t>
  </si>
  <si>
    <t>Xanthoparmelia somloensis</t>
  </si>
  <si>
    <t>Einwärtsgekrümmte Schüsselflechte</t>
  </si>
  <si>
    <t>Zerschlitzte Schüsselflechte</t>
  </si>
  <si>
    <t>Melanelia  laciniatula</t>
  </si>
  <si>
    <t>Glatte Schüsselflechte</t>
  </si>
  <si>
    <t>Schiefe Schüsselflechte</t>
  </si>
  <si>
    <t>Flecksoralige Schüsselflechte</t>
  </si>
  <si>
    <t>Xanthoparmelia mougeotii</t>
  </si>
  <si>
    <t>Nabel-Schüsselflechte</t>
  </si>
  <si>
    <t>Parmelia omphalodes ssp. discordans</t>
  </si>
  <si>
    <t>Parmelia omphalodes ssp. omphalodes</t>
  </si>
  <si>
    <t>Parmelia omphalodes ssp. pinnatifida</t>
  </si>
  <si>
    <t>Dichtfilzige Schüsselflechte</t>
  </si>
  <si>
    <t>Schwärzliche Schüsselflechte</t>
  </si>
  <si>
    <t>Eichen-Schüsselflechte</t>
  </si>
  <si>
    <t>Parmelina quercina</t>
  </si>
  <si>
    <t>Umgerollte Schüsselflechte</t>
  </si>
  <si>
    <t>Felsen-Schüsselflechte</t>
  </si>
  <si>
    <t>Buchtige Schüsselflechte</t>
  </si>
  <si>
    <t>Somlo-Schüsselflechte</t>
  </si>
  <si>
    <t>Soria-Schüsselflechte</t>
  </si>
  <si>
    <t>Parmelia spec.</t>
  </si>
  <si>
    <t>Dunkle Schüsselflechte</t>
  </si>
  <si>
    <t>Silbrige Schüsselflechte</t>
  </si>
  <si>
    <t>Öhrchen-Schüsselflechte</t>
  </si>
  <si>
    <t>Punctelia subrudecta</t>
  </si>
  <si>
    <t>Gefurchte Schüsselflechte</t>
  </si>
  <si>
    <t>Linden-Schüsselflechte</t>
  </si>
  <si>
    <t>Parmelina tiliacea</t>
  </si>
  <si>
    <t>Wärzchentragende Schüsselflechte</t>
  </si>
  <si>
    <t>Graue Napfflechte</t>
  </si>
  <si>
    <t>Sumpf-Herzblatt</t>
  </si>
  <si>
    <t>Parthenocissus inserta</t>
  </si>
  <si>
    <t>Fünfblättriger Wilder Wein</t>
  </si>
  <si>
    <t>Parthenocissus quinquefolia</t>
  </si>
  <si>
    <t>Gewöhnlicher Wilder Wein</t>
  </si>
  <si>
    <t>Parthenocissus tricuspidata</t>
  </si>
  <si>
    <t>Dreilappiger Wilder Wein</t>
  </si>
  <si>
    <t>Pastinak</t>
  </si>
  <si>
    <t>Pastinaca sativa ssp. sativa</t>
  </si>
  <si>
    <t>Gewöhnlicher Pastinak</t>
  </si>
  <si>
    <t>Sumpf-Läusekraut</t>
  </si>
  <si>
    <t>Wald-Läusekraut</t>
  </si>
  <si>
    <t>Flachblattmoos</t>
  </si>
  <si>
    <t>Endivien-Beckenmoos</t>
  </si>
  <si>
    <t>Gemeines Beckenmoos</t>
  </si>
  <si>
    <t>Schwarzwarzige Schildflechte</t>
  </si>
  <si>
    <t>Hundsflechte</t>
  </si>
  <si>
    <t>Peltigera elisabethae</t>
  </si>
  <si>
    <t>Peltigera hymenina</t>
  </si>
  <si>
    <t>Peltigera polydactylon</t>
  </si>
  <si>
    <t>Pentaglottis sempervirens</t>
  </si>
  <si>
    <t>Spanische Ochsenzunge</t>
  </si>
  <si>
    <t>Sumpfquendel</t>
  </si>
  <si>
    <t>Lythrum portula</t>
  </si>
  <si>
    <t>Persicaria amphibia</t>
  </si>
  <si>
    <t>Wasser-Knöterich</t>
  </si>
  <si>
    <t>Polygonum amphibium var. terrestre | Polygonum amphibium var. aquaticum | Polygonum amphibium</t>
  </si>
  <si>
    <t>Persicaria dubia</t>
  </si>
  <si>
    <t>Milder Knöterich</t>
  </si>
  <si>
    <t>Polygonum mite | Polygonum mitis | Persicaria laxiflora</t>
  </si>
  <si>
    <t>Persicaria hydropiper</t>
  </si>
  <si>
    <t>Wasserpfeffer</t>
  </si>
  <si>
    <t>Persicaria lapathifolia</t>
  </si>
  <si>
    <t>Ampfer-Knöterich</t>
  </si>
  <si>
    <t>Polygonum lapathifolium ssp.mesomorphum | Polygonum lapathifolium | Polygonum lapathifolium var. latifolium | Polygonum lapathifolium ssp. pallidum</t>
  </si>
  <si>
    <t>Persicaria lapathifolia ssp. lapathifolia</t>
  </si>
  <si>
    <t>Gewöhnlicher Ampfer-Knöterich</t>
  </si>
  <si>
    <t>Polygonum lapathifolium ssp. lapathifolium | Polygonum lapathifolium ssp. incanum</t>
  </si>
  <si>
    <t>Persicaria maculosa</t>
  </si>
  <si>
    <t>Floh-Knöterich</t>
  </si>
  <si>
    <t>Polygonum persicaria | Persicaria vulgaris</t>
  </si>
  <si>
    <t>Persicaria minor</t>
  </si>
  <si>
    <t>Kleiner Knöterich</t>
  </si>
  <si>
    <t>Persicaria spec.</t>
  </si>
  <si>
    <t>Lochflechte</t>
  </si>
  <si>
    <t>Pertusaria isidioides</t>
  </si>
  <si>
    <t>Pertusaria leucosora</t>
  </si>
  <si>
    <t>Weiße Pestwurz</t>
  </si>
  <si>
    <t>Gewöhnliche Pestwurz</t>
  </si>
  <si>
    <t>Petasites officinalis</t>
  </si>
  <si>
    <t>Petasites spec.</t>
  </si>
  <si>
    <t>Felsstrahlflechte</t>
  </si>
  <si>
    <t>Sprossende Felsennelke</t>
  </si>
  <si>
    <t>Tunica prolifera | Kohlrauschia prolifera</t>
  </si>
  <si>
    <t>Steinbrech-Felsennelke</t>
  </si>
  <si>
    <t>Petroselinum crispum</t>
  </si>
  <si>
    <t>Krause Petersilie</t>
  </si>
  <si>
    <t>Petunia x atkinsiana</t>
  </si>
  <si>
    <t>Garten-Petunie</t>
  </si>
  <si>
    <t>Hirschwurz</t>
  </si>
  <si>
    <t>Echter Haarstrang</t>
  </si>
  <si>
    <t>Berg-Haarstrang</t>
  </si>
  <si>
    <t>Meisterwurz</t>
  </si>
  <si>
    <t>Imperatoria ostruthium</t>
  </si>
  <si>
    <t>Sumpf-Haarstrang</t>
  </si>
  <si>
    <t>Phacelia tanacetifolia</t>
  </si>
  <si>
    <t>Büschelschön</t>
  </si>
  <si>
    <t>Caroliana-Hornmoos</t>
  </si>
  <si>
    <t>Phalaris aquatica</t>
  </si>
  <si>
    <t>Wasser-Glanzgras</t>
  </si>
  <si>
    <t>Phalaris bulbosa</t>
  </si>
  <si>
    <t>Rohr-Glanzgras</t>
  </si>
  <si>
    <t>Typhoides arundinacea</t>
  </si>
  <si>
    <t>Phalaris arundinacea var. picta</t>
  </si>
  <si>
    <t>Phalaris brachystachys</t>
  </si>
  <si>
    <t>Kurzähriges Glanzgras</t>
  </si>
  <si>
    <t>Phalaris canariensis</t>
  </si>
  <si>
    <t>Echtes Glanzgras</t>
  </si>
  <si>
    <t>Phalaris minor</t>
  </si>
  <si>
    <t>Kleines Kanariengras</t>
  </si>
  <si>
    <t>Phalaris paradoxa</t>
  </si>
  <si>
    <t>Seltsames Glanzgras</t>
  </si>
  <si>
    <t>Pharcidia hygrophila</t>
  </si>
  <si>
    <t>Krummstieliges Glanzmoos</t>
  </si>
  <si>
    <t>Gespitztes Glanzmoos</t>
  </si>
  <si>
    <t>Floerkes Glanzmoos</t>
  </si>
  <si>
    <t>Phascum leptophyllum</t>
  </si>
  <si>
    <t>Feinblättriges Glanzmoos</t>
  </si>
  <si>
    <t>Phegopteris connectilis</t>
  </si>
  <si>
    <t>Buchenfarn</t>
  </si>
  <si>
    <t>Dryopteris phegopteris | Thelypteris phegopteris | Lastrea phegopteris</t>
  </si>
  <si>
    <t>Philadelphus coronarius</t>
  </si>
  <si>
    <t>Großer Pfeifenstrauch</t>
  </si>
  <si>
    <t>Arnells Quellmoos</t>
  </si>
  <si>
    <t>Rasiges Quellmoos</t>
  </si>
  <si>
    <t>Kalk-Quellmoos</t>
  </si>
  <si>
    <t>Gemeines Quellmoos</t>
  </si>
  <si>
    <t>Märkisches Quellmoos</t>
  </si>
  <si>
    <t>Reihenblättriges Quellmoos</t>
  </si>
  <si>
    <t>Knolliges Lieschgras</t>
  </si>
  <si>
    <t>Phleum nodosum | Phleum pratense ssp. nodosum</t>
  </si>
  <si>
    <t>Steppen-Lieschgras</t>
  </si>
  <si>
    <t>Phleum boehmeri</t>
  </si>
  <si>
    <t>Wiesen-Lieschgras</t>
  </si>
  <si>
    <t>Phleum pratense ssp. pratense</t>
  </si>
  <si>
    <t>Artengruppe Wiesen-Lieschgras</t>
  </si>
  <si>
    <t>Phleum pratense s. str.</t>
  </si>
  <si>
    <t>Phleum subulatum</t>
  </si>
  <si>
    <t>Pfriemliches Lieschgras</t>
  </si>
  <si>
    <t>Phlox paniculata</t>
  </si>
  <si>
    <t>Staudenphlox</t>
  </si>
  <si>
    <t>Phoenix dactylifera</t>
  </si>
  <si>
    <t>Dattelpalme</t>
  </si>
  <si>
    <t>Gewöhnliches Schilf</t>
  </si>
  <si>
    <t>Arundo phragmites | Phragmites communis</t>
  </si>
  <si>
    <t>Wilde Blasenkirsche</t>
  </si>
  <si>
    <t>Physalis franchetii</t>
  </si>
  <si>
    <t>Physalis angulata</t>
  </si>
  <si>
    <t>Kantige Blasenkirsche</t>
  </si>
  <si>
    <t>Physalis peruviana</t>
  </si>
  <si>
    <t>Peruanische Blasenkirsche</t>
  </si>
  <si>
    <t>Physalis philadelphica</t>
  </si>
  <si>
    <t>Philadelphia-Blasenkirsche</t>
  </si>
  <si>
    <t>Aufgerichtete Schwielenflechte</t>
  </si>
  <si>
    <t>Graue Schwielenflechte</t>
  </si>
  <si>
    <t>Physcia spec.</t>
  </si>
  <si>
    <t>Ausgebreitetes Kleinblasenmützenmoos</t>
  </si>
  <si>
    <t>Weitmündiges Blasenmützenmoos</t>
  </si>
  <si>
    <t>Birnförmiges Blasenmützenmoos</t>
  </si>
  <si>
    <t>Kugelförmiges Blasenmützenmoos</t>
  </si>
  <si>
    <t>Physocarpus opulifolius</t>
  </si>
  <si>
    <t>Schneeballblättrige Blasenspiere</t>
  </si>
  <si>
    <t>Spiraea opulifolia</t>
  </si>
  <si>
    <t>Schwarze Teufelskralle</t>
  </si>
  <si>
    <t>Kugel-Teufelskralle</t>
  </si>
  <si>
    <t>Phyteuma orbiculare ssp. orbiculare</t>
  </si>
  <si>
    <t>Kugelige Teufelskralle i. e. S.</t>
  </si>
  <si>
    <t>Phyteuma spec.</t>
  </si>
  <si>
    <t>Ährige Teufelskralle</t>
  </si>
  <si>
    <t>Phyteuma spicatum ssp. occidentale</t>
  </si>
  <si>
    <t>Himmelblaue Teufelskralle</t>
  </si>
  <si>
    <t>Phyteuma spicatum ssp. coeruleum</t>
  </si>
  <si>
    <t>Phyteuma spicatum ssp. spicatum</t>
  </si>
  <si>
    <t>Ährige Teufelskralle i. e. S.</t>
  </si>
  <si>
    <t>Phyteuma x ? {1} (P. spicatum x P. nigrum)</t>
  </si>
  <si>
    <t>Bastard-Teufelskralle</t>
  </si>
  <si>
    <t>Phytolacca americana</t>
  </si>
  <si>
    <t>Amerikanische Kermesbeere</t>
  </si>
  <si>
    <t>Phytolacca decandra</t>
  </si>
  <si>
    <t>Phytolacca esculenta</t>
  </si>
  <si>
    <t>Asiatische Kermesbeere</t>
  </si>
  <si>
    <t>Phytolacca acinosa</t>
  </si>
  <si>
    <t>Europäische Fichte</t>
  </si>
  <si>
    <t>Picea excelsa | Picea abies ssp. abies</t>
  </si>
  <si>
    <t>Picea omorika</t>
  </si>
  <si>
    <t>Serbische Fichte</t>
  </si>
  <si>
    <t>Picea pungens</t>
  </si>
  <si>
    <t>Stech-Fichte</t>
  </si>
  <si>
    <t>Picea sitchensis</t>
  </si>
  <si>
    <t>Sitka-Fichte</t>
  </si>
  <si>
    <t>Natternkopf-Bitterkraut</t>
  </si>
  <si>
    <t>Gewöhnliches Bitterkraut</t>
  </si>
  <si>
    <t>Picris hieracioides agg.</t>
  </si>
  <si>
    <t>Picris hieracioides ssp. hieracioides</t>
  </si>
  <si>
    <t>Gewöhnliches Bitterkraut i. e. S.</t>
  </si>
  <si>
    <t>Picris hieracioides s. str.</t>
  </si>
  <si>
    <t>Gewöhnlicher Pillenfarn</t>
  </si>
  <si>
    <t>Große Bibernelle</t>
  </si>
  <si>
    <t>Pimpinella magna</t>
  </si>
  <si>
    <t>Pimpinella major ssp. major</t>
  </si>
  <si>
    <t>Große Bibernelle i. e. S.</t>
  </si>
  <si>
    <t>Schwarze Bibernelle</t>
  </si>
  <si>
    <t>Pimpinella saxifraga ssp. nigra</t>
  </si>
  <si>
    <t>Pimpinella peregrina</t>
  </si>
  <si>
    <t>Fremde Bibernelle</t>
  </si>
  <si>
    <t>Kleine Bibernelle</t>
  </si>
  <si>
    <t>Pimpinella saxifraga agg.</t>
  </si>
  <si>
    <t>Artengruppe Kleine Bibernelle</t>
  </si>
  <si>
    <t>Pimpinella x intermedia</t>
  </si>
  <si>
    <t>Bastard-Bibernelle</t>
  </si>
  <si>
    <t>Echtes Fettkraut</t>
  </si>
  <si>
    <t>Pinus banksiana</t>
  </si>
  <si>
    <t>Banks-Kiefer</t>
  </si>
  <si>
    <t>Zirbel-Kiefer</t>
  </si>
  <si>
    <t>Dreh-Kiefer</t>
  </si>
  <si>
    <t>Berg-Kiefer</t>
  </si>
  <si>
    <t>Pinus montana ssp. mughus | Pinus rotundata var. pseudopumila</t>
  </si>
  <si>
    <t>Pinus mugo (s. str.)</t>
  </si>
  <si>
    <t>Krummholz-Kiefer</t>
  </si>
  <si>
    <t>Pinus mugo agg.</t>
  </si>
  <si>
    <t>Artengruppe Berg-Kiefer</t>
  </si>
  <si>
    <t>Schwarz-Kiefer</t>
  </si>
  <si>
    <t>Pinus peuce</t>
  </si>
  <si>
    <t>Rumelische Kiefer</t>
  </si>
  <si>
    <t>Pinus ponderosa</t>
  </si>
  <si>
    <t>Gelb-Kiefer</t>
  </si>
  <si>
    <t>Pinus rigida</t>
  </si>
  <si>
    <t>Pech-Kiefer</t>
  </si>
  <si>
    <t>Moor-Kiefer</t>
  </si>
  <si>
    <t>Pinus mugo ssp. rotundata | Pinus uliginosa</t>
  </si>
  <si>
    <t>Pinus rotundata - grex arborea</t>
  </si>
  <si>
    <t>Moor-Spirke</t>
  </si>
  <si>
    <t>Pinus montana ssp. uncinata | Pinus mugo ssp. uncinata</t>
  </si>
  <si>
    <t>Pinus spec.</t>
  </si>
  <si>
    <t>Weymuth-Kiefer</t>
  </si>
  <si>
    <t>Gewöhnliche Kiefer</t>
  </si>
  <si>
    <t>Pinus sylvestris ssp. hercynica</t>
  </si>
  <si>
    <t>Pinus sylvestris ssp. sylvestris</t>
  </si>
  <si>
    <t>Gewöhnliche Kiefer i. e. S.</t>
  </si>
  <si>
    <t>Pinus sylvestris var. hercynica</t>
  </si>
  <si>
    <t>Pinus uncinata</t>
  </si>
  <si>
    <t>Haken-Kiefer</t>
  </si>
  <si>
    <t>Pistia stratiotes</t>
  </si>
  <si>
    <t>Muschelblume</t>
  </si>
  <si>
    <t>Pisum sativum</t>
  </si>
  <si>
    <t>Saat-Erbse</t>
  </si>
  <si>
    <t>Pisum sativum ssp. arvense</t>
  </si>
  <si>
    <t>Saat-Erbse i. w. S.</t>
  </si>
  <si>
    <t>Placynthiella spec.</t>
  </si>
  <si>
    <t>Großes Schiefmund-Lebermoos</t>
  </si>
  <si>
    <t>Kleines Schiefmund-Lebermoos</t>
  </si>
  <si>
    <t>Gemeines Sternmoos</t>
  </si>
  <si>
    <t>Stachelspitziges Sternmoos</t>
  </si>
  <si>
    <t>Sumpf-Kriechsternmoos</t>
  </si>
  <si>
    <t>Ellipsenblättriges Kriechsternmoos</t>
  </si>
  <si>
    <t>Mittleres Kriechsternmoos</t>
  </si>
  <si>
    <t>Geschnäbeltes Sternmoos</t>
  </si>
  <si>
    <t>Plagiomnium spec.</t>
  </si>
  <si>
    <t>Gewelltes Sternmoos</t>
  </si>
  <si>
    <t>Krummfußmoos</t>
  </si>
  <si>
    <t>Plagiopus oederianus</t>
  </si>
  <si>
    <t>Oeders Krummfußmoos</t>
  </si>
  <si>
    <t>Hohlblättriges Plattmoos</t>
  </si>
  <si>
    <t>Krummblättriges Schiefbüchsenmoos</t>
  </si>
  <si>
    <t>Gezähneltes Schiefbüchsenmoos</t>
  </si>
  <si>
    <t>Glänzendes Plattmoos</t>
  </si>
  <si>
    <t>Kleines Plattmoos</t>
  </si>
  <si>
    <t>Hain-Schiefbüchsenmoos</t>
  </si>
  <si>
    <t>Breitblättriges Plattmoos</t>
  </si>
  <si>
    <t>Plagiothecium spec.</t>
  </si>
  <si>
    <t>Saftiges Plattmoos</t>
  </si>
  <si>
    <t>Gewelltes Schiefbüchsenmoos</t>
  </si>
  <si>
    <t>Krähenfuß-Wegerich</t>
  </si>
  <si>
    <t>Spitz-Wegerich</t>
  </si>
  <si>
    <t>Plantago lanceolata ssp. sphaerostachya | Plantago lanceolata ssp. lanceolata</t>
  </si>
  <si>
    <t>Breit-Wegerich</t>
  </si>
  <si>
    <t>Kleiner Breit-Wegerich</t>
  </si>
  <si>
    <t>Plantago intermedia</t>
  </si>
  <si>
    <t>Plantago major ssp. major</t>
  </si>
  <si>
    <t>Gewöhnlicher Breit-Wegerich</t>
  </si>
  <si>
    <t>Plantago major ssp. winteri</t>
  </si>
  <si>
    <t>Salzwiesen-Breit-Wegerich</t>
  </si>
  <si>
    <t>Strand-Wegerich</t>
  </si>
  <si>
    <t>Mittlerer Wegerich</t>
  </si>
  <si>
    <t>Plantago patagonica</t>
  </si>
  <si>
    <t>Patagonischer Wegerich</t>
  </si>
  <si>
    <t>Weiße Waldhyazinthe</t>
  </si>
  <si>
    <t>Orchis bifolia</t>
  </si>
  <si>
    <t>Grünliche Waldhyazinthe</t>
  </si>
  <si>
    <t>Platanus x hispanica</t>
  </si>
  <si>
    <t>Bastard-Platane</t>
  </si>
  <si>
    <t>Platanus x hybrida | Platanus x acrifolia</t>
  </si>
  <si>
    <t>Algenähnliches Stumpfdeckelmoos</t>
  </si>
  <si>
    <t>Platydictya subtilis</t>
  </si>
  <si>
    <t>Feines Kleinstumpfdeckelmoos</t>
  </si>
  <si>
    <t>Kriechendes Breitringmoos</t>
  </si>
  <si>
    <t>Ufer-Schnabeldeckelmoos</t>
  </si>
  <si>
    <t>Pfriemenblättriges Seitenköpfchenmoos</t>
  </si>
  <si>
    <t>Sumpf-Seitenköpfchenmoos</t>
  </si>
  <si>
    <t>Rotstengelmoos</t>
  </si>
  <si>
    <t>Schmalblättriges Wiesen-Rispengras</t>
  </si>
  <si>
    <t>Poa pratensis ssp. angustifolia</t>
  </si>
  <si>
    <t>Einjähriges Rispengras</t>
  </si>
  <si>
    <t>Poa annua agg.</t>
  </si>
  <si>
    <t>Artengruppe Einjähriges Rispengras</t>
  </si>
  <si>
    <t>Knolliges Rispengras</t>
  </si>
  <si>
    <t>Wald-Rispengras</t>
  </si>
  <si>
    <t>Platthalm-Rispengras</t>
  </si>
  <si>
    <t>Poa compressa ssp. compressa</t>
  </si>
  <si>
    <t>Gewöhnliches Platthalm-Rispengras</t>
  </si>
  <si>
    <t>Poa compressa ssp. langiana</t>
  </si>
  <si>
    <t>Lang's Platthalm-Rispengras</t>
  </si>
  <si>
    <t>Poa humilis</t>
  </si>
  <si>
    <t>Bläuliches Wiesen-Rispengras</t>
  </si>
  <si>
    <t>Poa subcaerulea</t>
  </si>
  <si>
    <t>Hain-Rispengras</t>
  </si>
  <si>
    <t>Sumpf-Rispengras</t>
  </si>
  <si>
    <t>Wiesen-Rispengras</t>
  </si>
  <si>
    <t>Poa pratensis ssp. pratensis</t>
  </si>
  <si>
    <t>Poa pratensis agg.</t>
  </si>
  <si>
    <t>Artengruppe Wiesen-Rispengras</t>
  </si>
  <si>
    <t>Poa pratensis s. str.</t>
  </si>
  <si>
    <t>Entferntblättriges Rispengras</t>
  </si>
  <si>
    <t>Poa spec.</t>
  </si>
  <si>
    <t>Läger-Rispengras</t>
  </si>
  <si>
    <t>Gewöhnliches Rispengras</t>
  </si>
  <si>
    <t>Poa trivialis s. str. | Poa trivialis agg.</t>
  </si>
  <si>
    <t>Aloeblättriges Filzmützenmoos</t>
  </si>
  <si>
    <t>Kleines Filzmützenmoos</t>
  </si>
  <si>
    <t>Großes Filzmützenmoos</t>
  </si>
  <si>
    <t>Andalusisches Pohlmoos</t>
  </si>
  <si>
    <t>Vorjähriges Pohlmoos</t>
  </si>
  <si>
    <t>Bulbillen-Pohlmoos</t>
  </si>
  <si>
    <t>Krummhals-Pohlmoos</t>
  </si>
  <si>
    <t>Glänzendes Pohlmoos</t>
  </si>
  <si>
    <t>Veränderliches Pohlmoos</t>
  </si>
  <si>
    <t>Verlängertes Pohlmoos</t>
  </si>
  <si>
    <t>Faden-Pohlmoos</t>
  </si>
  <si>
    <t>Kleines Pohlmoos</t>
  </si>
  <si>
    <t>Rötliches Pohlmoos</t>
  </si>
  <si>
    <t>Nickendes Pohlmoos</t>
  </si>
  <si>
    <t>Brutbildendes Pohlmoos</t>
  </si>
  <si>
    <t>Moor-Pohlmoos</t>
  </si>
  <si>
    <t>Weißes Pohlmoos</t>
  </si>
  <si>
    <t>Blaue Himmelsleiter</t>
  </si>
  <si>
    <t>Polyblastia foveolata</t>
  </si>
  <si>
    <t>Polyblastia riehmeri</t>
  </si>
  <si>
    <t>Polyblastia singularis</t>
  </si>
  <si>
    <t>Vierblättriges Nagelkraut</t>
  </si>
  <si>
    <t>Acker-Knorpelkraut</t>
  </si>
  <si>
    <t>Großes Knorpelkraut</t>
  </si>
  <si>
    <t>Bitteres Kreuzbümchen</t>
  </si>
  <si>
    <t>Polygala amara agg.</t>
  </si>
  <si>
    <t>Artengruppe Bitteres Kreuzblümchen</t>
  </si>
  <si>
    <t>Polygala amara ssp. amara</t>
  </si>
  <si>
    <t>Gewöhnliches Bitteres Kreuzblümchen</t>
  </si>
  <si>
    <t>Gewöhnliches Bitteres Kreuzkraut</t>
  </si>
  <si>
    <t>Polygala amara ssp. brachyptera</t>
  </si>
  <si>
    <t>Bitteres Kreuzblümchen</t>
  </si>
  <si>
    <t>Sumpf-Kreuzblümchen</t>
  </si>
  <si>
    <t>Polygala amarella ssp. austriaca | Polygala amara ssp. amarella | Polygala amarella ssp. amarella</t>
  </si>
  <si>
    <t>Zwergbuchs</t>
  </si>
  <si>
    <t>Chamaebuxus alpestris | Polygaloides chamaebuxus</t>
  </si>
  <si>
    <t>Schopf-Kreuzblümchen</t>
  </si>
  <si>
    <t>Quendel-Kreuzblümchen</t>
  </si>
  <si>
    <t>Polygala spec.</t>
  </si>
  <si>
    <t>Gewöhnliches Kreuzblümchen</t>
  </si>
  <si>
    <t>Spitzflügeliges Kreuzbümchen</t>
  </si>
  <si>
    <t>Polygala oxyptera</t>
  </si>
  <si>
    <t>Polygala vulgaris ssp. vulgaris</t>
  </si>
  <si>
    <t>Gewöhnliches Kreuzblümchen i. e. S.</t>
  </si>
  <si>
    <t>Polygonatum commutatum</t>
  </si>
  <si>
    <t>Garten-Salomonsiegel</t>
  </si>
  <si>
    <t>Vielblütige Weißwurz</t>
  </si>
  <si>
    <t>Duftende Weißwurz</t>
  </si>
  <si>
    <t>Polygonatum officinale</t>
  </si>
  <si>
    <t>Quirlblättrige Weißwurz</t>
  </si>
  <si>
    <t>Convallaria verticillata</t>
  </si>
  <si>
    <t>Polygonatum x hybridum</t>
  </si>
  <si>
    <t>Bastard-Weißwurz</t>
  </si>
  <si>
    <t>Polygonum arenarium</t>
  </si>
  <si>
    <t>Sand-Vogelknöterich</t>
  </si>
  <si>
    <t>Polygonum arenastrum</t>
  </si>
  <si>
    <t>Gleichblättriger Vogelknöterich</t>
  </si>
  <si>
    <t>Polygonum arenastrum ssp. arenastum</t>
  </si>
  <si>
    <t>Gleichblättriger Vogelknöterich i. e. S.</t>
  </si>
  <si>
    <t>Polygonum arenastrum s. l.</t>
  </si>
  <si>
    <t>Polygonum arenastrum ssp. calcatum</t>
  </si>
  <si>
    <t>Niedriger Gewöhnlicher Vogelknöterich</t>
  </si>
  <si>
    <t>Polygonum calcatum | Polygonum aviculare ssp. calcatum</t>
  </si>
  <si>
    <t>Gewöhnlicher Vogelknöterich</t>
  </si>
  <si>
    <t>Polygonum heterophyllum | Polygonum affine | Polygonum monspeliense | Polygonum rectum</t>
  </si>
  <si>
    <t>Polygonum aviculare agg.</t>
  </si>
  <si>
    <t>Artengruppe Gewöhnlicher Vogelknöterich</t>
  </si>
  <si>
    <t>Polygonum orientale</t>
  </si>
  <si>
    <t>Orient-Vogelknöterich</t>
  </si>
  <si>
    <t>Strand-Vogelknöterich</t>
  </si>
  <si>
    <t>Polygonum oxyspermum ssp. oxyspermum</t>
  </si>
  <si>
    <t>Hellbrauner Strand-Vogelknöterich</t>
  </si>
  <si>
    <t>Polygonum patulum</t>
  </si>
  <si>
    <t>Ungarischer Vogelknöterich</t>
  </si>
  <si>
    <t>Unbeständiger Vogelköterich</t>
  </si>
  <si>
    <t>Polygonum spec.</t>
  </si>
  <si>
    <t>Gesägter Tüpfelfarn</t>
  </si>
  <si>
    <t>Gewöhnlicher Tüpfelfarn</t>
  </si>
  <si>
    <t>Polypodium vulgare agg.</t>
  </si>
  <si>
    <t>Artengruppe Tüpfelfarn</t>
  </si>
  <si>
    <t>Polypodium x mantoniae</t>
  </si>
  <si>
    <t>Mantons Tüpfelfarn</t>
  </si>
  <si>
    <t>Polypogon monspeliensis</t>
  </si>
  <si>
    <t>Französisches Pinselgras</t>
  </si>
  <si>
    <t>Polysiphonia stricta</t>
  </si>
  <si>
    <t>Dorniger Schildfarn</t>
  </si>
  <si>
    <t>Polystichum lobatum | Aspidium lobatum</t>
  </si>
  <si>
    <t>Lanzen-Schildfarn</t>
  </si>
  <si>
    <t>Alpen-Frauenhaar</t>
  </si>
  <si>
    <t>Echtes Frauenhaar</t>
  </si>
  <si>
    <t>Kleines Widertonmoos</t>
  </si>
  <si>
    <t>Wald-Frauenhaar</t>
  </si>
  <si>
    <t>Braunfilziges Frauenhaar</t>
  </si>
  <si>
    <t>Zierliches Frauenhaar</t>
  </si>
  <si>
    <t>Blassstieliges Frauenhaar</t>
  </si>
  <si>
    <t>Kleines Frauenhaar</t>
  </si>
  <si>
    <t>Haartragendes Frauenhaar</t>
  </si>
  <si>
    <t>Weißfilziges Frauenhaar</t>
  </si>
  <si>
    <t>Gemeines Widertonmoos</t>
  </si>
  <si>
    <t>Populus acuminata</t>
  </si>
  <si>
    <t>Spitze Pappel</t>
  </si>
  <si>
    <t>Silber-Pappel</t>
  </si>
  <si>
    <t>Populus balsamifera</t>
  </si>
  <si>
    <t>Balsam-Pappel</t>
  </si>
  <si>
    <t>Populus deltoides</t>
  </si>
  <si>
    <t>Rosenkranz-Pappel</t>
  </si>
  <si>
    <t>Schwarz-Pappel</t>
  </si>
  <si>
    <t>Populus nigra convar. 'Italica'</t>
  </si>
  <si>
    <t>Pyramiden-Schwarz-Pappel</t>
  </si>
  <si>
    <t>Populus suaveolens</t>
  </si>
  <si>
    <t>Sibirische Balsam-Pappel</t>
  </si>
  <si>
    <t>Zitter-Pappel</t>
  </si>
  <si>
    <t>Populus trichocarpa</t>
  </si>
  <si>
    <t>Haarfrüchtige Balsam-Pappel</t>
  </si>
  <si>
    <t>Populus x berolinensis</t>
  </si>
  <si>
    <t>Berliner Lorbeer-Pappel</t>
  </si>
  <si>
    <t>Populus x canadensis</t>
  </si>
  <si>
    <t>Bastard-Schwarz-Pappel</t>
  </si>
  <si>
    <t>Populus x canescens</t>
  </si>
  <si>
    <t>Grau-Pappel</t>
  </si>
  <si>
    <t>Populus x gileadensis</t>
  </si>
  <si>
    <t>Ontario-Pappel</t>
  </si>
  <si>
    <t>Populus x candicans</t>
  </si>
  <si>
    <t>Populus x spec.</t>
  </si>
  <si>
    <t>Gruppe Hybrid-Pappel</t>
  </si>
  <si>
    <t>Glattes Kahlfruchtmoos</t>
  </si>
  <si>
    <t>Bach-Kahlfruchtmoos</t>
  </si>
  <si>
    <t>Breitblättriges Kahlfruchtmoos</t>
  </si>
  <si>
    <t>Porina linearis</t>
  </si>
  <si>
    <t>Porphyridium purpureum</t>
  </si>
  <si>
    <t>Portulaca grandiflora</t>
  </si>
  <si>
    <t>Großblütiger Portulak</t>
  </si>
  <si>
    <t>Gemüse-Portulak</t>
  </si>
  <si>
    <t>Portulaca oleracea ssp. oleracea</t>
  </si>
  <si>
    <t>Gemüse-Portulak i. e. S.</t>
  </si>
  <si>
    <t>Spitzblättriges Laichkraut</t>
  </si>
  <si>
    <t>Alpen-Laichkaut</t>
  </si>
  <si>
    <t>Berchtholds Laichkraut</t>
  </si>
  <si>
    <t>Flachstängeliges Laichkraut</t>
  </si>
  <si>
    <t>Krauses Laichkraut</t>
  </si>
  <si>
    <t>Faden-Laichkraut</t>
  </si>
  <si>
    <t>Stachelspitziges Laichkraut</t>
  </si>
  <si>
    <t>Gras-Laichkraut</t>
  </si>
  <si>
    <t>Potamogeton gramineus ssp. heterophyllus</t>
  </si>
  <si>
    <t>Spiegelndes Laichkraut</t>
  </si>
  <si>
    <t>Schwimmendes Laichkraut</t>
  </si>
  <si>
    <t>Flutendes Laichkraut</t>
  </si>
  <si>
    <t>Potamogeton fluitans</t>
  </si>
  <si>
    <t>Stumpfblättriges Laichkraut</t>
  </si>
  <si>
    <t>Kamm-Laichkraut</t>
  </si>
  <si>
    <t>Potamogeton pectinatus agg.</t>
  </si>
  <si>
    <t>Artengruppe Kamm-Laichkraut</t>
  </si>
  <si>
    <t>Durchwachsenes Laichkraut</t>
  </si>
  <si>
    <t>Knöterich-Laichkraut</t>
  </si>
  <si>
    <t>Potamogeton oblongus</t>
  </si>
  <si>
    <t>Langblättriges Laichkraut</t>
  </si>
  <si>
    <t>Kleines Laichkraut</t>
  </si>
  <si>
    <t>Potamogeton panormitanus</t>
  </si>
  <si>
    <t>Potamogeton pusillus agg.</t>
  </si>
  <si>
    <t>Artengruppe Zwerg-Laichkraut</t>
  </si>
  <si>
    <t>Potamogeton spec.</t>
  </si>
  <si>
    <t>Haarblättriges Laichkraut</t>
  </si>
  <si>
    <t>Potamogeton x angustifolius</t>
  </si>
  <si>
    <t>Schmalblättriges Laichkraut</t>
  </si>
  <si>
    <t>Potamogeton x zizii</t>
  </si>
  <si>
    <t>Potamogeton x nitens</t>
  </si>
  <si>
    <t>Glanz-Laichkraut</t>
  </si>
  <si>
    <t>Weißes Fingerkraut</t>
  </si>
  <si>
    <t>Niederliegendes Fingerkraut</t>
  </si>
  <si>
    <t>Gänse-Fingerkraut</t>
  </si>
  <si>
    <t>Silber-Fingerkraut</t>
  </si>
  <si>
    <t>Potentilla argentea ssp. demissa | Potentilla argentea ssp. decumbens | Potentilla argentea ssp. argentea | Potentilla argentea ssp. tenuiloba | Potentilla argentea var. argentea | Potentilla argentea var. decumbens | Po</t>
  </si>
  <si>
    <t>Potentilla argentea agg.</t>
  </si>
  <si>
    <t>Artengruppe Silber-Fingerkraut</t>
  </si>
  <si>
    <t>Potentilla argentea s. l.</t>
  </si>
  <si>
    <t>Hügel-Fingerkraut</t>
  </si>
  <si>
    <t>Potentilla collina agg.</t>
  </si>
  <si>
    <t>Artengruppe Hügel-Fingerkraut</t>
  </si>
  <si>
    <t>Blutwurz</t>
  </si>
  <si>
    <t>Potentilla sylvestris | Potentilla tormentilla</t>
  </si>
  <si>
    <t>Potentilla fruticosa</t>
  </si>
  <si>
    <t>Strauch-Fingerkraut</t>
  </si>
  <si>
    <t>Rötliches Fingerkraut</t>
  </si>
  <si>
    <t>Potentilla opaca | Potentilla rubens</t>
  </si>
  <si>
    <t>Potentilla incana</t>
  </si>
  <si>
    <t>Sand-Fingerkraut</t>
  </si>
  <si>
    <t>Graues Fingerkraut</t>
  </si>
  <si>
    <t>Potentilla canescens | Potentilla adscendens</t>
  </si>
  <si>
    <t>Mittleres Fingerkraut</t>
  </si>
  <si>
    <t>Potentilla lindackeri</t>
  </si>
  <si>
    <t>Lindackers Fingerkraut</t>
  </si>
  <si>
    <t>Potentilla neglecta</t>
  </si>
  <si>
    <t>Übersehenes Fingerkraut</t>
  </si>
  <si>
    <t>Potentilla argentea ssp. incanescens | Potentilla argentea var. dissecta | Potentilla argentea var. incanescens | Potentilla dissecta | Potentilla impolita | Potentilla incanescens | Potentilla argentea ssp. dissecta</t>
  </si>
  <si>
    <t>Norwegisches Fingerkraut</t>
  </si>
  <si>
    <t>Blutauge</t>
  </si>
  <si>
    <t>Comarum palustre</t>
  </si>
  <si>
    <t>Flaum-Fingerkraut</t>
  </si>
  <si>
    <t>Aufrechtes Fingerkraut</t>
  </si>
  <si>
    <t>Potentilla recta var. obscura | Potentilla recta ssp. recta | Potentilla recta ssp. pilosa | Potentilla recta ssp. obscura</t>
  </si>
  <si>
    <t>Kriechendes Fingerkraut</t>
  </si>
  <si>
    <t>Felsen-Fingerkraut</t>
  </si>
  <si>
    <t>Potentilla spec.</t>
  </si>
  <si>
    <t>Erdbeer-Fingerkraut</t>
  </si>
  <si>
    <t>Niedriges Fingerkraut</t>
  </si>
  <si>
    <t>Frühlings-Fingerkraut</t>
  </si>
  <si>
    <t>Potentilla verna | Potentilla neumanniana</t>
  </si>
  <si>
    <t>Thüringer Fingerkraut</t>
  </si>
  <si>
    <t>Potentilla thyrsiflora</t>
  </si>
  <si>
    <t>Reichblütiges Hügel-Fingerkaut</t>
  </si>
  <si>
    <t>Potentilla verna agg.</t>
  </si>
  <si>
    <t>Artengruppe Frühlings-Fingerkraut</t>
  </si>
  <si>
    <t>Potentilla x italica</t>
  </si>
  <si>
    <t>Italienisches Bastard-Fingerkraut</t>
  </si>
  <si>
    <t>Potentilla x mixta</t>
  </si>
  <si>
    <t>Kriechendes Bastard-Fingerkraut</t>
  </si>
  <si>
    <t>Potentilla x suberecta</t>
  </si>
  <si>
    <t>Halbaufrechtes Bastard-Fingerkraut</t>
  </si>
  <si>
    <t>Birnenmoosähnliches Pottmoos</t>
  </si>
  <si>
    <t>Dawalls Pottmoos</t>
  </si>
  <si>
    <t>Mittleres Pottmoos</t>
  </si>
  <si>
    <t>Lanzettblättriges Pottmoos</t>
  </si>
  <si>
    <t>Starkes Pottmoos</t>
  </si>
  <si>
    <t>Abgestutztes Pottmoos</t>
  </si>
  <si>
    <t>Preiß-Moos</t>
  </si>
  <si>
    <t>Purpur-Hasenlattich</t>
  </si>
  <si>
    <t>Primula denticulata</t>
  </si>
  <si>
    <t>Kugelprimel</t>
  </si>
  <si>
    <t>Hohe Schlüsselblume</t>
  </si>
  <si>
    <t>Wiesen-Schlüsselblume</t>
  </si>
  <si>
    <t>Primula officinalis</t>
  </si>
  <si>
    <t>Stängellose Schlüsselblume</t>
  </si>
  <si>
    <t>Primula acaulis | Stengellose Schlüsselblume</t>
  </si>
  <si>
    <t>Großblütige Braunelle</t>
  </si>
  <si>
    <t>Weiße Braunelle</t>
  </si>
  <si>
    <t>Gewöhnliche Braunelle</t>
  </si>
  <si>
    <t>Prunella vulgaris var. pinnatifida</t>
  </si>
  <si>
    <t>Kleine Braunelle i. w. S.</t>
  </si>
  <si>
    <t>Prunus armeniaca</t>
  </si>
  <si>
    <t>Aprikose</t>
  </si>
  <si>
    <t>Armeniaca vulgaris</t>
  </si>
  <si>
    <t>Süß-Kirsche</t>
  </si>
  <si>
    <t>Cerasus avium</t>
  </si>
  <si>
    <t>Prunus avium ssp. avium</t>
  </si>
  <si>
    <t>Vogel-Kirsche</t>
  </si>
  <si>
    <t>Prunus cerasifera</t>
  </si>
  <si>
    <t>Kirschpflaume</t>
  </si>
  <si>
    <t>Prunus cerasus</t>
  </si>
  <si>
    <t>Sauer-Kirsche</t>
  </si>
  <si>
    <t>Cerasus vulgaris</t>
  </si>
  <si>
    <t>Prunus domestica</t>
  </si>
  <si>
    <t>Pflaume</t>
  </si>
  <si>
    <t>Prunus domestica agg.</t>
  </si>
  <si>
    <t>Artengruppe Pflaume</t>
  </si>
  <si>
    <t>Prunus domestica ssp. domestica</t>
  </si>
  <si>
    <t>Gewöhnliche Pflaume</t>
  </si>
  <si>
    <t>Prunus domestica ssp. insititia</t>
  </si>
  <si>
    <t>Hafer-Pflaume</t>
  </si>
  <si>
    <t>Prunus insititia</t>
  </si>
  <si>
    <t>Zwerg-Kirsche</t>
  </si>
  <si>
    <t>Steinweichsel</t>
  </si>
  <si>
    <t>Cerasus mahaleb</t>
  </si>
  <si>
    <t>Prunus nana</t>
  </si>
  <si>
    <t>Zwerg-Mandelbaum</t>
  </si>
  <si>
    <t>Amygdalus nana</t>
  </si>
  <si>
    <t>Gewöhnliche Traubenkirsche</t>
  </si>
  <si>
    <t>Padus avium</t>
  </si>
  <si>
    <t>Prunus persica</t>
  </si>
  <si>
    <t>Pfirsisch</t>
  </si>
  <si>
    <t>Persica vulgaris</t>
  </si>
  <si>
    <t>Späte Traubenkirsche</t>
  </si>
  <si>
    <t>Padus serotina</t>
  </si>
  <si>
    <t>Prunus spec.</t>
  </si>
  <si>
    <t>Schlehe</t>
  </si>
  <si>
    <t>Prunus spinosa agg. | Prunus spinosa s. l.</t>
  </si>
  <si>
    <t>Prunus spinosa ssp. fruticans</t>
  </si>
  <si>
    <t>Hafer-Schlehe</t>
  </si>
  <si>
    <t>Prunus x fruticans</t>
  </si>
  <si>
    <t>Prunus spinosa ssp. spinosa</t>
  </si>
  <si>
    <t>Gewöhnliche Schlehe</t>
  </si>
  <si>
    <t>Prunus spinosa s. str. | Prunus spinosa ssp. dasyphylla | Prunus spinosa var. dasyphylla</t>
  </si>
  <si>
    <t>Prunus virginiana</t>
  </si>
  <si>
    <t>Virginianische Traubenkirsche</t>
  </si>
  <si>
    <t>Schein-Tagmoos</t>
  </si>
  <si>
    <t>Bandflechte</t>
  </si>
  <si>
    <t>Kuppelmoosartiges Falsch-Birnmoos</t>
  </si>
  <si>
    <t>Hornschuchs Scheinfransenmoos</t>
  </si>
  <si>
    <t>Zurückgerolltes Scheinfransenmoos</t>
  </si>
  <si>
    <t>Pseudofumaria alba</t>
  </si>
  <si>
    <t>Blassgelber Lerchensporn</t>
  </si>
  <si>
    <t>Blaßgelber Lerchensporn</t>
  </si>
  <si>
    <t>Pseudofumaria alba ssp. acaulis</t>
  </si>
  <si>
    <t>Blassgelber Lerchensporn i. w. S.</t>
  </si>
  <si>
    <t>Corydalis ochroleuca | Blaßgelber Lerchensporn i. w. S.</t>
  </si>
  <si>
    <t>Pseudofumaria lutea</t>
  </si>
  <si>
    <t>Gelber Lerchensporn</t>
  </si>
  <si>
    <t>Pseudognaphalium luteoalbum</t>
  </si>
  <si>
    <t>Gelbweißes Ruhrkraut</t>
  </si>
  <si>
    <t>Gnaphalium luteoalbum</t>
  </si>
  <si>
    <t>Gekrümmtes Schein-Leskemoos</t>
  </si>
  <si>
    <t>Kettenmoos</t>
  </si>
  <si>
    <t>Klein-Leskemoos</t>
  </si>
  <si>
    <t>Leskea nervosa</t>
  </si>
  <si>
    <t>Pseudolysimachion longifolium</t>
  </si>
  <si>
    <t>Langblättriger Blauweiderich</t>
  </si>
  <si>
    <t>Veronica longifolia ssp. longifolia | Veronica longifolia</t>
  </si>
  <si>
    <t>Pseudolysimachion longifolium ssp. longifolium</t>
  </si>
  <si>
    <t>Langblättriger Blauweiderich i. e. S.</t>
  </si>
  <si>
    <t>Pseudolysimachion longifolium ssp. maritimum</t>
  </si>
  <si>
    <t>Langblättriger Blauweiderich i. w. S.</t>
  </si>
  <si>
    <t>Veronica longifolia ssp. maritima</t>
  </si>
  <si>
    <t>Pseudolysimachion spicatum</t>
  </si>
  <si>
    <t>Ähren-Blauweiderich</t>
  </si>
  <si>
    <t>Weißzüngel</t>
  </si>
  <si>
    <t>Gymnadenia albida | Leucorchis albida</t>
  </si>
  <si>
    <t>Pseudotaxiphyllum elegans</t>
  </si>
  <si>
    <t>Zierliches Gleichflügelmoos</t>
  </si>
  <si>
    <t>Pseudotsuga menziesii</t>
  </si>
  <si>
    <t>Douglasie</t>
  </si>
  <si>
    <t>Psoralea americana</t>
  </si>
  <si>
    <t>Amerikanischer Asphaltklee</t>
  </si>
  <si>
    <t>Psyllium arenarium</t>
  </si>
  <si>
    <t>Sand-Wegerich</t>
  </si>
  <si>
    <t>Plantago indica | Plantago arenaria | Plantago psyllium</t>
  </si>
  <si>
    <t>Ptelea trifoliata</t>
  </si>
  <si>
    <t>Kleeulme</t>
  </si>
  <si>
    <t>Adlerfarn</t>
  </si>
  <si>
    <t>Pteris aquilina</t>
  </si>
  <si>
    <t>Pteridium aquilinum ssp. pinetorum</t>
  </si>
  <si>
    <t>Pteridium pinetorum | Pteridium aquilinum var. pinetorum</t>
  </si>
  <si>
    <t>Zwirnmoos</t>
  </si>
  <si>
    <t>Pterocarya fraxinifolia</t>
  </si>
  <si>
    <t>Flügelnuss</t>
  </si>
  <si>
    <t>Zartes Vogelfußmoos</t>
  </si>
  <si>
    <t>Lamellen-Flügelnervmoos</t>
  </si>
  <si>
    <t>Eiförmiges Flügelnervmoos</t>
  </si>
  <si>
    <t>Kurzstieliges Flügelnervmoos</t>
  </si>
  <si>
    <t>Sand-Federchen-Lebermoos</t>
  </si>
  <si>
    <t>Federmoos</t>
  </si>
  <si>
    <t>Vielblättrige Faltenmütze</t>
  </si>
  <si>
    <t>Gewöhnlicher Salzschwaden</t>
  </si>
  <si>
    <t>Atropis distans</t>
  </si>
  <si>
    <t>Puccinellia distans agg.</t>
  </si>
  <si>
    <t>Artengruppe Gewöhnlicher Salzschwaden</t>
  </si>
  <si>
    <t>Großes Flohkraut</t>
  </si>
  <si>
    <t>Kleines Flohkraut</t>
  </si>
  <si>
    <t>Schmalblättriges Lungenkraut</t>
  </si>
  <si>
    <t>Dunkles Lungenkraut</t>
  </si>
  <si>
    <t>Echtes Lungenkraut</t>
  </si>
  <si>
    <t>Pulmonaria officinalis agg.</t>
  </si>
  <si>
    <t>Artengruppe Echtes Lungenkraut</t>
  </si>
  <si>
    <t>Pulmonaria rubra</t>
  </si>
  <si>
    <t>Ziegelrotes Lungenkraut</t>
  </si>
  <si>
    <t>Pulmonaria saccharata</t>
  </si>
  <si>
    <t>Großfleckiges Lungenkraut</t>
  </si>
  <si>
    <t>Wiesen-Küchenschelle</t>
  </si>
  <si>
    <t>Anemone pratensis</t>
  </si>
  <si>
    <t>Pulsatilla pratensis ssp. nigricans</t>
  </si>
  <si>
    <t>Dunkle Wiesen-Küchenschelle</t>
  </si>
  <si>
    <t>Frühlings-Küchenschelle</t>
  </si>
  <si>
    <t>Anemone vernalis</t>
  </si>
  <si>
    <t>Gewöhnliche Küchenschelle</t>
  </si>
  <si>
    <t>Gemeine Küchenschelle | Gemeine Kuhschelle | Gewöhnliche Kuhschelle | Pulsatilla vulgaris ssp. vulgaris</t>
  </si>
  <si>
    <t>Pyracantha coccinea</t>
  </si>
  <si>
    <t>Mittelmeer-Feuerdorn</t>
  </si>
  <si>
    <t>Pyramidenmützenmoos</t>
  </si>
  <si>
    <t>Kernflechte</t>
  </si>
  <si>
    <t>Grünliches Wintergrün</t>
  </si>
  <si>
    <t>Pyrola virens</t>
  </si>
  <si>
    <t>Mittleres Wintergrün</t>
  </si>
  <si>
    <t>Kleines Wintergrün</t>
  </si>
  <si>
    <t>Rundblättriges Wintergrün</t>
  </si>
  <si>
    <t>Pyrola spec.</t>
  </si>
  <si>
    <t>Kultur-Birne</t>
  </si>
  <si>
    <t>Pyrus achras</t>
  </si>
  <si>
    <t>Pyrus communis agg.</t>
  </si>
  <si>
    <t>Artengruppe Birnbaum</t>
  </si>
  <si>
    <t>Wild-Birne</t>
  </si>
  <si>
    <t>Pyrus pyraster ssp. achras | Pyrus communis var. pyraster | Pyrus pyraster ssp. pyraster | Pyrus communis ssp. pyraster</t>
  </si>
  <si>
    <t>Pyrus spec.</t>
  </si>
  <si>
    <t>Zerr-Eiche</t>
  </si>
  <si>
    <t>Quercus coccinea</t>
  </si>
  <si>
    <t>Scharlach-Eiche</t>
  </si>
  <si>
    <t>Quercus palustris</t>
  </si>
  <si>
    <t>Sumpf-Eiche</t>
  </si>
  <si>
    <t>Trauben-Eiche</t>
  </si>
  <si>
    <t>Quercus sessiliflora</t>
  </si>
  <si>
    <t>Quercus phellos</t>
  </si>
  <si>
    <t>Weiden-Eiche</t>
  </si>
  <si>
    <t>Flaum-Eiche</t>
  </si>
  <si>
    <t>Stiel-Eiche</t>
  </si>
  <si>
    <t>Rot-Eiche</t>
  </si>
  <si>
    <t>Quercus spec.</t>
  </si>
  <si>
    <t>Quercus x rosacea</t>
  </si>
  <si>
    <t>Gewöhnliche Bastard-Eiche</t>
  </si>
  <si>
    <t>Quercus x turneri</t>
  </si>
  <si>
    <t>Wintergrüne Bastard-Eiche</t>
  </si>
  <si>
    <t>Gezähntes Zackenmützenmoos</t>
  </si>
  <si>
    <t>Verwandtes Zackenmützenmoos</t>
  </si>
  <si>
    <t>Wasser-Zackenmützenmoos</t>
  </si>
  <si>
    <t>Graues Zackenmützenmoos</t>
  </si>
  <si>
    <t>Verlängertes Zackenmützenmoos</t>
  </si>
  <si>
    <t>Heide-Zackenmützenmoos</t>
  </si>
  <si>
    <t>Büschel-Zackenmützenmoos</t>
  </si>
  <si>
    <t>Ungleichästiges Zackenmützenmoos</t>
  </si>
  <si>
    <t>Wollhaariges Zackenmützenmoos</t>
  </si>
  <si>
    <t>Kleinfrüchtiges Zackenmützenmoos</t>
  </si>
  <si>
    <t>Stumpfblatt-Zackenmützenmoos</t>
  </si>
  <si>
    <t>Racomitrium spec.</t>
  </si>
  <si>
    <t>Sudeten-Zackenmützenmoos</t>
  </si>
  <si>
    <t>Zwergflachs</t>
  </si>
  <si>
    <t>Abgeflachtes Kratzmoos</t>
  </si>
  <si>
    <t>Kelch-Astflechte</t>
  </si>
  <si>
    <t>Kopfige Astflechte</t>
  </si>
  <si>
    <t>Mehlige Astflechte</t>
  </si>
  <si>
    <t>Gebüschelte Astflechte</t>
  </si>
  <si>
    <t>Eschen-Astflechte</t>
  </si>
  <si>
    <t>Graue Astflechte</t>
  </si>
  <si>
    <t>Scharfer Hahnenfuß</t>
  </si>
  <si>
    <t>Ranunculus acris ssp. acris</t>
  </si>
  <si>
    <t>Gewöhnlicher Scharfer Hahnenfuß</t>
  </si>
  <si>
    <t>Ranunculus acris ssp. friesianus</t>
  </si>
  <si>
    <t>Fries' Scharfer Hahnenfuß</t>
  </si>
  <si>
    <t>Ranunculus acris ssp. steveni</t>
  </si>
  <si>
    <t>Ranunculus aemulans</t>
  </si>
  <si>
    <t>Nachahmender Gold-Hahnenfuß</t>
  </si>
  <si>
    <t>Gewöhnlicher Wasserhahnenfuß</t>
  </si>
  <si>
    <t>Ranunculus aquatilis agg.</t>
  </si>
  <si>
    <t>Artengruppe Wasserhahnenfuß</t>
  </si>
  <si>
    <t>Acker-Hahnenfuß</t>
  </si>
  <si>
    <t>Goldschopf-Hahnenfuß</t>
  </si>
  <si>
    <t>Ranunculus auricomus agg.</t>
  </si>
  <si>
    <t>Artengruppe Goldschopf-Hahnenfuß</t>
  </si>
  <si>
    <t>Knolliger Hahnenfuß</t>
  </si>
  <si>
    <t>Ranunculus bulbifer</t>
  </si>
  <si>
    <t>Spreizender Hahnenfuß</t>
  </si>
  <si>
    <t>Scharbockskraut</t>
  </si>
  <si>
    <t>Ranunculus ficaria agg. | Ficaria verna</t>
  </si>
  <si>
    <t>Ranunculus ficaria ssp. bulbilifer</t>
  </si>
  <si>
    <t>Gewöhnliches Scharbockskraut</t>
  </si>
  <si>
    <t>Ranunculus ficaria ssp. bulbifer</t>
  </si>
  <si>
    <t>Brennender Hahnenfuß</t>
  </si>
  <si>
    <t>Ranunculus flammula ssp. flammula</t>
  </si>
  <si>
    <t>Flutender Hahnenfuß</t>
  </si>
  <si>
    <t>Ranunculus haasii</t>
  </si>
  <si>
    <t>Haas' Gold-Hahnenfuß</t>
  </si>
  <si>
    <t>Ranunculus silvicola</t>
  </si>
  <si>
    <t>Ranunculus helvellus</t>
  </si>
  <si>
    <t>Rathenower Gold-Hahnenfuß</t>
  </si>
  <si>
    <t>Illyrischer Hahnenfuß</t>
  </si>
  <si>
    <t>Wolliger Hahnenfuß</t>
  </si>
  <si>
    <t>Ranunculus leptomeris</t>
  </si>
  <si>
    <t>Feinstängeliger Gold-Hahnenfuß</t>
  </si>
  <si>
    <t>Zungen-Hahnenfuß</t>
  </si>
  <si>
    <t>Hain-Hahnenfuß</t>
  </si>
  <si>
    <t>Ranunculus breyninus | Ranunculus polyanthemos ssp. nemorosus</t>
  </si>
  <si>
    <t>Reinweißer Wasserhahnenfuß</t>
  </si>
  <si>
    <t>Ranunculus opimus</t>
  </si>
  <si>
    <t>Stattlicher Gold-Hahnenfuß</t>
  </si>
  <si>
    <t>Ranunculus palmularis</t>
  </si>
  <si>
    <t>Handartiger Gold-Hahnenfuß</t>
  </si>
  <si>
    <t>Schild-Wasserhahnenfuß</t>
  </si>
  <si>
    <t>Ranunculus peltatus ssp. peltatus</t>
  </si>
  <si>
    <t>Ranunculus peltatus ssp. baudotii</t>
  </si>
  <si>
    <t>Salz-Wasserhahnenfuß</t>
  </si>
  <si>
    <t>Pinselblättriger Wasserhahenfuß</t>
  </si>
  <si>
    <t>Platanenblättriger Hahnenfuß</t>
  </si>
  <si>
    <t>Ranunculus polyanthemoides</t>
  </si>
  <si>
    <t>Schmalblättriger Hain-Hahnenfuß</t>
  </si>
  <si>
    <t>Ranunculus polyanthemophyllus</t>
  </si>
  <si>
    <t>Schlitzblättriger Hahnenfuß</t>
  </si>
  <si>
    <t>Vielblütiger Hahnenfuß</t>
  </si>
  <si>
    <t>Ranunculus polyanthemos agg.</t>
  </si>
  <si>
    <t>Artengruppe Vielblütiger Hahnenfuß</t>
  </si>
  <si>
    <t>Ranunculus pseudopimus</t>
  </si>
  <si>
    <t>Unechter Stattlicher Gold-Hahnenfuß</t>
  </si>
  <si>
    <t>Ranunculus pseudovertumnalis</t>
  </si>
  <si>
    <t>Unechter Veränderlicher Gold-Hahnenfuß</t>
  </si>
  <si>
    <t>Ranunculus puberulus</t>
  </si>
  <si>
    <t>Behaarter Gold-Hahnenfuß</t>
  </si>
  <si>
    <t>Kriechender Hahnenfuß</t>
  </si>
  <si>
    <t>Ufer-Hahnenfuß</t>
  </si>
  <si>
    <t>Ranunculus rionii</t>
  </si>
  <si>
    <t>Rions Wasserhahnenfuß</t>
  </si>
  <si>
    <t>Sardischer Hahnenfuß</t>
  </si>
  <si>
    <t>Gift-Hahnenfuß</t>
  </si>
  <si>
    <t>Ranunculus spec.</t>
  </si>
  <si>
    <t>Haarblättriger Wasserhahnenfuß</t>
  </si>
  <si>
    <t>Ranunculus trichophyllus agg. | Ranunculus paucistamineus</t>
  </si>
  <si>
    <t>Ranunculus varicus</t>
  </si>
  <si>
    <t>Spreizender Gold-Hahnenfuß</t>
  </si>
  <si>
    <t>Ranunculus vertumnalis</t>
  </si>
  <si>
    <t>Veränderlicher Gold-Hahnenfuß</t>
  </si>
  <si>
    <t>Hederich</t>
  </si>
  <si>
    <t>Raphanus sativus</t>
  </si>
  <si>
    <t>Garten-Rettich</t>
  </si>
  <si>
    <t>Ausdauernder Windsbock</t>
  </si>
  <si>
    <t>Runzliger Windsbock</t>
  </si>
  <si>
    <t>Rapistrum rugosum ssp. orientale</t>
  </si>
  <si>
    <t>Orientalischer Runzliger Windsbock</t>
  </si>
  <si>
    <t>Rapistrum rugosum ssp. rugosum</t>
  </si>
  <si>
    <t>Gewöhnlicher Runzliger Windsbock</t>
  </si>
  <si>
    <t>Reseda alba</t>
  </si>
  <si>
    <t>Weiße Resede</t>
  </si>
  <si>
    <t>Gelbe Resede</t>
  </si>
  <si>
    <t>Färber- Resede</t>
  </si>
  <si>
    <t>Reseda odorata</t>
  </si>
  <si>
    <t>Duft-Resede</t>
  </si>
  <si>
    <t>Reseda phyteuma</t>
  </si>
  <si>
    <t>Rapunzel-Resede</t>
  </si>
  <si>
    <t>Gekräuseltes Streifenperlmoos</t>
  </si>
  <si>
    <t>Schmalblättriges Streifenperlmoos</t>
  </si>
  <si>
    <t>Rhabdoweisia spec.</t>
  </si>
  <si>
    <t>Rhamnus cathartica</t>
  </si>
  <si>
    <t>Purgier-Kreuzdorn</t>
  </si>
  <si>
    <t>Rheum rhabarbarum</t>
  </si>
  <si>
    <t>Gemeiner Rhabarber</t>
  </si>
  <si>
    <t>Zottiger Klappertopf</t>
  </si>
  <si>
    <t>Rhinanthus alectorolophus ssp. alectorolophus</t>
  </si>
  <si>
    <t>Gewöhnlicher Zottiger Klappertopf</t>
  </si>
  <si>
    <t>Rhinanthus alectorolophus ssp. buccalis</t>
  </si>
  <si>
    <t>Acker-Klappertopf</t>
  </si>
  <si>
    <t>Rhinanthus alpinus</t>
  </si>
  <si>
    <t>Alpen-Klappertopf</t>
  </si>
  <si>
    <t>Rhinanthus pulcher | Rhinanthus pulcher ssp. alpinus | Rhinanthus pulcher ssp. elatus</t>
  </si>
  <si>
    <t>Großer Klappertopf</t>
  </si>
  <si>
    <t>Rhinanthus serotinus | Rhinanthus major | Rhinanthus glaber</t>
  </si>
  <si>
    <t>Rhinanthus angustifolius ssp. angustifolius</t>
  </si>
  <si>
    <t>Gewöhnlicher Großer Klappertopf</t>
  </si>
  <si>
    <t>Rhinanthus angustifolius ssp. apterus</t>
  </si>
  <si>
    <t>Flügelloser Klappertopf</t>
  </si>
  <si>
    <t>Rhinanthus serotinus ssp. apterus</t>
  </si>
  <si>
    <t>Rhinanthus angustifolius ssp. grandiflorus</t>
  </si>
  <si>
    <t>Großblütiger Klappertopf</t>
  </si>
  <si>
    <t>Rhinanthus angustifolius ssp. paludosus</t>
  </si>
  <si>
    <t>Sumpf-Klappertopf</t>
  </si>
  <si>
    <t>Rhinanthus angustifolius ssp. polycladus</t>
  </si>
  <si>
    <t>Starkverzweigter Klappertopf</t>
  </si>
  <si>
    <t>Grannen-Klappertopf</t>
  </si>
  <si>
    <t>Kleiner Klappertopf</t>
  </si>
  <si>
    <t>Rhinanthus minor ssp. hercynicus | Rhinanthus minor ssp. elatior | Rhinanthus minor ssp. stenophyllus | Rhinanthus minor ssp. rusticulus | Rhinanthus minor ssp. minor</t>
  </si>
  <si>
    <t>Rhinanthus spec.</t>
  </si>
  <si>
    <t>Rhizocarpon furfurosum</t>
  </si>
  <si>
    <t>Landkartenflechte</t>
  </si>
  <si>
    <t>Tintenflechte</t>
  </si>
  <si>
    <t>Rhizocarpon reductum</t>
  </si>
  <si>
    <t>Rhizocarpon sorediosum</t>
  </si>
  <si>
    <t>Rhizocarpon spec.</t>
  </si>
  <si>
    <t>Großblättriges Wurzelsternmoos</t>
  </si>
  <si>
    <t>Falsches punktiertes Wurzelsternmoos</t>
  </si>
  <si>
    <t>Rhizoidfilziges Sternmoos</t>
  </si>
  <si>
    <t>Rosenwurz</t>
  </si>
  <si>
    <t>Echtes Rosenmoos</t>
  </si>
  <si>
    <t>Rhododendron ponticum</t>
  </si>
  <si>
    <t>Pontischer Rhododendron</t>
  </si>
  <si>
    <t>Rhododendron spec.</t>
  </si>
  <si>
    <t>Rhus hirta</t>
  </si>
  <si>
    <t>Essigbaum</t>
  </si>
  <si>
    <t>Rhus typhina</t>
  </si>
  <si>
    <t>Rhus toxicodendron</t>
  </si>
  <si>
    <t>Gift-Sumach</t>
  </si>
  <si>
    <t>Weißes Schnabelried</t>
  </si>
  <si>
    <t>Braunes Schnabelried</t>
  </si>
  <si>
    <t>Kleinschnabeldeckelmoos</t>
  </si>
  <si>
    <t>Rhynchostegiella teneriffae</t>
  </si>
  <si>
    <t>Rauhstieliges Kleinschnabeldeckelmoos</t>
  </si>
  <si>
    <t>Unscheinbares Schnabeldeckelmoos</t>
  </si>
  <si>
    <t>Mecklenburgisches Schnabeldeckelmoos</t>
  </si>
  <si>
    <t>Mauer-Schnabeldeckelmoos</t>
  </si>
  <si>
    <t>Rundblättriges Schnabeldeckelmoos</t>
  </si>
  <si>
    <t>Schönes Kranzmoos</t>
  </si>
  <si>
    <t>Sparriges Kranzmoos</t>
  </si>
  <si>
    <t>Gefiedertes Kranzmoos</t>
  </si>
  <si>
    <t>Großes Kranzmoos</t>
  </si>
  <si>
    <t>Hasenpfoten-Runzelmoos</t>
  </si>
  <si>
    <t>Alpen-Johannisbeere</t>
  </si>
  <si>
    <t>Ribes aureum</t>
  </si>
  <si>
    <t>Gold-Johannisbeere</t>
  </si>
  <si>
    <t>Schwarze Johannisbeere</t>
  </si>
  <si>
    <t>Rote Johannisbeere</t>
  </si>
  <si>
    <t>Ribes rubrum agg.</t>
  </si>
  <si>
    <t>Artengruppe Rote Johannisbeere</t>
  </si>
  <si>
    <t>Ribes rubrum var. rubrum</t>
  </si>
  <si>
    <t>Wilde Rote Johannisbeere</t>
  </si>
  <si>
    <t>Ribes sylvestre</t>
  </si>
  <si>
    <t>Ribes sanguineum</t>
  </si>
  <si>
    <t>Blut-Johannisbeere</t>
  </si>
  <si>
    <t>Ribes spec.</t>
  </si>
  <si>
    <t>Ährige Johannisbeere</t>
  </si>
  <si>
    <t>Stachelbeere</t>
  </si>
  <si>
    <t>Ribes grossularia | Ribes uva-crispa ssp. uva-crispa</t>
  </si>
  <si>
    <t>Ribes uva-crispa ssp. grossularia</t>
  </si>
  <si>
    <t>Stachelbeere i. e. S.</t>
  </si>
  <si>
    <t>Ribes uva-crispa ssp. reclinatum</t>
  </si>
  <si>
    <t>Stachelbeere i. w. S.</t>
  </si>
  <si>
    <t>Ribes x culverwellii</t>
  </si>
  <si>
    <t>Jochelbeere</t>
  </si>
  <si>
    <t>Gefiedertes Ohnnervmoos</t>
  </si>
  <si>
    <t>Vielspaltiges Ohnnervmoos</t>
  </si>
  <si>
    <t>Handförmiges Ohnnervmoos</t>
  </si>
  <si>
    <t>Zilien-Sternlebermoos</t>
  </si>
  <si>
    <t>Untergetauchtes Sternlebermoos</t>
  </si>
  <si>
    <t>Sternlebermoos</t>
  </si>
  <si>
    <t>Hübners Sternlebermoos</t>
  </si>
  <si>
    <t>Häufchenfrüchtiges Sternlebermoos</t>
  </si>
  <si>
    <t>Wasser-Sternlebermoos</t>
  </si>
  <si>
    <t>Ricinus communis</t>
  </si>
  <si>
    <t>Wunderbaum</t>
  </si>
  <si>
    <t>Rinodina immersa</t>
  </si>
  <si>
    <t>Rinodina teichophila</t>
  </si>
  <si>
    <t>Robinia pseudoacacia</t>
  </si>
  <si>
    <t>Gemeine Robinie</t>
  </si>
  <si>
    <t>Robinia viscosa</t>
  </si>
  <si>
    <t>Klebrige Robinie</t>
  </si>
  <si>
    <t>Ropalospora viridis</t>
  </si>
  <si>
    <t>Wasser-Sumpfkresse</t>
  </si>
  <si>
    <t>Niederliegende Sumpfkresse</t>
  </si>
  <si>
    <t>Österreichische Sumpfkresse</t>
  </si>
  <si>
    <t>Nasturtium austriacum</t>
  </si>
  <si>
    <t>Gewöhnliche Sumpfkresse</t>
  </si>
  <si>
    <t>Nasturtium amphibium | Rorippa islandica</t>
  </si>
  <si>
    <t>Pyrenäen-Sumpfkresse</t>
  </si>
  <si>
    <t>Rorippa spec.</t>
  </si>
  <si>
    <t>Wilde Sumpfkresse</t>
  </si>
  <si>
    <t>Nasturtium silvestre</t>
  </si>
  <si>
    <t>Rorippa x armoracioides</t>
  </si>
  <si>
    <t>Meerrettichblättrige Sumpfkresse</t>
  </si>
  <si>
    <t>Rorippa x barbareoides</t>
  </si>
  <si>
    <t>Barbarakrautähnliche Sumpfkresse</t>
  </si>
  <si>
    <t>Rorippa x hungarica</t>
  </si>
  <si>
    <t>Ungarische Sumpfkresse</t>
  </si>
  <si>
    <t>Acker-Rose</t>
  </si>
  <si>
    <t>Rosa agrestis ssp. agrestis</t>
  </si>
  <si>
    <t>Rosa agrestis ssp. pubescens</t>
  </si>
  <si>
    <t>Acker-Rose i. w. S.</t>
  </si>
  <si>
    <t>Rosa alba</t>
  </si>
  <si>
    <t>Weiße Rose</t>
  </si>
  <si>
    <t>Rosa caesia</t>
  </si>
  <si>
    <t>Lederblättrige Rose</t>
  </si>
  <si>
    <t>Rosa caesia ssp. caesia | Rosa afzeliana ssp. coriifolia | Rosa coriifolia</t>
  </si>
  <si>
    <t>Rosa caesia agg.</t>
  </si>
  <si>
    <t>Artengruppe Lederblättrige Rose</t>
  </si>
  <si>
    <t>Rosa coriifolia agg. | Rosa caesia s. l.</t>
  </si>
  <si>
    <t>Hunds-Rose</t>
  </si>
  <si>
    <t>Rosa canina agg. | Rosa canina s. l.</t>
  </si>
  <si>
    <t>Rosa canina agg.</t>
  </si>
  <si>
    <t>Artengruppe Hunds-Rose</t>
  </si>
  <si>
    <t>Rosa canina var. andegavensis</t>
  </si>
  <si>
    <t>Anjou-Hunds-Rose</t>
  </si>
  <si>
    <t>Rosa canina var. blondaeana</t>
  </si>
  <si>
    <t>Hunds-Rose i. w. S.</t>
  </si>
  <si>
    <t>Rosa canina var. canina</t>
  </si>
  <si>
    <t>Hunds-Rose i. e. S.</t>
  </si>
  <si>
    <t>Rosa canina ssp. canina | Rosa canina ssp. vulgaris</t>
  </si>
  <si>
    <t>Rosa canina var. dumalis</t>
  </si>
  <si>
    <t>Hecken-Hunds-Rose</t>
  </si>
  <si>
    <t>Rosa centifolia</t>
  </si>
  <si>
    <t>Hundertblättrige Rose</t>
  </si>
  <si>
    <t>Hecken-Rose</t>
  </si>
  <si>
    <t>Rosa corymbifera agg. | Rosa corymbifera ssp. corymbifera | Rosa dumetorum</t>
  </si>
  <si>
    <t>Rosa corymbifera ssp. deseglisei</t>
  </si>
  <si>
    <t>Hecken-Rose i. w. S.</t>
  </si>
  <si>
    <t>Rosa div. spec.</t>
  </si>
  <si>
    <t>Graugrüne Rose</t>
  </si>
  <si>
    <t>Rosa vosagiaca | Rosa vosagiaca ssp. vosagiaca</t>
  </si>
  <si>
    <t>Rosa dumalis agg.</t>
  </si>
  <si>
    <t>Artengruppe Graugrüne Rose</t>
  </si>
  <si>
    <t>Rosa vosagiaca agg.</t>
  </si>
  <si>
    <t>Elliptische Rose</t>
  </si>
  <si>
    <t>Rosa graveolens | Rosa elliptica ssp. elliptica</t>
  </si>
  <si>
    <t>Rosa foetida</t>
  </si>
  <si>
    <t>Fuchs-Rose</t>
  </si>
  <si>
    <t>Essig-Rose</t>
  </si>
  <si>
    <t>Bereifte Rose</t>
  </si>
  <si>
    <t>Rosa inodora</t>
  </si>
  <si>
    <t>Duftarme Rose</t>
  </si>
  <si>
    <t>Rosa elliptica ssp. inodora</t>
  </si>
  <si>
    <t>Rauhblättrige Rose</t>
  </si>
  <si>
    <t>Rosa jundzillii ssp. jundzillii</t>
  </si>
  <si>
    <t>Rosa jundzillii ssp. trachyphylla</t>
  </si>
  <si>
    <t>Rauhblättrige Rose i. w. S.</t>
  </si>
  <si>
    <t>Rosa lucida</t>
  </si>
  <si>
    <t>Spiegel-Rose</t>
  </si>
  <si>
    <t>Rosa virginiana</t>
  </si>
  <si>
    <t>Zimt-Rose</t>
  </si>
  <si>
    <t>Kleinblütige Rose</t>
  </si>
  <si>
    <t>Rosa mollis</t>
  </si>
  <si>
    <t>Weiche Rose</t>
  </si>
  <si>
    <t>Vielblütige Rose</t>
  </si>
  <si>
    <t>Gebirgs-Rose</t>
  </si>
  <si>
    <t>Rosa alpina</t>
  </si>
  <si>
    <t>Rosa pseudoscabriuscula</t>
  </si>
  <si>
    <t>Falsche Filz-Rose</t>
  </si>
  <si>
    <t>Rosa scabriuscula | Rosa tomentosa ssp. pseudoscabriuscula | Rosa tomentosa ssp. scabriuscula</t>
  </si>
  <si>
    <t>Wein-Rose</t>
  </si>
  <si>
    <t>Rosa rubiginosa ssp. rubiginosa | Rosa rubiginosa agg. | Rosa eglanteria | Rosa rubiginosa ssp. columnifera</t>
  </si>
  <si>
    <t>Rosa rubiginosa ssp. umbellata</t>
  </si>
  <si>
    <t>Wein-Rose i. w. S.</t>
  </si>
  <si>
    <t>Rosa rugosa</t>
  </si>
  <si>
    <t>Kartoffel-Rose</t>
  </si>
  <si>
    <t>Rosa sherardii</t>
  </si>
  <si>
    <t>Sherards Rose</t>
  </si>
  <si>
    <t>Rosa omissa</t>
  </si>
  <si>
    <t>Gruppe Rose</t>
  </si>
  <si>
    <t>Rosa spinosissima</t>
  </si>
  <si>
    <t>Bibernell-Rose</t>
  </si>
  <si>
    <t>Rosa pimpinellifolia</t>
  </si>
  <si>
    <t>Falsche Hunds-Rose</t>
  </si>
  <si>
    <t>Falsche Hecken-Rose</t>
  </si>
  <si>
    <t>Rosa caesia ssp. subcollina</t>
  </si>
  <si>
    <t>Rosa tomentella</t>
  </si>
  <si>
    <t>Flaum-Rose</t>
  </si>
  <si>
    <t>Rosa tomentella agg.</t>
  </si>
  <si>
    <t>Artengruppe Filz-Rose</t>
  </si>
  <si>
    <t>Filz-Rose</t>
  </si>
  <si>
    <t>Apfel-Rose</t>
  </si>
  <si>
    <t>Rosa villosa ssp. pomifera | Rosa pomifera</t>
  </si>
  <si>
    <t>Rosa villosa agg.</t>
  </si>
  <si>
    <t>Artengruppe Apfelrose</t>
  </si>
  <si>
    <t>Rosa tomentosa agg.</t>
  </si>
  <si>
    <t>Rosa x kosinsciana</t>
  </si>
  <si>
    <t>Hunds-Essig-Rosen-Hybride</t>
  </si>
  <si>
    <t>Rubia tinctorum</t>
  </si>
  <si>
    <t>Färber-Krapp</t>
  </si>
  <si>
    <t>Hofmanns Brombeere</t>
  </si>
  <si>
    <t>Rubus allegheniensis</t>
  </si>
  <si>
    <t>Allegheny-Brombeere</t>
  </si>
  <si>
    <t>Besonnte Brombeere</t>
  </si>
  <si>
    <t>Armenische Brombeere</t>
  </si>
  <si>
    <t>Rubus artztii</t>
  </si>
  <si>
    <t>Artzts Brombeere</t>
  </si>
  <si>
    <t>Rubus barberi</t>
  </si>
  <si>
    <t>Barbers Brombeere</t>
  </si>
  <si>
    <t>Bertrams Brombeere</t>
  </si>
  <si>
    <t>Zweifarbige Brombeere</t>
  </si>
  <si>
    <t>Kratzbeere</t>
  </si>
  <si>
    <t>Rubus caesius var. aquaticus</t>
  </si>
  <si>
    <t>Kratzbeere i. w. S.</t>
  </si>
  <si>
    <t>Bewimperte Haselblattbrombeere</t>
  </si>
  <si>
    <t>Rubus canadensis</t>
  </si>
  <si>
    <t>Kanadische Brombeere</t>
  </si>
  <si>
    <t>Frischgrüne Brombeere</t>
  </si>
  <si>
    <t>Cimbrische Brombeere</t>
  </si>
  <si>
    <t>Zusammengezogenen Brombeere</t>
  </si>
  <si>
    <t>Rubus corylifolius agg.</t>
  </si>
  <si>
    <t>Artengruppe Haselblattbrombeere</t>
  </si>
  <si>
    <t>Rubus dumetorum</t>
  </si>
  <si>
    <t>Rubus curvaciculatus</t>
  </si>
  <si>
    <t>Krummnadelige Haselblattbrombeere</t>
  </si>
  <si>
    <t>Rubus decurrentispinus</t>
  </si>
  <si>
    <t>Herablaufendstachelige Haselblattbrombeere</t>
  </si>
  <si>
    <t>Dethardings Haselblattbrombeere</t>
  </si>
  <si>
    <t>Unähnliche Haselblattbrombeere</t>
  </si>
  <si>
    <t>Sparrige Brombeere</t>
  </si>
  <si>
    <t>Rubus nitidus</t>
  </si>
  <si>
    <t>Drüsenborstige Haselblattbrombeere</t>
  </si>
  <si>
    <t>Rubus extans</t>
  </si>
  <si>
    <t>Ragende Haselblattbrombeere</t>
  </si>
  <si>
    <t>Schmiedeberger Haselblattbrombeere</t>
  </si>
  <si>
    <t>Rubus fabrimontanus fo. tuberculatiformis</t>
  </si>
  <si>
    <t>Büschelblütige Haselblattbrombeere</t>
  </si>
  <si>
    <t>Fränkische Haselblattbrombeere</t>
  </si>
  <si>
    <t>Artengruppe Echte Brombeere</t>
  </si>
  <si>
    <t>Rubus geminatus</t>
  </si>
  <si>
    <t>Zwillings-Brombeere</t>
  </si>
  <si>
    <t>Gekniete Brombeere</t>
  </si>
  <si>
    <t>Gotische Haselblattbrombeere</t>
  </si>
  <si>
    <t>Grabowskis Brombeere</t>
  </si>
  <si>
    <t>Rubus thyrsoideus</t>
  </si>
  <si>
    <t>Haarstängelige Brombeere</t>
  </si>
  <si>
    <t>Rubus villicaulis</t>
  </si>
  <si>
    <t>Rubus gracilis ssp. gracilis</t>
  </si>
  <si>
    <t>Haarstängelige Brombeere i. e. S.</t>
  </si>
  <si>
    <t>Angenehme Brombeere</t>
  </si>
  <si>
    <t>Grobe Haselblattbrombeere</t>
  </si>
  <si>
    <t>Günthers Brombeere</t>
  </si>
  <si>
    <t>Harzer Brombeere</t>
  </si>
  <si>
    <t>Rubus hercynicus ssp. hercynicus</t>
  </si>
  <si>
    <t>Gewöhnliche Harzer Brombeere</t>
  </si>
  <si>
    <t>Rubus hercynicus ssp. pubescens</t>
  </si>
  <si>
    <t>Behaarte Harzer Brombeere</t>
  </si>
  <si>
    <t>Heveller-Haselblattbrombeere</t>
  </si>
  <si>
    <t>Rubus hirtus s.l.</t>
  </si>
  <si>
    <t>Dunkeldrüsige Brombeere</t>
  </si>
  <si>
    <t>Himbeere</t>
  </si>
  <si>
    <t>Köhlers Brombeere</t>
  </si>
  <si>
    <t>Rubus kulescae</t>
  </si>
  <si>
    <t>Kulescas Brombeere</t>
  </si>
  <si>
    <t>Schlitzblättrige Brombeere</t>
  </si>
  <si>
    <t>Feingesägte Haselblattbrombeere</t>
  </si>
  <si>
    <t>Plötzensee-Haselblattbrombeere</t>
  </si>
  <si>
    <t>Rubus lignicensis</t>
  </si>
  <si>
    <t>Liegnitzer Brombeere</t>
  </si>
  <si>
    <t>Rubus lividus</t>
  </si>
  <si>
    <t>Bleigraue Brombeere</t>
  </si>
  <si>
    <t>Rubus lusaticus</t>
  </si>
  <si>
    <t>Lausitzer Brombeere</t>
  </si>
  <si>
    <t>Rubus macrophyllus</t>
  </si>
  <si>
    <t>Großblättrige Brombeere</t>
  </si>
  <si>
    <t>Rubus misniensis</t>
  </si>
  <si>
    <t>Meißner Brombeere</t>
  </si>
  <si>
    <t>Weiche Haselblattbrombeere</t>
  </si>
  <si>
    <t>Rubus montanus</t>
  </si>
  <si>
    <t>Mittelgebirgs-Brombeere</t>
  </si>
  <si>
    <t>Rubus nemoralis</t>
  </si>
  <si>
    <t>Hain-Brombeere</t>
  </si>
  <si>
    <t>Hain-Haselblattbrombeere</t>
  </si>
  <si>
    <t>Rubus nessensis</t>
  </si>
  <si>
    <t>Fuchsbeere</t>
  </si>
  <si>
    <t>Rubus suberectus</t>
  </si>
  <si>
    <t>Rubus nessensis ssp. nessensis</t>
  </si>
  <si>
    <t>Gewöhnliche Fuchsbeere</t>
  </si>
  <si>
    <t>Rubus nessensis ssp. scissoides</t>
  </si>
  <si>
    <t>Eingeschnittene Fuchsbeere</t>
  </si>
  <si>
    <t>Rubus odoratus</t>
  </si>
  <si>
    <t>Zimt-Himbeere</t>
  </si>
  <si>
    <t>Rubus opacus</t>
  </si>
  <si>
    <t>Dunkle Brombeere</t>
  </si>
  <si>
    <t>Geradachsige Haselblattbrombeere</t>
  </si>
  <si>
    <t>Rubus pallidus</t>
  </si>
  <si>
    <t>Bleiche Brombeere</t>
  </si>
  <si>
    <t>Rubus parviflorus</t>
  </si>
  <si>
    <t>Nutka-Himbeere</t>
  </si>
  <si>
    <t>Rubus pedemontanus</t>
  </si>
  <si>
    <t>Drüsige Brombeere</t>
  </si>
  <si>
    <t>Rubus glandulosus | Rubus bellardii |  Rubus bellardii</t>
  </si>
  <si>
    <t>Rubus phoenicolasius</t>
  </si>
  <si>
    <t>Japanische Weinbeere</t>
  </si>
  <si>
    <t>Friedliche Haselblattbrombeere</t>
  </si>
  <si>
    <t>Rubus plicatus</t>
  </si>
  <si>
    <t>Falten-Brombeere</t>
  </si>
  <si>
    <t>Rubus fruticosus | Rubus affinis | Rubus fruticosus</t>
  </si>
  <si>
    <t>Rubus praecox</t>
  </si>
  <si>
    <t>Robuste Brombeere</t>
  </si>
  <si>
    <t>Rubus pyramidalis</t>
  </si>
  <si>
    <t>Pyramiden-Brombeere</t>
  </si>
  <si>
    <t>Rubus radula</t>
  </si>
  <si>
    <t>Raspel-Brombeere</t>
  </si>
  <si>
    <t>Rubus ranftii</t>
  </si>
  <si>
    <t>Ranfts Haselblattbrombeere</t>
  </si>
  <si>
    <t>Rubus rudis</t>
  </si>
  <si>
    <t>Rauhe Brombeere</t>
  </si>
  <si>
    <t>Steinbeere</t>
  </si>
  <si>
    <t>Rubus saxonicus</t>
  </si>
  <si>
    <t>Sächsische Brombeere</t>
  </si>
  <si>
    <t>Rubus scaber</t>
  </si>
  <si>
    <t>Scharfe Brombeere</t>
  </si>
  <si>
    <t>Rubus schleicheri</t>
  </si>
  <si>
    <t>Schleichers Brombeere</t>
  </si>
  <si>
    <t>Rubus senticosus</t>
  </si>
  <si>
    <t>Dornige Brombeere</t>
  </si>
  <si>
    <t>Rubus sieberi</t>
  </si>
  <si>
    <t>Siebers Brombeere</t>
  </si>
  <si>
    <t>Rubus silesiacus</t>
  </si>
  <si>
    <t>Schlesische Brombeere</t>
  </si>
  <si>
    <t>Rubus sorbicus</t>
  </si>
  <si>
    <t>Sorbische Brombeere</t>
  </si>
  <si>
    <t>Rubus spec.</t>
  </si>
  <si>
    <t>Rubus spectabilis</t>
  </si>
  <si>
    <t>Pracht-Himbeere</t>
  </si>
  <si>
    <t>Rubus sprengelii</t>
  </si>
  <si>
    <t>Sprengels Brombeere</t>
  </si>
  <si>
    <t>Rubus stohrii</t>
  </si>
  <si>
    <t>Stohrs Haselblattbrombeere</t>
  </si>
  <si>
    <t>Rubus subgen. Eubatus</t>
  </si>
  <si>
    <t>Brombeeren</t>
  </si>
  <si>
    <t>Rubus fruticosus agg. s. l. | Rubus thyrsiflorus | Rubus fruticosus agg./corylifolius agg. |  Rubus thyrsiflorus  |  Rubus fruticosus agg./corylifolius agg.</t>
  </si>
  <si>
    <t>Rubus sulcatus</t>
  </si>
  <si>
    <t>Gefurchte Brombeere</t>
  </si>
  <si>
    <t>Rubus tabanimontanus</t>
  </si>
  <si>
    <t>Bremberger Brombeere</t>
  </si>
  <si>
    <t>Rubus tuberculatus</t>
  </si>
  <si>
    <t>Höckerige Haselblattbrombeere</t>
  </si>
  <si>
    <t>Rubus vulgaris</t>
  </si>
  <si>
    <t>Gewöhnliche Brombeere</t>
  </si>
  <si>
    <t>Wahlbergs Haselblattbrombeere</t>
  </si>
  <si>
    <t>Wessbergs Haselblattbrombeere</t>
  </si>
  <si>
    <t>Rubus x pseudoidaeus</t>
  </si>
  <si>
    <t>Bastard-Himbeere</t>
  </si>
  <si>
    <t>Rauher Sonnenhut</t>
  </si>
  <si>
    <t>Schlitzbättriger Sonnenhut</t>
  </si>
  <si>
    <t>Wiesen-Sauerampfer</t>
  </si>
  <si>
    <t>Kleiner Sauerampfer</t>
  </si>
  <si>
    <t>Rumex acetosella agg. | Rumex acetosella s. l.</t>
  </si>
  <si>
    <t>Rumex acetosella var. acetosella</t>
  </si>
  <si>
    <t>Gewöhnlicher Kleiner Sauerampfer</t>
  </si>
  <si>
    <t>Rumex acetosella ssp. acetosella</t>
  </si>
  <si>
    <t>Rumex acetosella var. tenuifolius</t>
  </si>
  <si>
    <t>Schmalblättriger Keiner Sauerampfer</t>
  </si>
  <si>
    <t>Rumex acetosella ssp. Tenuifolius | Rumex tenuifolius</t>
  </si>
  <si>
    <t>Wasser-Ampfer</t>
  </si>
  <si>
    <t>Rumex arifolius</t>
  </si>
  <si>
    <t>Gebirgs-Sauerampfer</t>
  </si>
  <si>
    <t>Knäuel-Ampfer</t>
  </si>
  <si>
    <t>Krauser Ampfer</t>
  </si>
  <si>
    <t>Fluss-Ampfer</t>
  </si>
  <si>
    <t>Fluß-Ampfer</t>
  </si>
  <si>
    <t>Gemüse-Ampfer</t>
  </si>
  <si>
    <t>Ufer-Ampfer</t>
  </si>
  <si>
    <t>Stumpfblättriger Ampfer</t>
  </si>
  <si>
    <t>Rumex obtusifolius agg.</t>
  </si>
  <si>
    <t>Rumex obtusifolius ssp. obtusifolius</t>
  </si>
  <si>
    <t>Gewöhnlicher Stumpfblättriger Ampfer</t>
  </si>
  <si>
    <t>Rumex obtusifolius ssp. sylvestris</t>
  </si>
  <si>
    <t>Östlicher Stumpfblättriger Ampfer</t>
  </si>
  <si>
    <t>Rumex obtusifolius var. sylvestris</t>
  </si>
  <si>
    <t>Rumex obtusifolius ssp. transiens</t>
  </si>
  <si>
    <t>Mittlerer Stumpfblättriger Ampfer</t>
  </si>
  <si>
    <t>Sumpf-Ampfer</t>
  </si>
  <si>
    <t>Rumex patientia</t>
  </si>
  <si>
    <t>Garten-Ampfer</t>
  </si>
  <si>
    <t>Rumex salicifolius</t>
  </si>
  <si>
    <t>Weidenblatt-Ampfer</t>
  </si>
  <si>
    <t>Rumex salicifolius ssp. triangulivalvis</t>
  </si>
  <si>
    <t>Rumex triangulivalvis</t>
  </si>
  <si>
    <t>Blut-Ampfer</t>
  </si>
  <si>
    <t>Schild-Sauerampfer</t>
  </si>
  <si>
    <t>Rumex spec.</t>
  </si>
  <si>
    <t>Schmalblättriger Ampfer</t>
  </si>
  <si>
    <t>Rispen-Sauerampfer</t>
  </si>
  <si>
    <t>Rumex x ? {1} (Rumex crispus x Rumex obtusifolius)</t>
  </si>
  <si>
    <t>Krauser Hybrid-Ampfer</t>
  </si>
  <si>
    <t>Rumex x abortivus</t>
  </si>
  <si>
    <t>Knäuel-Hybrid-Ampfer</t>
  </si>
  <si>
    <t>Rumex x confinis</t>
  </si>
  <si>
    <t>Krauser Hybrid-Ampfer i. w. S.</t>
  </si>
  <si>
    <t>Rumex x dufftii</t>
  </si>
  <si>
    <t>Duffts Hybrid-Ampfer</t>
  </si>
  <si>
    <t>Rumex x heterophyllus</t>
  </si>
  <si>
    <t>Verschiedenblättriger Hybrid-Ampfer</t>
  </si>
  <si>
    <t>Rumex x khekii</t>
  </si>
  <si>
    <t>Rumex x pratensis</t>
  </si>
  <si>
    <t>Wiesen-Hybrid-Ampfer</t>
  </si>
  <si>
    <t>Rumex x ruhmeri</t>
  </si>
  <si>
    <t>Ruhmers Hybrid-Ampfer</t>
  </si>
  <si>
    <t>Ruta graveolens</t>
  </si>
  <si>
    <t>Wein-Raute</t>
  </si>
  <si>
    <t>Wimper-Mastkraut</t>
  </si>
  <si>
    <t>Sagina ciliata</t>
  </si>
  <si>
    <t>Sagina apetala agg.</t>
  </si>
  <si>
    <t>Artengruppe Wimper-Mastkraut</t>
  </si>
  <si>
    <t>Sagina micropetala</t>
  </si>
  <si>
    <t>Aufrechtes Mastkraut</t>
  </si>
  <si>
    <t>Knotiges Mastkraut</t>
  </si>
  <si>
    <t>Spergula nodosa</t>
  </si>
  <si>
    <t>Liegendes Mastkraut</t>
  </si>
  <si>
    <t>Alpen-Mastkraut</t>
  </si>
  <si>
    <t>Sagina saginoides ssp. macrocarpa</t>
  </si>
  <si>
    <t>Pfriemen-Mastkraut</t>
  </si>
  <si>
    <t>Sagina x normaniana</t>
  </si>
  <si>
    <t>Normans Mastkraut</t>
  </si>
  <si>
    <t>Sagittaria latifolia</t>
  </si>
  <si>
    <t>Breitblättriges Pfeilkraut</t>
  </si>
  <si>
    <t>Gewöhnliches Pfeilkraut</t>
  </si>
  <si>
    <t>Salicornia europaea agg.</t>
  </si>
  <si>
    <t>Artengruppe Europäischer Queller</t>
  </si>
  <si>
    <t>Salicornia procumbens</t>
  </si>
  <si>
    <t>Sandwatt-Queller</t>
  </si>
  <si>
    <t>Salix acutifolia</t>
  </si>
  <si>
    <t>Spitzblättrige Weide</t>
  </si>
  <si>
    <t>Salix aegyptiaca</t>
  </si>
  <si>
    <t>Persische Weide</t>
  </si>
  <si>
    <t>Silber-Weide</t>
  </si>
  <si>
    <t>Salix alba ssp. alba</t>
  </si>
  <si>
    <t>Gewöhnliche Silberweide</t>
  </si>
  <si>
    <t>Salix alba ssp. vitellina</t>
  </si>
  <si>
    <t>Bunte Weide</t>
  </si>
  <si>
    <t>Salix alba var. vitellina</t>
  </si>
  <si>
    <t>Ohr-Weide</t>
  </si>
  <si>
    <t>Salix babylonica</t>
  </si>
  <si>
    <t>Babylon-Trauer-Weide</t>
  </si>
  <si>
    <t>Salix bicolor</t>
  </si>
  <si>
    <t>Zweifarbige Weide</t>
  </si>
  <si>
    <t>Sal-Weide</t>
  </si>
  <si>
    <t>Salix chrysocoma</t>
  </si>
  <si>
    <t>Goldschopfige Trauer-Weide</t>
  </si>
  <si>
    <t>Grau-Weide</t>
  </si>
  <si>
    <t>Salix cinerea agg.</t>
  </si>
  <si>
    <t>Artengruppe Grau-Weide</t>
  </si>
  <si>
    <t>Reif-Weide</t>
  </si>
  <si>
    <t>Lavendel-Weide</t>
  </si>
  <si>
    <t>Salix eriocephala</t>
  </si>
  <si>
    <t>Herzblättrige Weide</t>
  </si>
  <si>
    <t>Salix cordata</t>
  </si>
  <si>
    <t>Bruch-Weide</t>
  </si>
  <si>
    <t>Salix fragilis agg.</t>
  </si>
  <si>
    <t>Artengruppe Bruch-Weide</t>
  </si>
  <si>
    <t>Salix alba agg.</t>
  </si>
  <si>
    <t>Schwarzwerdende Weide</t>
  </si>
  <si>
    <t>Lorbeer-Weide</t>
  </si>
  <si>
    <t>Purpur-Weide</t>
  </si>
  <si>
    <t>Salix purpurea ssp. purpurea | Salix purpurea ssp. lambertiana</t>
  </si>
  <si>
    <t>Kriech-Weide</t>
  </si>
  <si>
    <t>Salix repens agg.</t>
  </si>
  <si>
    <t>Salix repens ssp. dunensis</t>
  </si>
  <si>
    <t>Sand-Kriech-Weide</t>
  </si>
  <si>
    <t>Salix repens ssp. argentea</t>
  </si>
  <si>
    <t>Salix repens ssp. repens</t>
  </si>
  <si>
    <t>Kriech-Weide i. e. S.</t>
  </si>
  <si>
    <t>Salix repens s. str.</t>
  </si>
  <si>
    <t>Salix repens ssp. rosmarinifolia</t>
  </si>
  <si>
    <t>Rosmarinblättrige Kriech-Weide</t>
  </si>
  <si>
    <t>Salix rosmarinifolia</t>
  </si>
  <si>
    <t>Salix spec.</t>
  </si>
  <si>
    <t>Gruppe Weide</t>
  </si>
  <si>
    <t>Mandel-Weide</t>
  </si>
  <si>
    <t>Salix triandra ssp. amygdalina</t>
  </si>
  <si>
    <t>Bereifte Mandel-Weide</t>
  </si>
  <si>
    <t>Salix triandra ssp. discolor | Salix amygdalina</t>
  </si>
  <si>
    <t>Salix triandra ssp. triandra</t>
  </si>
  <si>
    <t>Gewöhnliche Mandel-Weide</t>
  </si>
  <si>
    <t>Korb-Weide</t>
  </si>
  <si>
    <t>Salix x ? {1} (Salix alba x Salix purpurea)</t>
  </si>
  <si>
    <t>Silber-Purpur-Weiden-Hybride</t>
  </si>
  <si>
    <t>Salix x alopecuroides</t>
  </si>
  <si>
    <t>Fuchsschwanz-Weide</t>
  </si>
  <si>
    <t>Salix x ambigua</t>
  </si>
  <si>
    <t>Bastard-Ohr-Weide</t>
  </si>
  <si>
    <t>Salix x capreola</t>
  </si>
  <si>
    <t>Salweidenartige Hybrid-Weide</t>
  </si>
  <si>
    <t>Salix x dasyclados</t>
  </si>
  <si>
    <t>Filzast-Weide</t>
  </si>
  <si>
    <t>Salix x doniana</t>
  </si>
  <si>
    <t>Dons Weide</t>
  </si>
  <si>
    <t>Salix x fruticosa</t>
  </si>
  <si>
    <t>Strauchige Weide</t>
  </si>
  <si>
    <t>Salix x holosericea</t>
  </si>
  <si>
    <t>Seidenblatt-Weide</t>
  </si>
  <si>
    <t>Salix x meyeriana</t>
  </si>
  <si>
    <t>Zerbrechliche Lorbeer-Weide</t>
  </si>
  <si>
    <t>Salix x tinctoria</t>
  </si>
  <si>
    <t>Salix x mollissima</t>
  </si>
  <si>
    <t>Busch-Weide</t>
  </si>
  <si>
    <t>Salix undulata | Salix x hippophaeifolia</t>
  </si>
  <si>
    <t>Salix x multinervis</t>
  </si>
  <si>
    <t>Vielnervige Weide</t>
  </si>
  <si>
    <t>Salix x pontederana</t>
  </si>
  <si>
    <t>Brücken-Weide</t>
  </si>
  <si>
    <t>Salix x reichardtii</t>
  </si>
  <si>
    <t>Reichardts-Weide</t>
  </si>
  <si>
    <t>Salix x rubens</t>
  </si>
  <si>
    <t>Hohe Weide</t>
  </si>
  <si>
    <t>Salix x rubra</t>
  </si>
  <si>
    <t>Blend-Weide</t>
  </si>
  <si>
    <t>Salix x helix</t>
  </si>
  <si>
    <t>Salix x smithiana</t>
  </si>
  <si>
    <t>Kübler-Weide</t>
  </si>
  <si>
    <t>Salix x vaudensis</t>
  </si>
  <si>
    <t>Grauweidenartige Hybrid-Weide</t>
  </si>
  <si>
    <t>Salsola collina</t>
  </si>
  <si>
    <t>Hügel-Salzkraut</t>
  </si>
  <si>
    <t>Kali-Salzkraut</t>
  </si>
  <si>
    <t>Salsola kali var. tenuifolia</t>
  </si>
  <si>
    <t>Salsola kali ssp. kali</t>
  </si>
  <si>
    <t>Gewöhnliches Kali-Salzkraut</t>
  </si>
  <si>
    <t>Salsola kali ssp. tragus</t>
  </si>
  <si>
    <t>Ungarisches Salzkraut</t>
  </si>
  <si>
    <t>Salsola kali ssp. ruthenica</t>
  </si>
  <si>
    <t>Klebriger Salbei</t>
  </si>
  <si>
    <t>Steppen-Salbei</t>
  </si>
  <si>
    <t>Salvia sylvestris</t>
  </si>
  <si>
    <t>Salvia officinalis</t>
  </si>
  <si>
    <t>Echter Salbei</t>
  </si>
  <si>
    <t>Wiesen-Salbei</t>
  </si>
  <si>
    <t>Salvia reflexa</t>
  </si>
  <si>
    <t>Zurückgebogener Salbei</t>
  </si>
  <si>
    <t>Quirl-Salbei</t>
  </si>
  <si>
    <t>Salvia viridis</t>
  </si>
  <si>
    <t>Grünlicher Salbei</t>
  </si>
  <si>
    <t>Schwimmfarn</t>
  </si>
  <si>
    <t>Zwerg-Holunder</t>
  </si>
  <si>
    <t>Schwarzer Holunder</t>
  </si>
  <si>
    <t>Roter Holunder</t>
  </si>
  <si>
    <t>Sambucus spec.</t>
  </si>
  <si>
    <t>Salz-Bunge</t>
  </si>
  <si>
    <t>Kleiner Wiesenknopf</t>
  </si>
  <si>
    <t>Sanguisorba minor ssp. minor</t>
  </si>
  <si>
    <t>Kleiner Wiesenknopf i. e. S.</t>
  </si>
  <si>
    <t>Poterium sanguisorba | Sanguisorba minor s. str.</t>
  </si>
  <si>
    <t>Sanguisorba minor ssp. polygama</t>
  </si>
  <si>
    <t>Höckerfrüchtiger Wiesenknopf</t>
  </si>
  <si>
    <t>Sanguisorba minor ssp. muricata | Sanguisorba muricata</t>
  </si>
  <si>
    <t>Großer Wiesenknopf</t>
  </si>
  <si>
    <t>Sanikel</t>
  </si>
  <si>
    <t>Hakiges Sichelmoos</t>
  </si>
  <si>
    <t>Santolina chamaecyparissus</t>
  </si>
  <si>
    <t>Heiligenkraut</t>
  </si>
  <si>
    <t>Kleines Seifenkraut</t>
  </si>
  <si>
    <t>Echtes Seifenkraut</t>
  </si>
  <si>
    <t>Sarracenia purpurea</t>
  </si>
  <si>
    <t>Braunrote Schlauchpflanze</t>
  </si>
  <si>
    <t>Satureja hortensis</t>
  </si>
  <si>
    <t>Garten-Bohnenkraut</t>
  </si>
  <si>
    <t>Satureja montana</t>
  </si>
  <si>
    <t>Winter-Bohnenkraut</t>
  </si>
  <si>
    <t>Saxifraga cymbalaria</t>
  </si>
  <si>
    <t>Zymbelkraut-Steinbrech</t>
  </si>
  <si>
    <t>Körnchen-Steinbrech</t>
  </si>
  <si>
    <t>Saxifraga hirsuta</t>
  </si>
  <si>
    <t>Behaarter Steinbrech</t>
  </si>
  <si>
    <t>Saxifraga umbrosa</t>
  </si>
  <si>
    <t>Rispen-Steinbrech</t>
  </si>
  <si>
    <t>Saxifraga rosacea</t>
  </si>
  <si>
    <t>Rasen-Steinbrech</t>
  </si>
  <si>
    <t>Saxifraga decipiens | Saxifraga decipiens ssp. decipiens</t>
  </si>
  <si>
    <t>Finger-Steinbrech</t>
  </si>
  <si>
    <t>Saxifraga umbrosa agg.</t>
  </si>
  <si>
    <t>Artengruppe Schattenliebender Steinbrech</t>
  </si>
  <si>
    <t>Saxifraga x arendsii (?)</t>
  </si>
  <si>
    <t>Arends Hybrid-Steinbrech</t>
  </si>
  <si>
    <t>Saxifraga x geum</t>
  </si>
  <si>
    <t>Schatten-Steinbrech</t>
  </si>
  <si>
    <t>Graue Skabiosse</t>
  </si>
  <si>
    <t>Tauben-Skabiose</t>
  </si>
  <si>
    <t>Gelbe Skabiose</t>
  </si>
  <si>
    <t>Venuskamm</t>
  </si>
  <si>
    <t>Hain-Spatenmoos</t>
  </si>
  <si>
    <t>Blasenbinse</t>
  </si>
  <si>
    <t>Verstecktkapseliges Spalthütchen</t>
  </si>
  <si>
    <t>Schistidium confertum</t>
  </si>
  <si>
    <t>Dichtes Spalthütchen</t>
  </si>
  <si>
    <t>Schistidium crassipilum</t>
  </si>
  <si>
    <t>Kissen-Spalthütchen</t>
  </si>
  <si>
    <t>Schistidium papillosum</t>
  </si>
  <si>
    <t>Fluss-Spalthütchen</t>
  </si>
  <si>
    <t>Fluß-Spalthütchen</t>
  </si>
  <si>
    <t>Schistidium stictum</t>
  </si>
  <si>
    <t>Leuchtmoos</t>
  </si>
  <si>
    <t>Gewöhnliche Teichsimse</t>
  </si>
  <si>
    <t>Scirpus lacustris</t>
  </si>
  <si>
    <t>Schoenoplectus lacustris agg.</t>
  </si>
  <si>
    <t>Artengruppe Gewöhnliche Teichsimse</t>
  </si>
  <si>
    <t>Salz-Teichsimse</t>
  </si>
  <si>
    <t>Scirpus tabernaemontani | Scirpus lacustris ssp. glaucus</t>
  </si>
  <si>
    <t>Rostrotes Kopfried</t>
  </si>
  <si>
    <t>Schwarzes Kopfried</t>
  </si>
  <si>
    <t>Zweiblättriger Blaustern</t>
  </si>
  <si>
    <t>Scilla bifolia ssp. bifolia</t>
  </si>
  <si>
    <t>Zweiblättriger Blaustern i. e. S.</t>
  </si>
  <si>
    <t>Scilla siberica</t>
  </si>
  <si>
    <t>Sibirischer Blaustern</t>
  </si>
  <si>
    <t>Scilla spec.</t>
  </si>
  <si>
    <t>Scilla vindobonensis</t>
  </si>
  <si>
    <t>Wiener Blaustern</t>
  </si>
  <si>
    <t>Wurzelnde Simse</t>
  </si>
  <si>
    <t>Wald-Simse</t>
  </si>
  <si>
    <t>Scirpus x intermedius</t>
  </si>
  <si>
    <t>Bastard-Simse</t>
  </si>
  <si>
    <t>Einjähriger Knäuel</t>
  </si>
  <si>
    <t>Scleranthus annuus ssp. annuus</t>
  </si>
  <si>
    <t>Scleranthus annuus agg.</t>
  </si>
  <si>
    <t>Artengruppe Einjähriger Knäuel</t>
  </si>
  <si>
    <t>Scleranthus annuus s. l.</t>
  </si>
  <si>
    <t>Ausdauernder Knäuel</t>
  </si>
  <si>
    <t>Triften-Knäuel</t>
  </si>
  <si>
    <t>Scleranthus x intermedius</t>
  </si>
  <si>
    <t>Bastard-Knäuel</t>
  </si>
  <si>
    <t>Hartgras</t>
  </si>
  <si>
    <t>Falsches Rauhstielmoos</t>
  </si>
  <si>
    <t>Scopolia carniolica</t>
  </si>
  <si>
    <t>Tollkraut</t>
  </si>
  <si>
    <t>Echtes Skorpionsmoos</t>
  </si>
  <si>
    <t>Garten- Schwarzwurzel</t>
  </si>
  <si>
    <t>Niedrige Schwarzwurzel</t>
  </si>
  <si>
    <t>Scorzonera laciniata</t>
  </si>
  <si>
    <t>Stielsamenkraut</t>
  </si>
  <si>
    <t>Knoten-Braunwurz</t>
  </si>
  <si>
    <t>Flügel-Braunwurz</t>
  </si>
  <si>
    <t>Scrophularia alata</t>
  </si>
  <si>
    <t>Frühlings-Braunwurz</t>
  </si>
  <si>
    <t>Scutellaria altissima</t>
  </si>
  <si>
    <t>Hohes Helmkraut</t>
  </si>
  <si>
    <t>Gewöhnliches Helmkraut</t>
  </si>
  <si>
    <t>Spießblättriges Helmkraut</t>
  </si>
  <si>
    <t>Kleines Helmkraut</t>
  </si>
  <si>
    <t>Secale cereale</t>
  </si>
  <si>
    <t>Saat-Roggen</t>
  </si>
  <si>
    <t>Securigera varia</t>
  </si>
  <si>
    <t>Bunte Kronwicke</t>
  </si>
  <si>
    <t>Scharfer Mauerpfeffer</t>
  </si>
  <si>
    <t>Weiße Fetthenne</t>
  </si>
  <si>
    <t>Sedum anacampseros</t>
  </si>
  <si>
    <t>Anacampserosartiger Mauerpfeffer</t>
  </si>
  <si>
    <t>Sedum cauticola</t>
  </si>
  <si>
    <t>Sedum forsterianum</t>
  </si>
  <si>
    <t>Zierliche Fetthenne</t>
  </si>
  <si>
    <t>Sedum hispanicum</t>
  </si>
  <si>
    <t>Spanische Fetthenne</t>
  </si>
  <si>
    <t>Sedum hybridum</t>
  </si>
  <si>
    <t>Sibirische Fetthenne</t>
  </si>
  <si>
    <t>Große Fetthenne</t>
  </si>
  <si>
    <t>Sedum telephium var. maximum</t>
  </si>
  <si>
    <t>Felsen-Fetthenne</t>
  </si>
  <si>
    <t>Sedum reflexum</t>
  </si>
  <si>
    <t>Milder Mauerpfeffer</t>
  </si>
  <si>
    <t>Sedum mite | Sedum boloniense</t>
  </si>
  <si>
    <t>Sedum spec.</t>
  </si>
  <si>
    <t>Kaukasus-Fetthenne</t>
  </si>
  <si>
    <t>Purpur-Fetthenne</t>
  </si>
  <si>
    <t>Sedum telephium ssp. purpureum | Sedum purpureum</t>
  </si>
  <si>
    <t>Sedum telephium agg.</t>
  </si>
  <si>
    <t>Artengruppe Purpur-Fetthenne</t>
  </si>
  <si>
    <t>Sedum telephium ssp. fabaria</t>
  </si>
  <si>
    <t>Berg-Fetthenne</t>
  </si>
  <si>
    <t>Behaarte Fetthenne</t>
  </si>
  <si>
    <t>Schweizer Moosfarn</t>
  </si>
  <si>
    <t>Zahnloses Zwergmoos</t>
  </si>
  <si>
    <t>Borsten-Zwergmoos</t>
  </si>
  <si>
    <t>Kümmel-Silge</t>
  </si>
  <si>
    <t>Spinnweben-Hauswurz</t>
  </si>
  <si>
    <t>Dach-Hauswurz</t>
  </si>
  <si>
    <t>Sempervivum x funckii</t>
  </si>
  <si>
    <t>Funcks-Hauswurz</t>
  </si>
  <si>
    <t>Wasser-Greiskraut</t>
  </si>
  <si>
    <t>Senecio aquaticus agg.</t>
  </si>
  <si>
    <t>Artengruppe Wasser-Greiskraut</t>
  </si>
  <si>
    <t>Spreizendes Wasser-Greiskraut</t>
  </si>
  <si>
    <t>Senecio erraticus ssp. barbareifolius</t>
  </si>
  <si>
    <t>Barbarakrautblättriges Spreizendes Greiskraut</t>
  </si>
  <si>
    <t>Raukenblättriges Greiskraut</t>
  </si>
  <si>
    <t>Senecio erucifolius ssp. tenuifolius</t>
  </si>
  <si>
    <t>Schmalblättriges Raukenblättriges Greiskraut</t>
  </si>
  <si>
    <t>Deutsches Greiskraut</t>
  </si>
  <si>
    <t>Senecio nemorensis s. l.</t>
  </si>
  <si>
    <t>Senecio germanicus ssp. germanicus</t>
  </si>
  <si>
    <t>Flaumiges Jacquins Hain-Greiskraut</t>
  </si>
  <si>
    <t>Senecio nemorensis ssp. jacquinianus</t>
  </si>
  <si>
    <t>Senecio germanicus ssp. glabratus</t>
  </si>
  <si>
    <t>Kahles Jacquins Hain-Greiskraut</t>
  </si>
  <si>
    <t>Harz-Greiskraut</t>
  </si>
  <si>
    <t>Senecio nemorensis ssp. nemorensis | Senecio nemorensis s. str.</t>
  </si>
  <si>
    <t>Senecio hercynicus ssp. hercynicus</t>
  </si>
  <si>
    <t>Gewöhnliches Harz-Greiskraut</t>
  </si>
  <si>
    <t>Schmalblättriges Greiskraut</t>
  </si>
  <si>
    <t>Jakobs-Greiskraut</t>
  </si>
  <si>
    <t>Artengruppe Hain-Greiskraut</t>
  </si>
  <si>
    <t>Senecio jacquinianus</t>
  </si>
  <si>
    <t>Fuchs Greiskraut</t>
  </si>
  <si>
    <t>Senecio fuchsii | Senecio nemorensis ssp. fuchsii</t>
  </si>
  <si>
    <t>Senecio ovatus ssp. ovatus</t>
  </si>
  <si>
    <t>Gewöhnliches Fuchs Greiskraut</t>
  </si>
  <si>
    <t>Sumpf-Greiskraut</t>
  </si>
  <si>
    <t>Senecio sarracenicus</t>
  </si>
  <si>
    <t>Fluss-Greiskraut</t>
  </si>
  <si>
    <t>Senecio fluviatilis | Fluß-Greiskraut</t>
  </si>
  <si>
    <t>Senecio spec.</t>
  </si>
  <si>
    <t>Wald-Greiskraut</t>
  </si>
  <si>
    <t>Frühlings-Greiskraut</t>
  </si>
  <si>
    <t>Klebriges Greiskraut</t>
  </si>
  <si>
    <t>Gewöhnliches Greiskraut</t>
  </si>
  <si>
    <t>Senecio x helwingii</t>
  </si>
  <si>
    <t>Helwings Greiskraut</t>
  </si>
  <si>
    <t>Färber-Scharte</t>
  </si>
  <si>
    <t>Serratula tinctoria agg.</t>
  </si>
  <si>
    <t>Serratula tinctoria ssp. tinctoria</t>
  </si>
  <si>
    <t>Gewöhnliche Färber-Scharte</t>
  </si>
  <si>
    <t>Serratula tinctoria s. str.</t>
  </si>
  <si>
    <t>Steppen-Sesel</t>
  </si>
  <si>
    <t>Heilwurz</t>
  </si>
  <si>
    <t>Libanotis montana</t>
  </si>
  <si>
    <t>Seseli libanotis ssp. libanotis</t>
  </si>
  <si>
    <t>Gewöhnliche Heilwurz</t>
  </si>
  <si>
    <t>Libanotis pyrenaica</t>
  </si>
  <si>
    <t>Setaria faberi</t>
  </si>
  <si>
    <t>Fabers Borstenhirse</t>
  </si>
  <si>
    <t>Setaria geniculata</t>
  </si>
  <si>
    <t>Gekniete Borstenhirse</t>
  </si>
  <si>
    <t>Kolbenhirse</t>
  </si>
  <si>
    <t>Setaria italica ssp. italica</t>
  </si>
  <si>
    <t>Gewöhnliche Kolbenhirse</t>
  </si>
  <si>
    <t>Setaria italica ssp. moharia</t>
  </si>
  <si>
    <t>Ungarische Kolbenhirse</t>
  </si>
  <si>
    <t>Fuchsrote Borstenhirse</t>
  </si>
  <si>
    <t>Quirlige Borstenhirse</t>
  </si>
  <si>
    <t>Setaria verticilliformis | Setaria verticillata agg.</t>
  </si>
  <si>
    <t>Setaria verticilliformis</t>
  </si>
  <si>
    <t>Täuschende Borstenhirse</t>
  </si>
  <si>
    <t>Grüne Borstenhirse</t>
  </si>
  <si>
    <t>Setaria viridis ssp. pycnocoma</t>
  </si>
  <si>
    <t>Ackerröte</t>
  </si>
  <si>
    <t>Sicyos angulatus</t>
  </si>
  <si>
    <t>Haargurke</t>
  </si>
  <si>
    <t>Sideritis montana</t>
  </si>
  <si>
    <t>Berg-Gliedkraut</t>
  </si>
  <si>
    <t>Wiesen-Silau</t>
  </si>
  <si>
    <t>Nelken-Leimkraut</t>
  </si>
  <si>
    <t>Silene bellidifolia</t>
  </si>
  <si>
    <t>Gänseblümchenblättriges Leimkraut</t>
  </si>
  <si>
    <t>Silene bupleuroides</t>
  </si>
  <si>
    <t>Hasenohrartiges Leimkraut</t>
  </si>
  <si>
    <t>Silene chalcedonica</t>
  </si>
  <si>
    <t>Brennende Liebe</t>
  </si>
  <si>
    <t>Lychnis chalcedonica</t>
  </si>
  <si>
    <t>Grünblütiges Leimkraut</t>
  </si>
  <si>
    <t>Kegel-Leimkraut</t>
  </si>
  <si>
    <t>Silene conoidea</t>
  </si>
  <si>
    <t>Kugeliges Leimkraut</t>
  </si>
  <si>
    <t>Silene coronaria</t>
  </si>
  <si>
    <t>Kronen-Lichtnelke</t>
  </si>
  <si>
    <t>Lychnis coronaria</t>
  </si>
  <si>
    <t>Gabel-Leimkraut</t>
  </si>
  <si>
    <t>Rote Lichtnelke</t>
  </si>
  <si>
    <t>Melandrium rubrum</t>
  </si>
  <si>
    <t>Silene flos-cuculi</t>
  </si>
  <si>
    <t>Kuckucks-Lichtnelke</t>
  </si>
  <si>
    <t>Lychnis flos-cuculi | Lychnis flos-cuculi ssp. flos-cuculi</t>
  </si>
  <si>
    <t>Silene flos-jovis</t>
  </si>
  <si>
    <t>Jupiter-Lichtnelke</t>
  </si>
  <si>
    <t>Lychnis flos-jovis</t>
  </si>
  <si>
    <t>Französisches Leimkraut</t>
  </si>
  <si>
    <t>Silene gallica var. anglica</t>
  </si>
  <si>
    <t>Französisches Leimkraut i. w. S.</t>
  </si>
  <si>
    <t>Weiße Lichtnelke</t>
  </si>
  <si>
    <t>Melandrium pratense | Melandrium album | Silene alba | Silene pratensis</t>
  </si>
  <si>
    <t>Hain-Leimkraut</t>
  </si>
  <si>
    <t>Acker-Lichtnelke</t>
  </si>
  <si>
    <t>Melandrium noctiflorum</t>
  </si>
  <si>
    <t>Nickendes Leimkraut</t>
  </si>
  <si>
    <t>Silene nutans ssp. nutans</t>
  </si>
  <si>
    <t>Ohrlöffel-Leimkraut</t>
  </si>
  <si>
    <t>Silene otites ssp. otites</t>
  </si>
  <si>
    <t>Gewöhnliches Ohrlöffel-Leimkraut</t>
  </si>
  <si>
    <t>Silene otites ssp. wolgensis</t>
  </si>
  <si>
    <t>Wolga-Ohrlöffel-Leimkraut</t>
  </si>
  <si>
    <t>Silene pendula</t>
  </si>
  <si>
    <t>Hängendes Leimkraut</t>
  </si>
  <si>
    <t>Silene schafta</t>
  </si>
  <si>
    <t>Kaspi-Leimkraut</t>
  </si>
  <si>
    <t>Silene spec.</t>
  </si>
  <si>
    <t>Silene viscaria</t>
  </si>
  <si>
    <t>Pechnelke</t>
  </si>
  <si>
    <t>Lychnis viscaria | Viscaria vulgaris</t>
  </si>
  <si>
    <t>Taubenkropf-Leimkraut</t>
  </si>
  <si>
    <t>Silene vulgaris agg. | Silene inflata | Silene cucubalus</t>
  </si>
  <si>
    <t>Silene vulgaris ssp. vulgaris</t>
  </si>
  <si>
    <t>Gewöhnliches Traubenkropf-Leimkraut</t>
  </si>
  <si>
    <t>Silene vulgaris s. str.</t>
  </si>
  <si>
    <t>Silene x hampeana</t>
  </si>
  <si>
    <t>Bastard-Lichtnelke</t>
  </si>
  <si>
    <t>Silphium perfoliatum</t>
  </si>
  <si>
    <t>Becherpflanze</t>
  </si>
  <si>
    <t>Silybum marianum</t>
  </si>
  <si>
    <t>Mariendistel</t>
  </si>
  <si>
    <t>Carduus marianus</t>
  </si>
  <si>
    <t>Sinapis alba</t>
  </si>
  <si>
    <t>Weißer Senf</t>
  </si>
  <si>
    <t>Acker-Senf</t>
  </si>
  <si>
    <t>Brassica sinapistrum</t>
  </si>
  <si>
    <t>Sirodotia suecica</t>
  </si>
  <si>
    <t>Ungarische Rauke</t>
  </si>
  <si>
    <t>Sisymbrium sinapistrum</t>
  </si>
  <si>
    <t>Österreichische Rauke</t>
  </si>
  <si>
    <t>Sisymbrium erysimoides</t>
  </si>
  <si>
    <t>Schöterichartige Rauke</t>
  </si>
  <si>
    <t>Glanz-Rauke</t>
  </si>
  <si>
    <t>Loesels Rauke</t>
  </si>
  <si>
    <t>Weg-Rauke</t>
  </si>
  <si>
    <t>Sisymbrium officinale var. leiocarpum</t>
  </si>
  <si>
    <t>Weg-Rauke i. w. S.</t>
  </si>
  <si>
    <t>Sisymbrium orientale</t>
  </si>
  <si>
    <t>Orientalische Rauke</t>
  </si>
  <si>
    <t>Steife Rauke</t>
  </si>
  <si>
    <t>Wolga-Rauke</t>
  </si>
  <si>
    <t>Sisyrinchium bermudiana</t>
  </si>
  <si>
    <t>Schmalblättriges Blauaugengras</t>
  </si>
  <si>
    <t>Sisyrinchium montanum</t>
  </si>
  <si>
    <t>Breitblättriger Merk</t>
  </si>
  <si>
    <t>Smyrnium perfoliatum</t>
  </si>
  <si>
    <t>Stängelumfassende Gelbdolde</t>
  </si>
  <si>
    <t>Stengelumfassende Gelbdolde</t>
  </si>
  <si>
    <t>Solanum cornutum</t>
  </si>
  <si>
    <t>Stachel-Nachtschatten</t>
  </si>
  <si>
    <t>Solanum rostratum</t>
  </si>
  <si>
    <t>Bittersüßer Nachtschatten</t>
  </si>
  <si>
    <t>Solanum melongena</t>
  </si>
  <si>
    <t>Aubergine</t>
  </si>
  <si>
    <t>Schwarzer Nachtschatten</t>
  </si>
  <si>
    <t>Solanum nigrum ssp. nigrum</t>
  </si>
  <si>
    <t>Gewöhnlicher Schwarzer Nachtschatten</t>
  </si>
  <si>
    <t>Solanum nigrum ssp. schultesii</t>
  </si>
  <si>
    <t>Behaarter Schwarzer Nachtschatten</t>
  </si>
  <si>
    <t>Solanum schultesii | Schwarzer Nachtschatten</t>
  </si>
  <si>
    <t>Solanum physalifolium</t>
  </si>
  <si>
    <t>Argentinischer Nachtschatten</t>
  </si>
  <si>
    <t>Solanum physalifolium var. nitidibaccatum</t>
  </si>
  <si>
    <t>Glanzbeeriger Nachtschatten</t>
  </si>
  <si>
    <t>Solanum sisymbrifolium</t>
  </si>
  <si>
    <t>Raukenblättriger Nachtschatten</t>
  </si>
  <si>
    <t>Solanum tuberosum</t>
  </si>
  <si>
    <t>Kartoffel</t>
  </si>
  <si>
    <t>Solanum villosum</t>
  </si>
  <si>
    <t>Gelbfrüchtiger Nachschatten i. w. S.</t>
  </si>
  <si>
    <t>Solanum luteum | Solanum villosum s. l.</t>
  </si>
  <si>
    <t>Solanum villosum ssp. alatum</t>
  </si>
  <si>
    <t>Rotfrüchtiger Nachtschatten</t>
  </si>
  <si>
    <t>Solanum alatum | Solanum luteum ssp. alatum</t>
  </si>
  <si>
    <t>Solanum villosum ssp. villosum</t>
  </si>
  <si>
    <t>Gelbfrüchtiger Nachtschatten i. e. S.</t>
  </si>
  <si>
    <t>Solanum luteum ssp. luteum</t>
  </si>
  <si>
    <t>Kanadische Goldrute</t>
  </si>
  <si>
    <t>Riesen-Goldrute</t>
  </si>
  <si>
    <t>Solidago spec.</t>
  </si>
  <si>
    <t>Goldrute spec.</t>
  </si>
  <si>
    <t>Gewöhnliche Goldrute</t>
  </si>
  <si>
    <t>Alpen-Goldrute</t>
  </si>
  <si>
    <t>Solidago virgaurea ssp. alpestris</t>
  </si>
  <si>
    <t>Solidago virgaurea ssp. virgaurea</t>
  </si>
  <si>
    <t>Gewöhnliche Goldrute i. e. S.</t>
  </si>
  <si>
    <t>Acker-Gänsedistel</t>
  </si>
  <si>
    <t>Sonchus arvensis ssp. arvensis</t>
  </si>
  <si>
    <t>Gewöhnliche Acker-Gänsedistel</t>
  </si>
  <si>
    <t>Sonchus arvensis ssp. uliginosus</t>
  </si>
  <si>
    <t>Drüsenlose Acker-Gänsedistel</t>
  </si>
  <si>
    <t>Rauhe Gänsedistel</t>
  </si>
  <si>
    <t>Kohl-Gänsedistel</t>
  </si>
  <si>
    <t>Sumpf-Gänsedistel</t>
  </si>
  <si>
    <t>Sonchus spec.</t>
  </si>
  <si>
    <t>Sophora japonica</t>
  </si>
  <si>
    <t>Japanischer Perlschnurbaum</t>
  </si>
  <si>
    <t>Sorbaria sorbifolia</t>
  </si>
  <si>
    <t>Gewöhnliche Fiederspiere</t>
  </si>
  <si>
    <t>Gewöhnliche Mehlbeere</t>
  </si>
  <si>
    <t>Sorbus aria agg.</t>
  </si>
  <si>
    <t>Artengruppe Gewöhnliche Mehlbeere</t>
  </si>
  <si>
    <t>Nordische Eberesche</t>
  </si>
  <si>
    <t>Sorbus aucuparia agg.</t>
  </si>
  <si>
    <t>Sorbus aucuparia ssp. aucuparia</t>
  </si>
  <si>
    <t>Gewöhnliche Eberesche</t>
  </si>
  <si>
    <t>Sorbus aucuparia ssp. glabrata</t>
  </si>
  <si>
    <t>Gebirgs-Vogelbeere</t>
  </si>
  <si>
    <t>Sorbus aucuparia var. moravica</t>
  </si>
  <si>
    <t>Süße Eberesche</t>
  </si>
  <si>
    <t>Sorbus aucuparia ssp. moravica</t>
  </si>
  <si>
    <t>Speierling</t>
  </si>
  <si>
    <t>Pyrus domestica</t>
  </si>
  <si>
    <t>Schwedische Mehlbeere</t>
  </si>
  <si>
    <t>Sorbus latifolia</t>
  </si>
  <si>
    <t>Breitblättrige Mehlbeere</t>
  </si>
  <si>
    <t>Sorbus latifolia agg.</t>
  </si>
  <si>
    <t>Artengruppe Breitblättrige Mehlbeere</t>
  </si>
  <si>
    <t>Elsbeere</t>
  </si>
  <si>
    <t>Sorghum bicolor</t>
  </si>
  <si>
    <t>Gewöhnliche Mohrenhirse</t>
  </si>
  <si>
    <t>Sorghum vulgare</t>
  </si>
  <si>
    <t>Wilde Mohrenhirse</t>
  </si>
  <si>
    <t>Schmalblättriger Igelkolben</t>
  </si>
  <si>
    <t>Sparganium affine</t>
  </si>
  <si>
    <t>Einfacher Igelkolben</t>
  </si>
  <si>
    <t>Sparganium x diversifolium | Sparganium simplex</t>
  </si>
  <si>
    <t>Sparganium emersum ssp. emersum</t>
  </si>
  <si>
    <t>Einfacher Igelkoben i. e. S.</t>
  </si>
  <si>
    <t>Sparganium emersum ssp. fluitans</t>
  </si>
  <si>
    <t>Aufrechter Igelkolben</t>
  </si>
  <si>
    <t>Sparganium erectum agg. | Sparganium ramosum</t>
  </si>
  <si>
    <t>Sparganium erectum ssp. erectum</t>
  </si>
  <si>
    <t>Astiger Igelkolben</t>
  </si>
  <si>
    <t>Sparganium erectum s. str.</t>
  </si>
  <si>
    <t>Sparganium erectum ssp. microcarpum</t>
  </si>
  <si>
    <t>Kleinfrüchtiger Igelkolben</t>
  </si>
  <si>
    <t>Sparganium erectum ssp. neglectum</t>
  </si>
  <si>
    <t>Unbeachteter Igelkolben</t>
  </si>
  <si>
    <t>Sparganium erectum ssp. oocarpum</t>
  </si>
  <si>
    <t>Eifrüchtiger Igelkolben</t>
  </si>
  <si>
    <t>Zwerg-Igelkolben</t>
  </si>
  <si>
    <t>Sparganium spec.</t>
  </si>
  <si>
    <t>Sparganium x engleranum</t>
  </si>
  <si>
    <t>Englers Igelkolben</t>
  </si>
  <si>
    <t>Acker-Spark</t>
  </si>
  <si>
    <t>Spergula arvensis ssp. arvensis</t>
  </si>
  <si>
    <t>Gewöhnlicher Acker-Spark</t>
  </si>
  <si>
    <t>Frühlings-Spark</t>
  </si>
  <si>
    <t>Spergula vernalis</t>
  </si>
  <si>
    <t>Fünfmänniger Spark</t>
  </si>
  <si>
    <t>Igelsamige Schuppenmiere</t>
  </si>
  <si>
    <t>Flügel-Schuppenmiere</t>
  </si>
  <si>
    <t>Rote Schuppenmiere</t>
  </si>
  <si>
    <t>Salz-Schuppenmiere</t>
  </si>
  <si>
    <t>Kugelträgerflechte</t>
  </si>
  <si>
    <t>Sphagnum affine</t>
  </si>
  <si>
    <t>Benachbartes Torfmoos</t>
  </si>
  <si>
    <t>Sphagnum imbricatum subsp. affine</t>
  </si>
  <si>
    <t>Schmalblättriges Torfmoos</t>
  </si>
  <si>
    <t>Sphagnum austinii</t>
  </si>
  <si>
    <t>Austins Torfmoos</t>
  </si>
  <si>
    <t>Baltisches Torfmoos</t>
  </si>
  <si>
    <t>Haarblättriges Torfmoos</t>
  </si>
  <si>
    <t>Zweifarbiges Torfmoos</t>
  </si>
  <si>
    <t>Gedrungenes Torfmoos</t>
  </si>
  <si>
    <t>Gedrehtes Torfmoos</t>
  </si>
  <si>
    <t>Spieß-Torfmoos</t>
  </si>
  <si>
    <t>Gezähneltes Torfmoos</t>
  </si>
  <si>
    <t>Sphagnum denticulatum var. denticulatum</t>
  </si>
  <si>
    <t>Sphagnum denticulatum var. inundatum</t>
  </si>
  <si>
    <t>Sphagnum div. spec.</t>
  </si>
  <si>
    <t>Gekrümmtblättriges Torfmoos</t>
  </si>
  <si>
    <t>Gefranstes Torfmoos</t>
  </si>
  <si>
    <t>Gebogenes Torfmoos</t>
  </si>
  <si>
    <t>Braunes Torfmoos</t>
  </si>
  <si>
    <t>Girgensohnsches Torfmoos</t>
  </si>
  <si>
    <t>Kamm-Torfmoos</t>
  </si>
  <si>
    <t>Sphagnum imbricatum ssp. affine</t>
  </si>
  <si>
    <t>Sphagnum imbricatum ssp. austinii</t>
  </si>
  <si>
    <t>Lindbergs Torfmoos</t>
  </si>
  <si>
    <t>Mittleres Torfmoos</t>
  </si>
  <si>
    <t>Großes Torfmoos</t>
  </si>
  <si>
    <t>Weiches Torfmoos</t>
  </si>
  <si>
    <t>Stumpfes Torfmoos</t>
  </si>
  <si>
    <t>Kahnblättriges Torfmoos</t>
  </si>
  <si>
    <t>Warziges Torfmoos</t>
  </si>
  <si>
    <t>Breitblättriges Torfmoos</t>
  </si>
  <si>
    <t>Schönes Torfmoos</t>
  </si>
  <si>
    <t>Fünfzeiliges Torfmoos</t>
  </si>
  <si>
    <t>Ufer-Torfmoos</t>
  </si>
  <si>
    <t>Rötliches Torfmoos</t>
  </si>
  <si>
    <t>Russowsches Torfmoos</t>
  </si>
  <si>
    <t>Sphagnum spp.</t>
  </si>
  <si>
    <t>Torfmoose</t>
  </si>
  <si>
    <t>Sparriges Torfmoos</t>
  </si>
  <si>
    <t>Glänzendes Torfmoos</t>
  </si>
  <si>
    <t>Einseitswendiges Torfmoos</t>
  </si>
  <si>
    <t>Zartes Torfmoos</t>
  </si>
  <si>
    <t>Rundes Torfmoos</t>
  </si>
  <si>
    <t>Warnstorfs Torfmoos</t>
  </si>
  <si>
    <t>Spinacia oleracea</t>
  </si>
  <si>
    <t>Spinat</t>
  </si>
  <si>
    <t>Spiraea alba</t>
  </si>
  <si>
    <t>Weißer Spierstrauch</t>
  </si>
  <si>
    <t>Spiraea latifolia</t>
  </si>
  <si>
    <t>Spiraea chamaedryfolia</t>
  </si>
  <si>
    <t>Gamander-Spierstrauch</t>
  </si>
  <si>
    <t>Spiraea douglasii</t>
  </si>
  <si>
    <t>Oregon-Spierstrauch</t>
  </si>
  <si>
    <t>Spiraea douglasii var. menziesii</t>
  </si>
  <si>
    <t>Oregon-Spierstrauch 'Menziesii'</t>
  </si>
  <si>
    <t>Spiraea menziesii</t>
  </si>
  <si>
    <t>Spiraea japonica</t>
  </si>
  <si>
    <t>Japanischer Spierstrauch</t>
  </si>
  <si>
    <t>Spiraea media</t>
  </si>
  <si>
    <t>Karpaten-Spierstrauch</t>
  </si>
  <si>
    <t>Spiraea pseudosalicifolia</t>
  </si>
  <si>
    <t>Weidenblättriger Spierstrauch</t>
  </si>
  <si>
    <t>Gruppe Spierstrauch</t>
  </si>
  <si>
    <t>Spiraea tomentosa</t>
  </si>
  <si>
    <t>Gelbfilziger Spierstrauch</t>
  </si>
  <si>
    <t>Spiraea x billardii</t>
  </si>
  <si>
    <t>Billards Bastard-Spierstrauch</t>
  </si>
  <si>
    <t>Spiraea pseudosalicifolia | Spiraea salicifolia</t>
  </si>
  <si>
    <t>Spiraea x billardii agg.</t>
  </si>
  <si>
    <t>Artengruppe Billards Bastard-Spierstrauch</t>
  </si>
  <si>
    <t>Spiraea x macrothyrsa</t>
  </si>
  <si>
    <t>Spiraea x rosalba (?)</t>
  </si>
  <si>
    <t>Herbst-Wendelorchis</t>
  </si>
  <si>
    <t>Spiranthes autumnalis</t>
  </si>
  <si>
    <t>Vielwurzelige Wasserlinse</t>
  </si>
  <si>
    <t>Lemna polyrhiza</t>
  </si>
  <si>
    <t>Bauchiges Schirmmoos</t>
  </si>
  <si>
    <t>Kugelfrüchtiges Schirmmoos</t>
  </si>
  <si>
    <t>Sporastatia polyspora</t>
  </si>
  <si>
    <t>Sporastatia testudinea</t>
  </si>
  <si>
    <t>Sporledra palustris</t>
  </si>
  <si>
    <t>Sporobolus indicus</t>
  </si>
  <si>
    <t>Indisches Fallsamengras</t>
  </si>
  <si>
    <t>Sporobolus poiretii</t>
  </si>
  <si>
    <t>Alpen-Ziest</t>
  </si>
  <si>
    <t>Einjähriger Ziest</t>
  </si>
  <si>
    <t>Acker-Ziest</t>
  </si>
  <si>
    <t>Stachys byzantina</t>
  </si>
  <si>
    <t>Byzanz-Ziest</t>
  </si>
  <si>
    <t>Stachys lanata</t>
  </si>
  <si>
    <t>Deutscher Ziest</t>
  </si>
  <si>
    <t>Sumpf-Ziest</t>
  </si>
  <si>
    <t>Aufrechter Ziest</t>
  </si>
  <si>
    <t>Stachys spec.</t>
  </si>
  <si>
    <t>Wald-Ziest</t>
  </si>
  <si>
    <t>Stachys x ambigua</t>
  </si>
  <si>
    <t>Bastard-Ziest</t>
  </si>
  <si>
    <t>Pimpernuss</t>
  </si>
  <si>
    <t>Staurothele frustulenta</t>
  </si>
  <si>
    <t>Staurothele rugulosa</t>
  </si>
  <si>
    <t>Stellaria alsine</t>
  </si>
  <si>
    <t>Quell-Sternmiere</t>
  </si>
  <si>
    <t>Wasserdarm</t>
  </si>
  <si>
    <t>Myosoton aquaticum | Malachium aquaticum</t>
  </si>
  <si>
    <t>Gras-Sternmiere</t>
  </si>
  <si>
    <t>Echte Sternmiere</t>
  </si>
  <si>
    <t>Langblättrige Sternmiere</t>
  </si>
  <si>
    <t>Vogel-Sternmiere</t>
  </si>
  <si>
    <t>Stellaria media ssp. media</t>
  </si>
  <si>
    <t>Stellaria media agg.</t>
  </si>
  <si>
    <t>Artengruppe Vogel-Sternmiere</t>
  </si>
  <si>
    <t>Stellaria media s. l.</t>
  </si>
  <si>
    <t>Stellaria neglecta</t>
  </si>
  <si>
    <t>Auwald-Sternmiere</t>
  </si>
  <si>
    <t>Stellaria media var. neglecta</t>
  </si>
  <si>
    <t>Hain-Sternmiere</t>
  </si>
  <si>
    <t>Stellaria nemorum ssp. montana</t>
  </si>
  <si>
    <t>Berg-Hain-Sternmiere</t>
  </si>
  <si>
    <t>Stellaria nemorum ssp. glochidisperma</t>
  </si>
  <si>
    <t>Stellaria nemorum ssp. nemorum</t>
  </si>
  <si>
    <t>Gewöhnliche Hain-Sternmiere</t>
  </si>
  <si>
    <t>Stellaria pallida</t>
  </si>
  <si>
    <t>Bleiche Sternmiere</t>
  </si>
  <si>
    <t>Sumpf-Sternmiere</t>
  </si>
  <si>
    <t>Stellaria spec.</t>
  </si>
  <si>
    <t>Stereocaulon spec.</t>
  </si>
  <si>
    <t>Haar-Federgras</t>
  </si>
  <si>
    <t>Stipa hyalina</t>
  </si>
  <si>
    <t>Glas-Federgras</t>
  </si>
  <si>
    <t>Grauscheidiges Federgras</t>
  </si>
  <si>
    <t>Stipa pennata agg.</t>
  </si>
  <si>
    <t>Artengruppe Federgras</t>
  </si>
  <si>
    <t>Krebsschere</t>
  </si>
  <si>
    <t>Stängelumfassender Knotenfuß</t>
  </si>
  <si>
    <t>Stengelumfassender Knotenfuß</t>
  </si>
  <si>
    <t>Suaeda altissima</t>
  </si>
  <si>
    <t>Suaeda arcuata</t>
  </si>
  <si>
    <t>Strand-Sode</t>
  </si>
  <si>
    <t>Suaeda maritima | Suaeda maritima ssp. prostrata</t>
  </si>
  <si>
    <t>Gewöhnlicher Teufelsabbiss</t>
  </si>
  <si>
    <t>Gewöhnlicher Teufelsabbiß</t>
  </si>
  <si>
    <t>Tarant</t>
  </si>
  <si>
    <t>Gemeine Schneebeere</t>
  </si>
  <si>
    <t>Symphoricarpos racemosus | Symphoricarpos rivularis</t>
  </si>
  <si>
    <t>Symphoricarpos orbiculatus</t>
  </si>
  <si>
    <t>Korallenbeere</t>
  </si>
  <si>
    <t>Symphoricarpos spec.</t>
  </si>
  <si>
    <t>Gruppe Schneebeere</t>
  </si>
  <si>
    <t>Symphytum asperum agg.</t>
  </si>
  <si>
    <t>Artengruppe Rauer Beinwell</t>
  </si>
  <si>
    <t>Gewöhnlicher Beinwell</t>
  </si>
  <si>
    <t>Symphytum officinale agg. | Symphytum officinale s. l.</t>
  </si>
  <si>
    <t>Symphytum officinale ssp. bohemicum</t>
  </si>
  <si>
    <t>Weißgelber Beinwell</t>
  </si>
  <si>
    <t>Symphytum officinale ssp. officinale</t>
  </si>
  <si>
    <t>Gewöhnlicher Beinwell i. e. S.</t>
  </si>
  <si>
    <t>Symphytum orientale</t>
  </si>
  <si>
    <t>Orientalischer Beinwell</t>
  </si>
  <si>
    <t>Symphytum tauricum</t>
  </si>
  <si>
    <t>Knoten-Beinwell</t>
  </si>
  <si>
    <t>Symphytum tuberosum ssp. angustifolium</t>
  </si>
  <si>
    <t>Knoten-Beinwell i. w. S.</t>
  </si>
  <si>
    <t>Symphytum nodosum</t>
  </si>
  <si>
    <t>Symphytum x uplandicum</t>
  </si>
  <si>
    <t>Futter-Beinwell</t>
  </si>
  <si>
    <t>Syringa persica</t>
  </si>
  <si>
    <t>Persischer Flieder</t>
  </si>
  <si>
    <t>Gewöhnlicher Flieder</t>
  </si>
  <si>
    <t>Tagetes minuta</t>
  </si>
  <si>
    <t>Kleine Studentenblume</t>
  </si>
  <si>
    <t>Tagetes patula</t>
  </si>
  <si>
    <t>Große Studentenblume</t>
  </si>
  <si>
    <t>Tanacetum balsamita</t>
  </si>
  <si>
    <t>Balsamkraut</t>
  </si>
  <si>
    <t>Balsamita major</t>
  </si>
  <si>
    <t>Ebensträußige Wucherblume</t>
  </si>
  <si>
    <t>Chrysanthemum corymbosum</t>
  </si>
  <si>
    <t>Tanacetum macrophyllum</t>
  </si>
  <si>
    <t>Großblättrige Wucherblume</t>
  </si>
  <si>
    <t>Tanacetum partheniifolium</t>
  </si>
  <si>
    <t>Staubige Wucherblume</t>
  </si>
  <si>
    <t>Mutterkraut-Wucherblume</t>
  </si>
  <si>
    <t>Chrysanthemum parthenium</t>
  </si>
  <si>
    <t>Rainfarn-Wucherblume</t>
  </si>
  <si>
    <t>Chrysanthemum vulgare</t>
  </si>
  <si>
    <t>Taraxacum acervatulum</t>
  </si>
  <si>
    <t>Haufenblättriger Löwenzahn</t>
  </si>
  <si>
    <t>Taraxacum adamii agg.</t>
  </si>
  <si>
    <t>Artengruppe Moor-Löwenzahn</t>
  </si>
  <si>
    <t>Taraxacum aequilobum</t>
  </si>
  <si>
    <t>Gleichlappiger Löwenzahn</t>
  </si>
  <si>
    <t>Taraxacum alatum</t>
  </si>
  <si>
    <t>Geflügelter Löwenzahn</t>
  </si>
  <si>
    <t>Taraxacum amplum</t>
  </si>
  <si>
    <t>Prächtiger Löwenzahn</t>
  </si>
  <si>
    <t>Taraxacum ancistrolobum</t>
  </si>
  <si>
    <t>Hakenlappiger Löwenzahn</t>
  </si>
  <si>
    <t>Taraxacum baeckiiforme</t>
  </si>
  <si>
    <t>Graublättriger Löwenzahn</t>
  </si>
  <si>
    <t>Taraxacum contractum</t>
  </si>
  <si>
    <t>Zusammengedrückter Löwenzahn</t>
  </si>
  <si>
    <t>Taraxacum copidophyllum</t>
  </si>
  <si>
    <t>Großlappiger Löwenzahn</t>
  </si>
  <si>
    <t>Taraxacum cyanolepis</t>
  </si>
  <si>
    <t>Blauschuppiger Löwenahn</t>
  </si>
  <si>
    <t>Taraxacum dahlstedtii</t>
  </si>
  <si>
    <t>Dahlstedts Löwenzahn</t>
  </si>
  <si>
    <t>Taraxacum diastematicum</t>
  </si>
  <si>
    <t>Taraxacum disseminatum</t>
  </si>
  <si>
    <t>Ungleichzähniger Löwenzahn</t>
  </si>
  <si>
    <t>Taraxacum duplidentifrons</t>
  </si>
  <si>
    <t>Raunkiaers Löwenzahn</t>
  </si>
  <si>
    <t>Taraxacum ekmanii</t>
  </si>
  <si>
    <t>Ekmanns Löwenzahn</t>
  </si>
  <si>
    <t>Taraxacum elegantius</t>
  </si>
  <si>
    <t>Schlanker Löwenzahn</t>
  </si>
  <si>
    <t>Taraxacum exsertiforme</t>
  </si>
  <si>
    <t>Taraxacum fasciatum</t>
  </si>
  <si>
    <t>Band-Löwenzahn</t>
  </si>
  <si>
    <t>Taraxacum floccosum</t>
  </si>
  <si>
    <t>Taraxacum lilaceum</t>
  </si>
  <si>
    <t>Taraxacum franconicum</t>
  </si>
  <si>
    <t>Fränkischer Löwenzahn</t>
  </si>
  <si>
    <t>Taraxacum gelertii</t>
  </si>
  <si>
    <t>Gelerts Löwenzahn</t>
  </si>
  <si>
    <t>Taraxacum hamatiforme</t>
  </si>
  <si>
    <t>Hakenförmiger Löwenzahn</t>
  </si>
  <si>
    <t>Taraxacum hamatum agg.</t>
  </si>
  <si>
    <t>Haken-Löwenzähne</t>
  </si>
  <si>
    <t>Taraxacum hepaticum</t>
  </si>
  <si>
    <t>Lederblättriger Löwenzahn</t>
  </si>
  <si>
    <t>Taraxacum horridifrons</t>
  </si>
  <si>
    <t>Schrecklicher Löwenzahn</t>
  </si>
  <si>
    <t>Taraxacum lacinulatum</t>
  </si>
  <si>
    <t>Taraxacum lacistophyllum</t>
  </si>
  <si>
    <t>Geschlitztblättriger Löwenzahn</t>
  </si>
  <si>
    <t>Taraxacum laticordatum</t>
  </si>
  <si>
    <t>Breitherzförmiger Löwenzahn</t>
  </si>
  <si>
    <t>Taraxacum lojoense</t>
  </si>
  <si>
    <t>Lojo-Löwenzahn</t>
  </si>
  <si>
    <t>Taraxacum macranthoides</t>
  </si>
  <si>
    <t>Taraxacum maculatum</t>
  </si>
  <si>
    <t>Gefleckter Löwenzahn</t>
  </si>
  <si>
    <t>Taraxacum melanostigma</t>
  </si>
  <si>
    <t>Schwarzgriffeliger Löwenzahn</t>
  </si>
  <si>
    <t>Taraxacum mimulum</t>
  </si>
  <si>
    <t>Nordstedts Löwenzahn</t>
  </si>
  <si>
    <t>Taraxacum oblongatum</t>
  </si>
  <si>
    <t>Rundlappiger Löwenzahn</t>
  </si>
  <si>
    <t>Taraxacum obtusifrons</t>
  </si>
  <si>
    <t>Taraxacum ohlsenii</t>
  </si>
  <si>
    <t>Ohlsens Löwenzahn</t>
  </si>
  <si>
    <t>Taraxacum ostenfeldii</t>
  </si>
  <si>
    <t>Ostenfelds Löwenzahn</t>
  </si>
  <si>
    <t>Taraxacum oxyrhinum</t>
  </si>
  <si>
    <t>Sumpf-Löwenzahn</t>
  </si>
  <si>
    <t>Taraxacum pannucium</t>
  </si>
  <si>
    <t>Zerlumpter Löwenzahn</t>
  </si>
  <si>
    <t>Taraxacum parnassicum</t>
  </si>
  <si>
    <t>Schwielen-Löwenzahn i. w. S.</t>
  </si>
  <si>
    <t>Taraxacum silesiacum</t>
  </si>
  <si>
    <t>Taraxacum piceatum</t>
  </si>
  <si>
    <t>Pechschwarzer Löwenzahn</t>
  </si>
  <si>
    <t>Taraxacum planum</t>
  </si>
  <si>
    <t>Flacher Löwenzahn</t>
  </si>
  <si>
    <t>Taraxacum proximum</t>
  </si>
  <si>
    <t>Schwielen-Kuhblume i. w. S.</t>
  </si>
  <si>
    <t>Taraxacum pulchrifolium</t>
  </si>
  <si>
    <t>Schönblättriger Löwenzahn</t>
  </si>
  <si>
    <t>Taraxacum quadrangulum</t>
  </si>
  <si>
    <t>Bläulichblättriger Löwenzahn</t>
  </si>
  <si>
    <t>Taraxacum rubicundum</t>
  </si>
  <si>
    <t>Schwielen-Löwenzahn</t>
  </si>
  <si>
    <t>Taraxacum scanicum</t>
  </si>
  <si>
    <t>Schöner Löwenzahn</t>
  </si>
  <si>
    <t>Taraxacum sect. Erythrosperma</t>
  </si>
  <si>
    <t>Artengruppe Schwielen-Löwenzahn</t>
  </si>
  <si>
    <t>Taraxacum laevigatum | Taraxacum laevigatum agg.</t>
  </si>
  <si>
    <t>Taraxacum sect. Palustria</t>
  </si>
  <si>
    <t>Artengruppe Sumpf-Löwenzahn</t>
  </si>
  <si>
    <t>Taraxacum palustre s. l. | Taraxacum palustre agg.</t>
  </si>
  <si>
    <t>Taraxacum sect. Ruderalia</t>
  </si>
  <si>
    <t>Artengruppe Gewöhnlicher Löwenzahn</t>
  </si>
  <si>
    <t>Taraxacum officinale agg. | Taraxacum officinale</t>
  </si>
  <si>
    <t>Taraxacum sellandii</t>
  </si>
  <si>
    <t>Sellands Löwenzahn</t>
  </si>
  <si>
    <t>Taraxacum semiglobosum</t>
  </si>
  <si>
    <t>Halbkugelköpfiger Löwenzahn</t>
  </si>
  <si>
    <t>Taraxacum sertatum</t>
  </si>
  <si>
    <t>Taraxacum sinuatum</t>
  </si>
  <si>
    <t>Buchtiger Löwenzahn</t>
  </si>
  <si>
    <t>Taraxacum speciosiflorum</t>
  </si>
  <si>
    <t>Schönblütiger Löwenzahn</t>
  </si>
  <si>
    <t>Taraxacum subalpinum</t>
  </si>
  <si>
    <t>Hudziok Kleinköpfiger Löwenzahn</t>
  </si>
  <si>
    <t>Taraxacum sublaeticolor</t>
  </si>
  <si>
    <t>Schwachgefärbter Löwenzahn</t>
  </si>
  <si>
    <t>Taraxacum subundulatum</t>
  </si>
  <si>
    <t>Feingewellter Löwenzahn</t>
  </si>
  <si>
    <t>Taraxacum subxanthostigma</t>
  </si>
  <si>
    <t>Dreieckiger Löwenzahn</t>
  </si>
  <si>
    <t>Taraxacum tenebricans</t>
  </si>
  <si>
    <t>Dunkelnder Löwenzahn</t>
  </si>
  <si>
    <t>Taraxacum tenuilobum</t>
  </si>
  <si>
    <t>Feinlappiger Löwenzahn</t>
  </si>
  <si>
    <t>Taraxacum undulatiflorum</t>
  </si>
  <si>
    <t>Gewelltblütiger Löwenzahn</t>
  </si>
  <si>
    <t>Taraxacum valens</t>
  </si>
  <si>
    <t>Kräftiger Löwenzahn</t>
  </si>
  <si>
    <t>Taraxacum xanthostigma</t>
  </si>
  <si>
    <t>Gelbgriffeliger Löwenzahn</t>
  </si>
  <si>
    <t>Targioni-Moos</t>
  </si>
  <si>
    <t>Flaches Eibenblattmoos</t>
  </si>
  <si>
    <t>Taxodium distichum</t>
  </si>
  <si>
    <t>Zweizeilige Sumpfzypresse</t>
  </si>
  <si>
    <t>Europäische Eibe</t>
  </si>
  <si>
    <t>Halsmoos</t>
  </si>
  <si>
    <t>Tayloria serrata var. tenuis</t>
  </si>
  <si>
    <t>Bauernsenf</t>
  </si>
  <si>
    <t>Telekie</t>
  </si>
  <si>
    <t>Tephroseris crispa</t>
  </si>
  <si>
    <t>Bach-Greiskraut</t>
  </si>
  <si>
    <t>Tephroseris palustris</t>
  </si>
  <si>
    <t>Moor-Greiskraut</t>
  </si>
  <si>
    <t>Senecio congestus | Senecio palustris | Senecio tubicaulis</t>
  </si>
  <si>
    <t>Gelbe Spargelerbse</t>
  </si>
  <si>
    <t>Tetragonolobus siliquosus</t>
  </si>
  <si>
    <t>Georgsmoos</t>
  </si>
  <si>
    <t>Browns Vierzahnmoos</t>
  </si>
  <si>
    <t>Trauben-Gamander</t>
  </si>
  <si>
    <t>Edel-Gamander</t>
  </si>
  <si>
    <t>Lauch-Gamander</t>
  </si>
  <si>
    <t>Salbei-Gamander</t>
  </si>
  <si>
    <t>Akeleiblättrige Wiesenrauke</t>
  </si>
  <si>
    <t>Gelbe Wiesenraute</t>
  </si>
  <si>
    <t>Glänzende Wiesenraute</t>
  </si>
  <si>
    <t>Kleine Wiesenraute</t>
  </si>
  <si>
    <t>Thalictrum flexuosum</t>
  </si>
  <si>
    <t>Thalictrum minus ssp. minus</t>
  </si>
  <si>
    <t>Gewöhnliche Kleine Wiesenraute</t>
  </si>
  <si>
    <t>Thalictrum minus ssp. saxatile</t>
  </si>
  <si>
    <t>Stein-Wiesenraute</t>
  </si>
  <si>
    <t>Einfache Wiesenraute</t>
  </si>
  <si>
    <t>Thalictrum simplex ssp. galioides</t>
  </si>
  <si>
    <t>Labkraut-Wiesenraute</t>
  </si>
  <si>
    <t>Thalictrum angustifolium var. galioides</t>
  </si>
  <si>
    <t>Echtes Bäumchenmoos</t>
  </si>
  <si>
    <t>Thelidium aeneovinosum</t>
  </si>
  <si>
    <t>Thelidium amestystinum</t>
  </si>
  <si>
    <t>Thelidium decipiens</t>
  </si>
  <si>
    <t>Thelidium submethorium</t>
  </si>
  <si>
    <t>Sumpffarn</t>
  </si>
  <si>
    <t>Dryopteris thelypteris</t>
  </si>
  <si>
    <t>Alpen-Vermeinkraut</t>
  </si>
  <si>
    <t>Bayrisches Vermeinkraut</t>
  </si>
  <si>
    <t>Thesium montanum</t>
  </si>
  <si>
    <t>Vorblattloses Vermeinkraut</t>
  </si>
  <si>
    <t>Mittleres Vermeinkraut</t>
  </si>
  <si>
    <t>Thesium intermedium</t>
  </si>
  <si>
    <t>Wiesen-Vermeinkraut</t>
  </si>
  <si>
    <t>Acker-Hellerkraut</t>
  </si>
  <si>
    <t>Gebirgs-Hellerkraut</t>
  </si>
  <si>
    <t>Thlaspi caerulescens ssp. caerulescens | Thlaspi alpestre | Noccaea caerulescens</t>
  </si>
  <si>
    <t>Thlaspi cepaeifolium ssp. rotundifolium</t>
  </si>
  <si>
    <t>Rundblättriges Hellerkraut</t>
  </si>
  <si>
    <t>Stängelumfassendes Hellerkraut</t>
  </si>
  <si>
    <t>Stengelumfassendes Hellerkraut</t>
  </si>
  <si>
    <t>Thuidium abietinum</t>
  </si>
  <si>
    <t>Aufrechtes Thuja-Moos</t>
  </si>
  <si>
    <t>Philiberts Thuja-Moos</t>
  </si>
  <si>
    <t>Echtes Thuja-Moos</t>
  </si>
  <si>
    <t>Tamarskenblättriges Thuja-Moos</t>
  </si>
  <si>
    <t>Thuja occidentalis</t>
  </si>
  <si>
    <t>Abendländischer Lebensbaum</t>
  </si>
  <si>
    <t>Thuja spec.</t>
  </si>
  <si>
    <t>Gruppe Lebensbaum</t>
  </si>
  <si>
    <t>Spatzenzunge</t>
  </si>
  <si>
    <t>Thymus pannonicus</t>
  </si>
  <si>
    <t>Steppen-Thymian</t>
  </si>
  <si>
    <t>Frühblühender Thymian</t>
  </si>
  <si>
    <t>Gewöhnlicher Thymian</t>
  </si>
  <si>
    <t>Thymus chamaedrys</t>
  </si>
  <si>
    <t>Thymus pulegioides ssp. pulegioides</t>
  </si>
  <si>
    <t>Gewöhnlicher Arznei-Thymian</t>
  </si>
  <si>
    <t>Thymus pulegioides ssp. chamaedrys</t>
  </si>
  <si>
    <t>Sand-Thymian</t>
  </si>
  <si>
    <t>Thymus angustifolius</t>
  </si>
  <si>
    <t>Thymus serpyllum agg.</t>
  </si>
  <si>
    <t>Artengruppe Sand-Thymian</t>
  </si>
  <si>
    <t>Thymus spec.</t>
  </si>
  <si>
    <t>Thymus vulgaris</t>
  </si>
  <si>
    <t>Gemeiner Thymian</t>
  </si>
  <si>
    <t>Thymus x oblongifolius</t>
  </si>
  <si>
    <t>Bastard-Thymian</t>
  </si>
  <si>
    <t>Winter-Linde</t>
  </si>
  <si>
    <t>Tilia dasystyla</t>
  </si>
  <si>
    <t>Kaukasische Linde</t>
  </si>
  <si>
    <t>Sommer-Linde</t>
  </si>
  <si>
    <t>Tilia grandiflora</t>
  </si>
  <si>
    <t>Tilia platyphyllos ssp. cordifolia</t>
  </si>
  <si>
    <t>Herzblättrige Sommer-Linde</t>
  </si>
  <si>
    <t>Tilia cordifolia</t>
  </si>
  <si>
    <t>Tilia spec.</t>
  </si>
  <si>
    <t>Tilia tomentosa</t>
  </si>
  <si>
    <t>Silber-Linde</t>
  </si>
  <si>
    <t>Tilia x euchlora</t>
  </si>
  <si>
    <t>Krim-Linde</t>
  </si>
  <si>
    <t>Tilia x vulgaris</t>
  </si>
  <si>
    <t>Holländische Linde</t>
  </si>
  <si>
    <t>Holändische Linde</t>
  </si>
  <si>
    <t>Kelch-Sinsenlilie</t>
  </si>
  <si>
    <t>Tolpis barbata</t>
  </si>
  <si>
    <t>Bärtiges Grasnelken-Habichtskraut</t>
  </si>
  <si>
    <t>Tolypella glomerata</t>
  </si>
  <si>
    <t>Kleine Baumglanzleuchteralge</t>
  </si>
  <si>
    <t>Tolypella intricata</t>
  </si>
  <si>
    <t>Verworrene Baumleuchteralge</t>
  </si>
  <si>
    <t>Tomentypnum nitens</t>
  </si>
  <si>
    <t>Glänzendes Filzschlafmoos</t>
  </si>
  <si>
    <t>Toninia aromatica</t>
  </si>
  <si>
    <t>Große Zirmet</t>
  </si>
  <si>
    <t>Acker-Klettenkerbel</t>
  </si>
  <si>
    <t>Gewöhnlicher Klettenkerbel</t>
  </si>
  <si>
    <t>Torilis japonica ssp. japonica | Torilis anthriscus</t>
  </si>
  <si>
    <t>Knotiger Klettenkerbel</t>
  </si>
  <si>
    <t>Bambergers Spiralzahnmoos</t>
  </si>
  <si>
    <t>Dichtes Spiralzahnmoos</t>
  </si>
  <si>
    <t>Niedriges Spiralzahnmoos</t>
  </si>
  <si>
    <t>Geneigtes Spiralzahnmoos</t>
  </si>
  <si>
    <t>Gekräuseltes Spiralzahnmoos</t>
  </si>
  <si>
    <t>Schwärzliches Drehzahnmoos</t>
  </si>
  <si>
    <t>Tortula crinita</t>
  </si>
  <si>
    <t>Haar-Drehzahn</t>
  </si>
  <si>
    <t>Glatthaariges Drehzahnmoos</t>
  </si>
  <si>
    <t>Breitblättblättriges Drehzahnmoos</t>
  </si>
  <si>
    <t>Mauer-Drehzahnmoos</t>
  </si>
  <si>
    <t>Papillen-Drehzahnmoos</t>
  </si>
  <si>
    <t>Dach-Drehzahnmoos</t>
  </si>
  <si>
    <t>Stachelspitziges Drehzahnmoos</t>
  </si>
  <si>
    <t>Grünes Drehzahnmoos</t>
  </si>
  <si>
    <t>Tradescantia virginiana</t>
  </si>
  <si>
    <t>Virginianische Dreimasterblume</t>
  </si>
  <si>
    <t>Großer Bocksbart</t>
  </si>
  <si>
    <t>Tragopogon major | Tragopogon dubius ssp. major</t>
  </si>
  <si>
    <t>Tragopogon porrifolius</t>
  </si>
  <si>
    <t>Haferwurz</t>
  </si>
  <si>
    <t>Wiesen-Bocksbart</t>
  </si>
  <si>
    <t>Tragopogon pratensis agg.</t>
  </si>
  <si>
    <t>Tragopogon pratensis ssp. minor</t>
  </si>
  <si>
    <t>Kleiner Wiesen-Bocksbart</t>
  </si>
  <si>
    <t>Tragopogon minor</t>
  </si>
  <si>
    <t>Tragopogon pratensis ssp. orientalis</t>
  </si>
  <si>
    <t>Östlicher Wiesen-Bocksbart</t>
  </si>
  <si>
    <t>Tragopogon pratensis ssp. pratensis</t>
  </si>
  <si>
    <t>Gewöhnlicher Wiesen-Bocksbart</t>
  </si>
  <si>
    <t>Tragopogon pratensis s. str.</t>
  </si>
  <si>
    <t>Traubiges Klettengras</t>
  </si>
  <si>
    <t>Wassernuss</t>
  </si>
  <si>
    <t>Wassernuß | Gewöhnliche Wassernuss | Wasserkastanie</t>
  </si>
  <si>
    <t>Kugelorchis</t>
  </si>
  <si>
    <t>Lochzahnmoos</t>
  </si>
  <si>
    <t>Tribulus terrestris</t>
  </si>
  <si>
    <t>Burzeldorn</t>
  </si>
  <si>
    <t>Haarkelch-Lebermoos</t>
  </si>
  <si>
    <t>Trichomanes speciosum</t>
  </si>
  <si>
    <t>Prächtiger Dünnfarn</t>
  </si>
  <si>
    <t>Echte Rasenbinse</t>
  </si>
  <si>
    <t>Trichostomopsis umbrosa</t>
  </si>
  <si>
    <t>Braunes Doppelzahnmoos</t>
  </si>
  <si>
    <t>Trichostomum crispulum</t>
  </si>
  <si>
    <t>Krauses Haarmundmoos</t>
  </si>
  <si>
    <t>Trichostomum crispulum var. angustifolium</t>
  </si>
  <si>
    <t>Europäischer Siebenstern</t>
  </si>
  <si>
    <t>Trifolium alexandrinum</t>
  </si>
  <si>
    <t>Ägyptischer Klee</t>
  </si>
  <si>
    <t>Hügel-Klee</t>
  </si>
  <si>
    <t>Trifolium angustifolium</t>
  </si>
  <si>
    <t>Schmalblättriger Klee</t>
  </si>
  <si>
    <t>Hasen-Klee</t>
  </si>
  <si>
    <t>Trifolium arvense ssp. arvense</t>
  </si>
  <si>
    <t>Gewöhnlicher Hasen-Klee</t>
  </si>
  <si>
    <t>Gold-Klee</t>
  </si>
  <si>
    <t>Trifolium strepens</t>
  </si>
  <si>
    <t>Trifolium bocconii</t>
  </si>
  <si>
    <t>Boccone-Klee</t>
  </si>
  <si>
    <t>Feld-Klee</t>
  </si>
  <si>
    <t>Trifolium procumbens</t>
  </si>
  <si>
    <t>Trifolium cherleri</t>
  </si>
  <si>
    <t>Cherlers Klee</t>
  </si>
  <si>
    <t>Kleiner Klee</t>
  </si>
  <si>
    <t>Trifolium minus</t>
  </si>
  <si>
    <t>Trifolium echinatum</t>
  </si>
  <si>
    <t>Igel-Klee</t>
  </si>
  <si>
    <t>Erdbeer-Klee</t>
  </si>
  <si>
    <t>Trifolium glomeratum</t>
  </si>
  <si>
    <t>Knäuel-Klee</t>
  </si>
  <si>
    <t>Schweden-Klee</t>
  </si>
  <si>
    <t>Trifolium hybridum ssp. elegans</t>
  </si>
  <si>
    <t>Niederliegender Schwedenklee</t>
  </si>
  <si>
    <t>Trifolium hybridum ssp. hybridum</t>
  </si>
  <si>
    <t>Gewöhnlicher Schwedenklee</t>
  </si>
  <si>
    <t>Trifolium incarnatum</t>
  </si>
  <si>
    <t>Inkarnat-Klee</t>
  </si>
  <si>
    <t>Zickzack-Klee</t>
  </si>
  <si>
    <t>Kleinster Klee</t>
  </si>
  <si>
    <t>Trifolium filiforme</t>
  </si>
  <si>
    <t>Berg-Klee</t>
  </si>
  <si>
    <t>Ockergelber Klee</t>
  </si>
  <si>
    <t>Trifolium patens</t>
  </si>
  <si>
    <t>Spreiz-Klee</t>
  </si>
  <si>
    <t>Rot-Klee</t>
  </si>
  <si>
    <t>Trifolium pratense ssp. expansum</t>
  </si>
  <si>
    <t>Amerikanischer Rot-Klee</t>
  </si>
  <si>
    <t>Trifolium pratense ssp. maritimum</t>
  </si>
  <si>
    <t>Küsten-Wiesen-Klee</t>
  </si>
  <si>
    <t>Trifolium pratense var. maritimum</t>
  </si>
  <si>
    <t>Trifolium pratense ssp. pratense</t>
  </si>
  <si>
    <t>Gewöhnlicher Wiesen-Klee</t>
  </si>
  <si>
    <t>Trifolium pratense ssp. sativum</t>
  </si>
  <si>
    <t>Saat-Rot-Klee</t>
  </si>
  <si>
    <t>Weiß-Klee</t>
  </si>
  <si>
    <t>Trifolium repens ssp. prostratum</t>
  </si>
  <si>
    <t>Niederliegender Weiß-Klee</t>
  </si>
  <si>
    <t>Trifolium repens ssp. repens</t>
  </si>
  <si>
    <t>Gewöhnlicher Weiß-Klee</t>
  </si>
  <si>
    <t>Persischer Klee</t>
  </si>
  <si>
    <t>Purpur-Klee</t>
  </si>
  <si>
    <t>Rauher KLee</t>
  </si>
  <si>
    <t>Moor-Klee</t>
  </si>
  <si>
    <t>Gestreifter Klee</t>
  </si>
  <si>
    <t>Trifolium subterraneum</t>
  </si>
  <si>
    <t>Bodenfrüchtiger Klee</t>
  </si>
  <si>
    <t>Trifolium sulfocatum</t>
  </si>
  <si>
    <t>Trifolium tomentosum</t>
  </si>
  <si>
    <t>Filz-Klee</t>
  </si>
  <si>
    <t>Strand-Dreizack</t>
  </si>
  <si>
    <t>Sumpf-Dreizack</t>
  </si>
  <si>
    <t>Trigonella caerulea</t>
  </si>
  <si>
    <t>Schabzigerklee</t>
  </si>
  <si>
    <t>Trigonella melilotus-caeruleus</t>
  </si>
  <si>
    <t>Trigonella foenum-graecum</t>
  </si>
  <si>
    <t>Bockshornklee</t>
  </si>
  <si>
    <t>Küsten-Kamille</t>
  </si>
  <si>
    <t>Matricaria maritima</t>
  </si>
  <si>
    <t>Tripleurospermum maritimum agg.</t>
  </si>
  <si>
    <t>Artengruppe Geruchlose Kamille</t>
  </si>
  <si>
    <t>Tripleurospermum perforatum</t>
  </si>
  <si>
    <t>Geruchlose Kamille</t>
  </si>
  <si>
    <t>Tripleurospermum inodorum | Matricaria inodora | Matricaria maritima ssp. inodora | Matricaria perforata | Matricaria chamomilla</t>
  </si>
  <si>
    <t>Wiesen-Goldhafer</t>
  </si>
  <si>
    <t>Triticum aestivum</t>
  </si>
  <si>
    <t>Saat-Weizen</t>
  </si>
  <si>
    <t>Triticum vulgare</t>
  </si>
  <si>
    <t>Triticum polonicum</t>
  </si>
  <si>
    <t>Polnischer Weizen</t>
  </si>
  <si>
    <t>Triticum spelta</t>
  </si>
  <si>
    <t>Dinkel</t>
  </si>
  <si>
    <t>Großes Dreilapp-Spitzkelchmoos</t>
  </si>
  <si>
    <t>Trollblume</t>
  </si>
  <si>
    <t>Tropaeolum majus</t>
  </si>
  <si>
    <t>Kapuzinerkresse</t>
  </si>
  <si>
    <t>Tsuga canadensis</t>
  </si>
  <si>
    <t>Hemlock-Tanne</t>
  </si>
  <si>
    <t>Geflecktes Sandröschen</t>
  </si>
  <si>
    <t>Helianthemum guttatum</t>
  </si>
  <si>
    <t>Tulipa gesneriana</t>
  </si>
  <si>
    <t>Garten-Tulpe</t>
  </si>
  <si>
    <t>Tulipa kaufmanniana</t>
  </si>
  <si>
    <t>Kaufmanns Tulpe</t>
  </si>
  <si>
    <t>Wilde Tulpe</t>
  </si>
  <si>
    <t>Breitblättrige Haftdolde</t>
  </si>
  <si>
    <t>Caucalis latifolia</t>
  </si>
  <si>
    <t>Huflattich</t>
  </si>
  <si>
    <t>Schmalblättriger Rohrkolben</t>
  </si>
  <si>
    <t>Breitblättriger Rohrkolben</t>
  </si>
  <si>
    <t>Typha laxmannii</t>
  </si>
  <si>
    <t>Laxmanns Rohrkolben</t>
  </si>
  <si>
    <t>Typha spec.</t>
  </si>
  <si>
    <t>Stechginster</t>
  </si>
  <si>
    <t>Ulmus div. spec.</t>
  </si>
  <si>
    <t>Berg-Ulme</t>
  </si>
  <si>
    <t>Ulmus scabra | Ulmus montana</t>
  </si>
  <si>
    <t>Flatter-Ulme</t>
  </si>
  <si>
    <t>Feld-Ulme</t>
  </si>
  <si>
    <t>Ulmus carpinifolia | Ulmus campestris</t>
  </si>
  <si>
    <t>Ulmus minor agg.</t>
  </si>
  <si>
    <t>Artengruppe Feld-Ulme</t>
  </si>
  <si>
    <t>Ulmus spec.</t>
  </si>
  <si>
    <t>Ulmus x hollandica</t>
  </si>
  <si>
    <t>Bastard-Ulme</t>
  </si>
  <si>
    <t>Ulota bruchii</t>
  </si>
  <si>
    <t>Bruchs Krausblattmoos</t>
  </si>
  <si>
    <t>Engmündiges Krausblattmoos</t>
  </si>
  <si>
    <t>Gemeines Krausblattmoos</t>
  </si>
  <si>
    <t>Amerikanisches Krausblattmoos</t>
  </si>
  <si>
    <t>Gewimperte Nabelflechte</t>
  </si>
  <si>
    <t>Umbilicaria spec.</t>
  </si>
  <si>
    <t>Große Brennnessel</t>
  </si>
  <si>
    <t>Urtica dioica ssp. dioica | Große Brennessel</t>
  </si>
  <si>
    <t>Urtica pilulifera</t>
  </si>
  <si>
    <t>Pillen-Brennnessel</t>
  </si>
  <si>
    <t>Pillen-Brennessel</t>
  </si>
  <si>
    <t>Kleine Brennnessel</t>
  </si>
  <si>
    <t>Kleine Brennessel</t>
  </si>
  <si>
    <t>Gegliederte Bartflechte</t>
  </si>
  <si>
    <t>Gehörnte Bartflechte</t>
  </si>
  <si>
    <t>Fädliche Bartflechte</t>
  </si>
  <si>
    <t>Reichfruchtende Bartflechte</t>
  </si>
  <si>
    <t>Rauhhaarige Bartflechte</t>
  </si>
  <si>
    <t>Längste Bartflechte</t>
  </si>
  <si>
    <t>Verkannter Wasserschlauch</t>
  </si>
  <si>
    <t>Utricularia neglecta</t>
  </si>
  <si>
    <t>Bremis Waserschlauch</t>
  </si>
  <si>
    <t>Mittlerer Wasserschlauch</t>
  </si>
  <si>
    <t>Utricularia intermedia agg.</t>
  </si>
  <si>
    <t>Artengruppe Mittlerer Wasserschlauch</t>
  </si>
  <si>
    <t>Kleiner Wasserschlauch</t>
  </si>
  <si>
    <t>Blassgelber Wasserschlauch</t>
  </si>
  <si>
    <t>Blaßgelber Wasserschlauch</t>
  </si>
  <si>
    <t>Utricularia spec.</t>
  </si>
  <si>
    <t>Utricularia stygia</t>
  </si>
  <si>
    <t>Dunkelgelber Wasserschlauch</t>
  </si>
  <si>
    <t>Gewöhnlicher Wasserschlauch</t>
  </si>
  <si>
    <t>Utricularia vulgaris agg.</t>
  </si>
  <si>
    <t>Artengruppe Gewöhnlicher Wasserschlauch</t>
  </si>
  <si>
    <t>Saat-Kuhnelke</t>
  </si>
  <si>
    <t>Vaccaria pyramidata</t>
  </si>
  <si>
    <t>Vaccaria hispanica ssp. grandiflora</t>
  </si>
  <si>
    <t>Großblütige Saat-Kuhnelke</t>
  </si>
  <si>
    <t>Großfrüchtige Moosbeere</t>
  </si>
  <si>
    <t>Oxycoccus macrocarpos</t>
  </si>
  <si>
    <t>Heidelbeere</t>
  </si>
  <si>
    <t>Gewöhnliche Moosbeere</t>
  </si>
  <si>
    <t>Oxycoccus palustris</t>
  </si>
  <si>
    <t>Vaccinium oxycoccos agg.</t>
  </si>
  <si>
    <t>Artengruppe Gewöhnliche Moosbeere</t>
  </si>
  <si>
    <t>Rauschbeere</t>
  </si>
  <si>
    <t>Preiselbeere</t>
  </si>
  <si>
    <t>Vaccinium x intermedium</t>
  </si>
  <si>
    <t>Bastard-Heidelbeere</t>
  </si>
  <si>
    <t>Kleiner Baldrian</t>
  </si>
  <si>
    <t>Echter Baldrian</t>
  </si>
  <si>
    <t>Valeriana exaltata | Valeriana officinalis s. str. | Valeriana officinalis ssp. officinalis</t>
  </si>
  <si>
    <t>Valeriana officinalis agg.</t>
  </si>
  <si>
    <t>Artengruppe Echter Baldrian</t>
  </si>
  <si>
    <t>Wiesen-Baldrian</t>
  </si>
  <si>
    <t>Kriechender Baldrian</t>
  </si>
  <si>
    <t>Valeriana repens</t>
  </si>
  <si>
    <t>Holunderblättriger Baldrian</t>
  </si>
  <si>
    <t>Hügel-Baldrian</t>
  </si>
  <si>
    <t>Valeriana collina</t>
  </si>
  <si>
    <t>Gekieltes Rapünzchen</t>
  </si>
  <si>
    <t>Gezähntes Rapünzchen</t>
  </si>
  <si>
    <t>Gewöhnliches Rapünzchen</t>
  </si>
  <si>
    <t>Valerianella olitoria | Valeriana locusta</t>
  </si>
  <si>
    <t>Gefurchtes Rapünzchen</t>
  </si>
  <si>
    <t>Valerianella auricula</t>
  </si>
  <si>
    <t>Schmielenhafer</t>
  </si>
  <si>
    <t>Schaben-Königskerze</t>
  </si>
  <si>
    <t>Verbascum chaixii</t>
  </si>
  <si>
    <t>Chaix-Königskerze</t>
  </si>
  <si>
    <t>Großblütige Königskerze</t>
  </si>
  <si>
    <t>Verbascum thapsiforme</t>
  </si>
  <si>
    <t>Mehlige Königskerze</t>
  </si>
  <si>
    <t>Schwarze Königskerze</t>
  </si>
  <si>
    <t>Windblumen-Königskerze</t>
  </si>
  <si>
    <t>Purpur-Köigskerze</t>
  </si>
  <si>
    <t>Verbascum spec.</t>
  </si>
  <si>
    <t>Kleinblütige Königskerze</t>
  </si>
  <si>
    <t>Verbascum x adulterinum</t>
  </si>
  <si>
    <t>Ausgewachsene Bastard-Königskerze</t>
  </si>
  <si>
    <t>Verbascum x brockmuelleri</t>
  </si>
  <si>
    <t>Brockmüllers Bastard-Königskerze</t>
  </si>
  <si>
    <t>Verbascum x dimorphum</t>
  </si>
  <si>
    <t>Verbascum x incanum</t>
  </si>
  <si>
    <t>Graue Bastard-Königskerze</t>
  </si>
  <si>
    <t>Verbascum x semialbum</t>
  </si>
  <si>
    <t>Fastweiße Bastard-Königskerze</t>
  </si>
  <si>
    <t>Verbascum x trolanderi</t>
  </si>
  <si>
    <t>Trolanders Bastard-Königskerze</t>
  </si>
  <si>
    <t>Verbascum x ustulatum</t>
  </si>
  <si>
    <t>Geschwärzte Bastard-Königskerze</t>
  </si>
  <si>
    <t>Verbena bracteosa</t>
  </si>
  <si>
    <t>Deckblattragende Verbene</t>
  </si>
  <si>
    <t>Echtes Eisenkraut</t>
  </si>
  <si>
    <t>Acker-Ehrenpreis</t>
  </si>
  <si>
    <t>Gauchheil-Ehrenpreis</t>
  </si>
  <si>
    <t>Veronica anagallis-aquatica agg.</t>
  </si>
  <si>
    <t>Artengruppe Gauchheil-Ehrenpreis</t>
  </si>
  <si>
    <t>Veronica anagallis-aquatica ssp. anagallis-aquatica</t>
  </si>
  <si>
    <t>Gewöhnlicher Gauchheil-Ehrenpreis</t>
  </si>
  <si>
    <t>Schlamm-Ehrenpreis</t>
  </si>
  <si>
    <t>Feld-Ehrenpreis</t>
  </si>
  <si>
    <t>Österreichischer Ehrenpreis</t>
  </si>
  <si>
    <t>Bachbungen-Ehrenpreis</t>
  </si>
  <si>
    <t>Blasser Gauchheil-Ehrenpreis</t>
  </si>
  <si>
    <t>Gamander-Ehrenpreis</t>
  </si>
  <si>
    <t>Veronica chamaedrys agg.</t>
  </si>
  <si>
    <t>Artengruppe Gamander-Ehrenpreis</t>
  </si>
  <si>
    <t>Veronica chamaedrys ssp. chamaedrys</t>
  </si>
  <si>
    <t>Gewöhnlicher Gamander-Ehrenpreis</t>
  </si>
  <si>
    <t>Dillenius Ehrenpreis</t>
  </si>
  <si>
    <t>Faden-Ehrenpreis</t>
  </si>
  <si>
    <t>Efeu-Ehrenpreis</t>
  </si>
  <si>
    <t>Veronica hederifolia agg.</t>
  </si>
  <si>
    <t>Veronica hederifolia ssp. hederifolia</t>
  </si>
  <si>
    <t>Gewöhnlicher Efeu-Ehrenpreis</t>
  </si>
  <si>
    <t>Veronica hederifolia ssp. lucorum</t>
  </si>
  <si>
    <t>Hain-Efeu-Ehrenpreis</t>
  </si>
  <si>
    <t>Veronica hederifolia var. lucorum | Veronica sublobata</t>
  </si>
  <si>
    <t>Berg-Ehrenpreis</t>
  </si>
  <si>
    <t>Echter Ehrenpreis</t>
  </si>
  <si>
    <t>Glanzloser Ehrenpreis</t>
  </si>
  <si>
    <t>Fremder Ehrenpreis</t>
  </si>
  <si>
    <t>Persischer Ehrenpreis</t>
  </si>
  <si>
    <t>Glänzender Ehrenpreis</t>
  </si>
  <si>
    <t>Früher Ehrenpreis</t>
  </si>
  <si>
    <t>Niederliegender Ehrenpreis</t>
  </si>
  <si>
    <t>Schild-Ehrenpreis</t>
  </si>
  <si>
    <t>Quendel-Ehrenpreis</t>
  </si>
  <si>
    <t>Veronica spec.</t>
  </si>
  <si>
    <t>Großer Ehrenpreis</t>
  </si>
  <si>
    <t>Dreiteiliger Ehrenpreis</t>
  </si>
  <si>
    <t>Frühlings-Ehrenpreis</t>
  </si>
  <si>
    <t>Veronica verna agg.</t>
  </si>
  <si>
    <t>Artengruppe Frühlings-Ehrenpreis</t>
  </si>
  <si>
    <t>Verrucaria anceps</t>
  </si>
  <si>
    <t>Verrucaria caerulea</t>
  </si>
  <si>
    <t>Verrucaria compacta</t>
  </si>
  <si>
    <t>Verrucaria diesparmena</t>
  </si>
  <si>
    <t>Schwarze Warzenflechte</t>
  </si>
  <si>
    <t>Verrucaria scabra</t>
  </si>
  <si>
    <t>Verrucaria submersella</t>
  </si>
  <si>
    <t>Wolliger Schneeball</t>
  </si>
  <si>
    <t>Gewöhnlicher Schneeball</t>
  </si>
  <si>
    <t>Schmalblättrige Wicke</t>
  </si>
  <si>
    <t>Vicia angustifolia ssp. angustifolia</t>
  </si>
  <si>
    <t>Gewöhnliche Schmalblättrige Wicke</t>
  </si>
  <si>
    <t>Vicia angustifolia ssp. segetalis</t>
  </si>
  <si>
    <t>Acker-Schmalblatt-Wicke</t>
  </si>
  <si>
    <t>Vicia segetalis</t>
  </si>
  <si>
    <t>Vicia articulata</t>
  </si>
  <si>
    <t>Einblütige Wicke</t>
  </si>
  <si>
    <t>Vicia benghalensis</t>
  </si>
  <si>
    <t>Purpur-Wicke</t>
  </si>
  <si>
    <t>Kaschuben-Wicke</t>
  </si>
  <si>
    <t>Vogel-Wicke</t>
  </si>
  <si>
    <t>Vicia cracca agg.</t>
  </si>
  <si>
    <t>Artengruppe Vogel-Wicke</t>
  </si>
  <si>
    <t>Hecken-Wicke</t>
  </si>
  <si>
    <t>Vicia faba</t>
  </si>
  <si>
    <t>Acker-Wicke</t>
  </si>
  <si>
    <t>Großblütige Wicke</t>
  </si>
  <si>
    <t>Vicia grandiflora ssp. sordida | Vicia sordida</t>
  </si>
  <si>
    <t>Rauhhaarige Wicke</t>
  </si>
  <si>
    <t>Vicia hybrida</t>
  </si>
  <si>
    <t>Bastard-Wicke</t>
  </si>
  <si>
    <t>Vicia johannis</t>
  </si>
  <si>
    <t>Maus-Wicke</t>
  </si>
  <si>
    <t>Platterbsen-Wicke</t>
  </si>
  <si>
    <t>Gelbe Wicke</t>
  </si>
  <si>
    <t>Ungarische Wicke</t>
  </si>
  <si>
    <t>Vicia pannonica ssp. pannonica</t>
  </si>
  <si>
    <t>Gewöhnliche Ungarische Wicke</t>
  </si>
  <si>
    <t>Vicia pannonica ssp. striata</t>
  </si>
  <si>
    <t>Gestreifte Ungarische Wicke</t>
  </si>
  <si>
    <t>Vicia pannonica ssp. purpurascens</t>
  </si>
  <si>
    <t>Vicia parviflora</t>
  </si>
  <si>
    <t>Zierliche Wicke</t>
  </si>
  <si>
    <t>Erbsen-Wicke</t>
  </si>
  <si>
    <t>Saat-Wicke</t>
  </si>
  <si>
    <t>Vicia sativa ssp. sativa</t>
  </si>
  <si>
    <t>Vicia sativa agg.</t>
  </si>
  <si>
    <t>Artengruppe Saat-Wicke</t>
  </si>
  <si>
    <t>Zaun-Wicke</t>
  </si>
  <si>
    <t>Vicia spec.</t>
  </si>
  <si>
    <t>Wald-Wicke</t>
  </si>
  <si>
    <t>Dünnblättrige Wicke</t>
  </si>
  <si>
    <t>Viersamige Wicke</t>
  </si>
  <si>
    <t>Zottel-Wicke</t>
  </si>
  <si>
    <t>Vicia villosa ssp. varia</t>
  </si>
  <si>
    <t>Falsche Vogel-Wicke</t>
  </si>
  <si>
    <t>Vicia villosa ssp. dasycarpa | Vicia varia | Vicia dasycarpa</t>
  </si>
  <si>
    <t>Vicia villosa ssp. villosa</t>
  </si>
  <si>
    <t>Zottel-Wicke i. e. S.</t>
  </si>
  <si>
    <t>Vicia villosa s. str.</t>
  </si>
  <si>
    <t>Vinca major</t>
  </si>
  <si>
    <t>Großes Immergrün</t>
  </si>
  <si>
    <t>Vinca minor</t>
  </si>
  <si>
    <t>Kleines Immergrün</t>
  </si>
  <si>
    <t>Weiße Schwalbenwurz</t>
  </si>
  <si>
    <t>Vincetoxicum officinale | Cynanchum vincetoxicum</t>
  </si>
  <si>
    <t>Weißes Veilchen</t>
  </si>
  <si>
    <t>Viola alba ssp. alba</t>
  </si>
  <si>
    <t>Gewöhnliches Weißes Veilchen</t>
  </si>
  <si>
    <t>Acker-Stiefmütterchen</t>
  </si>
  <si>
    <t>Viola tricolor ssp. arvensis</t>
  </si>
  <si>
    <t>Viola arvensis ssp. arvensis</t>
  </si>
  <si>
    <t>Gewöhnliches Acker-Stiefmütterchen</t>
  </si>
  <si>
    <t>Viola arvensis ssp. megalantha</t>
  </si>
  <si>
    <t>Großblütiges Acker-Stiefmütterchen</t>
  </si>
  <si>
    <t>Zweiblütiges Veilchen</t>
  </si>
  <si>
    <t>Hunds-Veilchen</t>
  </si>
  <si>
    <t>Viola canina ssp. canina</t>
  </si>
  <si>
    <t>Gewöhnliches Hunds-Veilchen</t>
  </si>
  <si>
    <t>Viola canina ssp. montana</t>
  </si>
  <si>
    <t>Berg-Veilchen</t>
  </si>
  <si>
    <t>Viola montana</t>
  </si>
  <si>
    <t>Viola canina ssp. schultzii</t>
  </si>
  <si>
    <t>Schultz' Hunds-Veilchen</t>
  </si>
  <si>
    <t>Hügel-Veilchen</t>
  </si>
  <si>
    <t>Viola cornuta</t>
  </si>
  <si>
    <t>Horn-Veilchen</t>
  </si>
  <si>
    <t>Hohes Veilchen</t>
  </si>
  <si>
    <t>Torf-Veilchen</t>
  </si>
  <si>
    <t>Rauhhaariges Veilchen</t>
  </si>
  <si>
    <t>Wunder-Veilchen</t>
  </si>
  <si>
    <t>März-Veilchen</t>
  </si>
  <si>
    <t>Sumpf-Veilchen</t>
  </si>
  <si>
    <t>Gräben-Veilchen</t>
  </si>
  <si>
    <t>Viola stagnina</t>
  </si>
  <si>
    <t>Niedriges Veilchen</t>
  </si>
  <si>
    <t>Wald-Veilchen</t>
  </si>
  <si>
    <t>Viola sylvestris | Viola silvatica</t>
  </si>
  <si>
    <t>Hain-Veilchen</t>
  </si>
  <si>
    <t>Viola riviniana ssp. minor | Viola riviniana ssp. riviniana</t>
  </si>
  <si>
    <t>Sand-Veilchen</t>
  </si>
  <si>
    <t>Viola suavis</t>
  </si>
  <si>
    <t>Blau-Veilchen</t>
  </si>
  <si>
    <t>Viola sepincola</t>
  </si>
  <si>
    <t>Wildes Stiefmütterchen</t>
  </si>
  <si>
    <t>Viola tricolor agg.</t>
  </si>
  <si>
    <t>Artengruppe Wildes Stiefmütterchen</t>
  </si>
  <si>
    <t>Viola tricolor ssp. saxatilis</t>
  </si>
  <si>
    <t>Felsen-Stiefmütterchen</t>
  </si>
  <si>
    <t>Viola tricolor ssp. subalpina</t>
  </si>
  <si>
    <t>Viola tricolor ssp. tricolor</t>
  </si>
  <si>
    <t>Gewöhnliches Wildes Stiefmütterchen</t>
  </si>
  <si>
    <t>Viola uliginosa</t>
  </si>
  <si>
    <t>Moor-Veilchen</t>
  </si>
  <si>
    <t>Viola wittrockiana</t>
  </si>
  <si>
    <t>Garten-Stiefmütterchen</t>
  </si>
  <si>
    <t>Viola x baltica</t>
  </si>
  <si>
    <t>Baltisches Veilchen</t>
  </si>
  <si>
    <t>Viola x bavarica</t>
  </si>
  <si>
    <t>Bayrisches Veilchen</t>
  </si>
  <si>
    <t>Viola x dubia</t>
  </si>
  <si>
    <t>Viola x borussica</t>
  </si>
  <si>
    <t>Russisches Veilchen</t>
  </si>
  <si>
    <t>Viola x scabra</t>
  </si>
  <si>
    <t>Rauhes Veilchen</t>
  </si>
  <si>
    <t>Viola x permixta</t>
  </si>
  <si>
    <t>Viola x semseyana</t>
  </si>
  <si>
    <t>Semseys Hybrid-Veilchen</t>
  </si>
  <si>
    <t>Viola canina x pumila</t>
  </si>
  <si>
    <t>Viola x tricoloriformis</t>
  </si>
  <si>
    <t>Bastard-Stiefmütterchen</t>
  </si>
  <si>
    <t>Mistel</t>
  </si>
  <si>
    <t>Laubholz-Mistel</t>
  </si>
  <si>
    <t>Viscum album ssp. abietis</t>
  </si>
  <si>
    <t>Tannen-Mistel</t>
  </si>
  <si>
    <t>Viscum laxum ssp. abietis | Viscum album var. abietis</t>
  </si>
  <si>
    <t>Viscum album ssp. album</t>
  </si>
  <si>
    <t>Viscum album var. platyspermum</t>
  </si>
  <si>
    <t>Viscum album ssp. austriacum</t>
  </si>
  <si>
    <t>Kiefern-Mistel</t>
  </si>
  <si>
    <t>Viscum laxum | Viscum album ssp. laxum</t>
  </si>
  <si>
    <t>Weinrebe</t>
  </si>
  <si>
    <t>Vitis vinifera ssp. vinifera</t>
  </si>
  <si>
    <t>Kultur-Weinrebe</t>
  </si>
  <si>
    <t>Trespen-Federschwingel</t>
  </si>
  <si>
    <t>Festuca dertonensis</t>
  </si>
  <si>
    <t>Vulpia myuros</t>
  </si>
  <si>
    <t>Mäuseschwanz-Federschwingel</t>
  </si>
  <si>
    <t>Festuca myuros</t>
  </si>
  <si>
    <t>Warnstorfia exannulata</t>
  </si>
  <si>
    <t>Ringloses Moorsichelmoos</t>
  </si>
  <si>
    <t>Warnstorfia fluitans</t>
  </si>
  <si>
    <t>Flutendes Moorsichelmoos</t>
  </si>
  <si>
    <t>Warnstorfia pseudostramineus</t>
  </si>
  <si>
    <t>Weigelia florida</t>
  </si>
  <si>
    <t>Liebliche Weigelie</t>
  </si>
  <si>
    <t>Kleinmündiges Perlmoos</t>
  </si>
  <si>
    <t>Dichtes Perlmoos</t>
  </si>
  <si>
    <t>Zartgrünes Perlmoos</t>
  </si>
  <si>
    <t>Langblättriges Perlmoos</t>
  </si>
  <si>
    <t>Geschnäbeltes Perlmoos</t>
  </si>
  <si>
    <t>Sparriges Perlmoos</t>
  </si>
  <si>
    <t>Zwergwasserlinse</t>
  </si>
  <si>
    <t>Südlicher Wimperfarn</t>
  </si>
  <si>
    <t>Woodsia ilvensis ssp. rufidula</t>
  </si>
  <si>
    <t>X Calamovilfa longifolia</t>
  </si>
  <si>
    <t>X Festulolium braunii</t>
  </si>
  <si>
    <t>X Festulolium loliaceum</t>
  </si>
  <si>
    <t>Schwingel-Loch</t>
  </si>
  <si>
    <t>Ufer-Spitzklette</t>
  </si>
  <si>
    <t>Xanthium riparium | Xanthium italicum</t>
  </si>
  <si>
    <t>Xanthium albinum ssp. albinum</t>
  </si>
  <si>
    <t>Gemeine Ufer-Spitzklette</t>
  </si>
  <si>
    <t>Xanthium riparium var. albinum | Xanthium albinum</t>
  </si>
  <si>
    <t>Xanthium albinum ssp. riparium</t>
  </si>
  <si>
    <t>Östliche Ufer-Spitzklette</t>
  </si>
  <si>
    <t>Xanthium riparium</t>
  </si>
  <si>
    <t>Dornige Spitzklette</t>
  </si>
  <si>
    <t>Gewöhnliche Spitzklette</t>
  </si>
  <si>
    <t>Xanthoparmelia conspersa</t>
  </si>
  <si>
    <t>Schmallappige Gelbflechte</t>
  </si>
  <si>
    <t>Wand-Gelbflechte</t>
  </si>
  <si>
    <t>Xeranthemum annuum</t>
  </si>
  <si>
    <t>Einjährige Papierblume</t>
  </si>
  <si>
    <t>Xylographa parallela</t>
  </si>
  <si>
    <t>Teichfaden</t>
  </si>
  <si>
    <t>Zannichellia palustris ssp. palustris</t>
  </si>
  <si>
    <t>Sumpf-Teichfaden</t>
  </si>
  <si>
    <t>Zannichellia palustris ssp. pedicellata</t>
  </si>
  <si>
    <t>Salz-Teichfaden</t>
  </si>
  <si>
    <t>Zea mays</t>
  </si>
  <si>
    <t>Mais</t>
  </si>
  <si>
    <t>Zizyphora capitata</t>
  </si>
  <si>
    <t>Echtes Jochzahnmoos</t>
  </si>
  <si>
    <t>RL Sn</t>
  </si>
  <si>
    <t>Hypochaeris uniflora</t>
  </si>
  <si>
    <t>Warnstorfia pseudostraminea</t>
  </si>
  <si>
    <t>Licht</t>
  </si>
  <si>
    <t>Feuchte</t>
  </si>
  <si>
    <t>Kontinentalität</t>
  </si>
  <si>
    <t>Nährstoff</t>
  </si>
  <si>
    <t>Reaktion</t>
  </si>
  <si>
    <t>Temperatur</t>
  </si>
  <si>
    <t>M Temperatur</t>
  </si>
  <si>
    <t>M Reaktion</t>
  </si>
  <si>
    <t>M Nährstoff</t>
  </si>
  <si>
    <t>M Licht</t>
  </si>
  <si>
    <t>M Kontinentalität</t>
  </si>
  <si>
    <t>M Feuchte</t>
  </si>
  <si>
    <t>m</t>
  </si>
  <si>
    <t>hm</t>
  </si>
  <si>
    <t>nm</t>
  </si>
  <si>
    <t>wm</t>
  </si>
  <si>
    <t xml:space="preserve">KL </t>
  </si>
  <si>
    <t>KL1</t>
  </si>
  <si>
    <t>KL2</t>
  </si>
  <si>
    <t>KL3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</si>
  <si>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</si>
  <si>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</si>
  <si>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</si>
  <si>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</si>
  <si>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</si>
  <si>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</si>
  <si>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</si>
  <si>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</si>
  <si>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</si>
  <si>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</si>
  <si>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PW1</t>
  </si>
  <si>
    <t>PW2</t>
  </si>
  <si>
    <t>PW3</t>
  </si>
  <si>
    <t>PW4</t>
  </si>
  <si>
    <t>PW5</t>
  </si>
  <si>
    <t>PW6</t>
  </si>
  <si>
    <t>PW7</t>
  </si>
  <si>
    <t>PW8</t>
  </si>
  <si>
    <t>PW9</t>
  </si>
  <si>
    <t>PhH1</t>
  </si>
  <si>
    <t>PhH2</t>
  </si>
  <si>
    <t>PhH3</t>
  </si>
  <si>
    <t>PhH4</t>
  </si>
  <si>
    <t>PhH5</t>
  </si>
  <si>
    <t>PhH6</t>
  </si>
  <si>
    <t>PhH7</t>
  </si>
  <si>
    <t>PhH8</t>
  </si>
  <si>
    <t>PhH9</t>
  </si>
  <si>
    <t>PhH10</t>
  </si>
  <si>
    <t>Quartile 1</t>
  </si>
  <si>
    <t>Median</t>
  </si>
  <si>
    <t>Quartile 3</t>
  </si>
  <si>
    <t>PhHa</t>
  </si>
  <si>
    <t>PWa</t>
  </si>
  <si>
    <t>KWa</t>
  </si>
  <si>
    <t>Kla</t>
  </si>
  <si>
    <t>Rest</t>
  </si>
  <si>
    <t>Waldmoorarten</t>
  </si>
  <si>
    <t>Hochmoorarten</t>
  </si>
  <si>
    <t>Nieder-/ Zwischenmoorarten</t>
  </si>
  <si>
    <t>sonstige Moorarten</t>
  </si>
  <si>
    <t>7140</t>
  </si>
  <si>
    <t>9410</t>
  </si>
  <si>
    <t>91D4*</t>
  </si>
  <si>
    <t>91D1*</t>
  </si>
  <si>
    <t>91D3*</t>
  </si>
  <si>
    <t>7110*</t>
  </si>
  <si>
    <t>kein LRT-Phr</t>
  </si>
  <si>
    <t>kein LRT-Erl</t>
  </si>
  <si>
    <t>Vergleich</t>
  </si>
  <si>
    <t>7140--&gt;9410</t>
  </si>
  <si>
    <t>kein LRT--&gt;91D4*</t>
  </si>
  <si>
    <t>7140--&gt;kein LRT</t>
  </si>
  <si>
    <t>kein LRT--&gt;91D1*</t>
  </si>
  <si>
    <t>kein LRT--&gt;7140</t>
  </si>
  <si>
    <t>91D3--&gt;7140</t>
  </si>
  <si>
    <t>91D3--&gt;91D3*</t>
  </si>
  <si>
    <t>7140 EW--&gt;91D4*</t>
  </si>
  <si>
    <t>7140 EW--&gt;9410</t>
  </si>
  <si>
    <t>7120--&gt;91D3*</t>
  </si>
  <si>
    <t>7140 EW--&gt;91D1*</t>
  </si>
  <si>
    <t>91D3--&gt;7110*</t>
  </si>
  <si>
    <t>91D4--&gt;7110*</t>
  </si>
  <si>
    <t>kein LRT--&gt;7110*</t>
  </si>
  <si>
    <t>kein LRT--&gt;91D3*</t>
  </si>
  <si>
    <t>91D4 EW--&gt;91D3*</t>
  </si>
  <si>
    <t>7140--&gt;91D3*</t>
  </si>
  <si>
    <t>kein LRT--&gt;kein LRT-Phr</t>
  </si>
  <si>
    <t>kein LRT--&gt;kein LRT</t>
  </si>
  <si>
    <t>7140--&gt;kein LRT-Erl</t>
  </si>
  <si>
    <t>LRT-Code Ist</t>
  </si>
  <si>
    <t>FFH_LRT_Zukunft</t>
  </si>
  <si>
    <t>sonstige: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</si>
</sst>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000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charset val="1"/>
    </font>
    <font>
      <b/>
      <sz val="12"/>
      <color indexed="81"/>
      <name val="Tahoma"/>
      <charset val="1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0"/>
      <name val="MS Sans Serif"/>
      <family val="2"/>
    </font>
    <font>
      <sz val="10"/>
      <name val="Arial Narrow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173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Fill="1" applyBorder="1"/>
    <xf numFmtId="0" fontId="0" fillId="0" borderId="1" xfId="0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1" xfId="0" quotePrefix="1" applyNumberFormat="1" applyFont="1" applyBorder="1"/>
    <xf numFmtId="0" fontId="4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4" fillId="0" borderId="1" xfId="0" applyNumberFormat="1" applyFont="1" applyBorder="1"/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quotePrefix="1" applyNumberFormat="1" applyFont="1" applyBorder="1" applyAlignment="1">
      <alignment horizontal="center"/>
    </xf>
    <xf numFmtId="0" fontId="0" fillId="0" borderId="1" xfId="0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Alignment="1"/>
    <xf numFmtId="0" fontId="0" fillId="0" borderId="1" xfId="0" applyFill="1" applyBorder="1" applyAlignme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14" fillId="0" borderId="1" xfId="0" applyFont="1" applyBorder="1" applyAlignment="1"/>
    <xf numFmtId="14" fontId="14" fillId="0" borderId="1" xfId="0" applyNumberFormat="1" applyFont="1" applyBorder="1" applyAlignment="1"/>
    <xf numFmtId="0" fontId="14" fillId="0" borderId="0" xfId="0" applyFont="1" applyAlignment="1"/>
    <xf numFmtId="14" fontId="0" fillId="0" borderId="1" xfId="0" applyNumberFormat="1" applyFill="1" applyBorder="1"/>
    <xf numFmtId="0" fontId="0" fillId="0" borderId="0" xfId="0" applyFill="1"/>
    <xf numFmtId="164" fontId="0" fillId="0" borderId="0" xfId="0" applyNumberFormat="1"/>
    <xf numFmtId="0" fontId="0" fillId="2" borderId="1" xfId="0" applyFill="1" applyBorder="1" applyAlignment="1"/>
    <xf numFmtId="0" fontId="12" fillId="2" borderId="1" xfId="0" applyFont="1" applyFill="1" applyBorder="1"/>
    <xf numFmtId="0" fontId="15" fillId="0" borderId="0" xfId="1"/>
    <xf numFmtId="0" fontId="15" fillId="0" borderId="0" xfId="1" applyFont="1"/>
    <xf numFmtId="0" fontId="1" fillId="0" borderId="0" xfId="2"/>
    <xf numFmtId="1" fontId="1" fillId="0" borderId="0" xfId="2" applyNumberForma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9" fillId="0" borderId="5" xfId="0" applyFont="1" applyBorder="1" applyAlignment="1">
      <alignment horizontal="center"/>
    </xf>
    <xf numFmtId="165" fontId="0" fillId="0" borderId="0" xfId="0" applyNumberFormat="1"/>
    <xf numFmtId="0" fontId="12" fillId="0" borderId="0" xfId="0" applyFont="1" applyBorder="1" applyAlignment="1">
      <alignment horizontal="center"/>
    </xf>
    <xf numFmtId="14" fontId="0" fillId="0" borderId="0" xfId="0" applyNumberFormat="1"/>
    <xf numFmtId="0" fontId="1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4" fillId="3" borderId="1" xfId="0" applyFont="1" applyFill="1" applyBorder="1" applyAlignment="1"/>
    <xf numFmtId="0" fontId="0" fillId="3" borderId="1" xfId="0" applyFill="1" applyBorder="1" applyAlignment="1"/>
    <xf numFmtId="14" fontId="14" fillId="3" borderId="1" xfId="0" applyNumberFormat="1" applyFont="1" applyFill="1" applyBorder="1" applyAlignment="1"/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0" xfId="0" applyFont="1" applyBorder="1"/>
    <xf numFmtId="1" fontId="0" fillId="0" borderId="0" xfId="0" applyNumberFormat="1"/>
    <xf numFmtId="0" fontId="13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166" fontId="20" fillId="0" borderId="0" xfId="0" applyNumberFormat="1" applyFont="1" applyFill="1"/>
    <xf numFmtId="0" fontId="20" fillId="0" borderId="1" xfId="0" applyFont="1" applyFill="1" applyBorder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/>
    </xf>
    <xf numFmtId="0" fontId="20" fillId="0" borderId="0" xfId="0" applyFont="1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4" xfId="0" applyFont="1" applyBorder="1"/>
    <xf numFmtId="0" fontId="0" fillId="0" borderId="2" xfId="0" applyBorder="1"/>
    <xf numFmtId="0" fontId="12" fillId="0" borderId="1" xfId="0" applyFont="1" applyFill="1" applyBorder="1"/>
    <xf numFmtId="0" fontId="4" fillId="0" borderId="1" xfId="0" applyNumberFormat="1" applyFont="1" applyFill="1" applyBorder="1"/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4" fillId="0" borderId="6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15" fillId="0" borderId="1" xfId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0" fillId="4" borderId="0" xfId="0" applyFill="1"/>
    <xf numFmtId="0" fontId="0" fillId="8" borderId="1" xfId="0" applyFill="1" applyBorder="1" applyAlignment="1"/>
    <xf numFmtId="0" fontId="0" fillId="7" borderId="1" xfId="0" applyFill="1" applyBorder="1" applyAlignment="1"/>
    <xf numFmtId="0" fontId="0" fillId="6" borderId="1" xfId="0" applyFill="1" applyBorder="1" applyAlignment="1"/>
    <xf numFmtId="0" fontId="0" fillId="5" borderId="1" xfId="0" applyFill="1" applyBorder="1" applyAlignment="1"/>
    <xf numFmtId="0" fontId="0" fillId="4" borderId="1" xfId="0" applyFill="1" applyBorder="1" applyAlignment="1"/>
    <xf numFmtId="0" fontId="12" fillId="0" borderId="9" xfId="0" applyFont="1" applyFill="1" applyBorder="1"/>
    <xf numFmtId="0" fontId="0" fillId="0" borderId="9" xfId="0" applyBorder="1"/>
    <xf numFmtId="0" fontId="5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/>
    <xf numFmtId="0" fontId="14" fillId="0" borderId="9" xfId="0" applyFont="1" applyBorder="1" applyAlignment="1"/>
    <xf numFmtId="0" fontId="0" fillId="0" borderId="9" xfId="0" applyBorder="1" applyAlignment="1">
      <alignment horizontal="left"/>
    </xf>
    <xf numFmtId="0" fontId="0" fillId="0" borderId="9" xfId="0" applyFill="1" applyBorder="1" applyAlignment="1"/>
    <xf numFmtId="0" fontId="0" fillId="0" borderId="9" xfId="0" applyFill="1" applyBorder="1"/>
    <xf numFmtId="0" fontId="0" fillId="0" borderId="10" xfId="0" applyBorder="1"/>
    <xf numFmtId="0" fontId="4" fillId="0" borderId="11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12" fillId="0" borderId="6" xfId="0" applyFont="1" applyBorder="1"/>
    <xf numFmtId="0" fontId="0" fillId="0" borderId="6" xfId="0" applyBorder="1"/>
    <xf numFmtId="0" fontId="5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Border="1" applyAlignment="1"/>
    <xf numFmtId="0" fontId="14" fillId="0" borderId="6" xfId="0" applyFont="1" applyBorder="1" applyAlignment="1"/>
    <xf numFmtId="0" fontId="0" fillId="0" borderId="6" xfId="0" applyBorder="1" applyAlignment="1">
      <alignment horizontal="left"/>
    </xf>
    <xf numFmtId="0" fontId="0" fillId="0" borderId="6" xfId="0" applyFill="1" applyBorder="1" applyAlignment="1"/>
    <xf numFmtId="0" fontId="0" fillId="0" borderId="6" xfId="0" applyFill="1" applyBorder="1"/>
    <xf numFmtId="0" fontId="0" fillId="0" borderId="8" xfId="0" applyBorder="1"/>
    <xf numFmtId="0" fontId="4" fillId="0" borderId="7" xfId="0" applyFont="1" applyBorder="1"/>
    <xf numFmtId="0" fontId="4" fillId="0" borderId="6" xfId="0" applyFont="1" applyBorder="1"/>
    <xf numFmtId="0" fontId="4" fillId="0" borderId="6" xfId="0" applyFont="1" applyFill="1" applyBorder="1"/>
    <xf numFmtId="0" fontId="15" fillId="0" borderId="1" xfId="1" applyBorder="1"/>
    <xf numFmtId="0" fontId="18" fillId="0" borderId="1" xfId="1" applyFont="1" applyBorder="1"/>
    <xf numFmtId="0" fontId="16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1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5" xfId="0" applyFill="1" applyBorder="1"/>
    <xf numFmtId="0" fontId="0" fillId="0" borderId="15" xfId="0" applyBorder="1"/>
    <xf numFmtId="0" fontId="5" fillId="0" borderId="15" xfId="0" applyFont="1" applyBorder="1" applyAlignment="1">
      <alignment horizontal="center"/>
    </xf>
  </cellXfs>
  <cellStyles count="3">
    <cellStyle name="Standard" xfId="0" builtinId="0"/>
    <cellStyle name="Standard 2" xfId="1"/>
    <cellStyle name="Standard 3" xfId="2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  <color rgb="FFEB2F2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zeigerwert_graf!$B$10</c:f>
              <c:strCache>
                <c:ptCount val="1"/>
                <c:pt idx="0">
                  <c:v>F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zeigerwert_graf!$A$11:$A$15</c:f>
              <c:strCache>
                <c:ptCount val="5"/>
                <c:pt idx="0">
                  <c:v>KL </c:v>
                </c:pt>
                <c:pt idx="1">
                  <c:v>KW</c:v>
                </c:pt>
                <c:pt idx="2">
                  <c:v>PW</c:v>
                </c:pt>
                <c:pt idx="3">
                  <c:v>PhH</c:v>
                </c:pt>
                <c:pt idx="4">
                  <c:v>HW</c:v>
                </c:pt>
              </c:strCache>
            </c:strRef>
          </c:xVal>
          <c:yVal>
            <c:numRef>
              <c:f>zeigerwert_graf!$B$11:$B$15</c:f>
              <c:numCache>
                <c:formatCode>0.0</c:formatCode>
                <c:ptCount val="5"/>
                <c:pt idx="0">
                  <c:v>7.2209523809523803</c:v>
                </c:pt>
                <c:pt idx="1">
                  <c:v>6.63562552213868</c:v>
                </c:pt>
                <c:pt idx="2">
                  <c:v>5.7619263047849216</c:v>
                </c:pt>
                <c:pt idx="3">
                  <c:v>5.3588915298677602</c:v>
                </c:pt>
                <c:pt idx="4">
                  <c:v>6.2925490196078435</c:v>
                </c:pt>
              </c:numCache>
            </c:numRef>
          </c:yVal>
        </c:ser>
        <c:ser>
          <c:idx val="1"/>
          <c:order val="1"/>
          <c:tx>
            <c:strRef>
              <c:f>zeigerwert_graf!$C$10</c:f>
              <c:strCache>
                <c:ptCount val="1"/>
                <c:pt idx="0">
                  <c:v>K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zeigerwert_graf!$A$11:$A$15</c:f>
              <c:strCache>
                <c:ptCount val="5"/>
                <c:pt idx="0">
                  <c:v>KL </c:v>
                </c:pt>
                <c:pt idx="1">
                  <c:v>KW</c:v>
                </c:pt>
                <c:pt idx="2">
                  <c:v>PW</c:v>
                </c:pt>
                <c:pt idx="3">
                  <c:v>PhH</c:v>
                </c:pt>
                <c:pt idx="4">
                  <c:v>HW</c:v>
                </c:pt>
              </c:strCache>
            </c:strRef>
          </c:xVal>
          <c:yVal>
            <c:numRef>
              <c:f>zeigerwert_graf!$C$11:$C$15</c:f>
              <c:numCache>
                <c:formatCode>0.0</c:formatCode>
                <c:ptCount val="5"/>
                <c:pt idx="0">
                  <c:v>3.9349206349206352</c:v>
                </c:pt>
                <c:pt idx="1">
                  <c:v>5.058404528478059</c:v>
                </c:pt>
                <c:pt idx="2">
                  <c:v>4.6607719045577127</c:v>
                </c:pt>
                <c:pt idx="3">
                  <c:v>4.758674256027196</c:v>
                </c:pt>
                <c:pt idx="4">
                  <c:v>5.4575000000000005</c:v>
                </c:pt>
              </c:numCache>
            </c:numRef>
          </c:yVal>
        </c:ser>
        <c:ser>
          <c:idx val="2"/>
          <c:order val="2"/>
          <c:tx>
            <c:strRef>
              <c:f>zeigerwert_graf!$D$10</c:f>
              <c:strCache>
                <c:ptCount val="1"/>
                <c:pt idx="0">
                  <c:v>L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zeigerwert_graf!$A$11:$A$15</c:f>
              <c:strCache>
                <c:ptCount val="5"/>
                <c:pt idx="0">
                  <c:v>KL </c:v>
                </c:pt>
                <c:pt idx="1">
                  <c:v>KW</c:v>
                </c:pt>
                <c:pt idx="2">
                  <c:v>PW</c:v>
                </c:pt>
                <c:pt idx="3">
                  <c:v>PhH</c:v>
                </c:pt>
                <c:pt idx="4">
                  <c:v>HW</c:v>
                </c:pt>
              </c:strCache>
            </c:strRef>
          </c:xVal>
          <c:yVal>
            <c:numRef>
              <c:f>zeigerwert_graf!$D$11:$D$15</c:f>
              <c:numCache>
                <c:formatCode>0.0</c:formatCode>
                <c:ptCount val="5"/>
                <c:pt idx="0">
                  <c:v>6.8853395061728397</c:v>
                </c:pt>
                <c:pt idx="1">
                  <c:v>6.4166892610313671</c:v>
                </c:pt>
                <c:pt idx="2">
                  <c:v>5.8160057332206456</c:v>
                </c:pt>
                <c:pt idx="3">
                  <c:v>5.8690530521320365</c:v>
                </c:pt>
                <c:pt idx="4">
                  <c:v>5.7282135076252727</c:v>
                </c:pt>
              </c:numCache>
            </c:numRef>
          </c:yVal>
        </c:ser>
        <c:ser>
          <c:idx val="3"/>
          <c:order val="3"/>
          <c:tx>
            <c:strRef>
              <c:f>zeigerwert_graf!$E$10</c:f>
              <c:strCache>
                <c:ptCount val="1"/>
                <c:pt idx="0">
                  <c:v>N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zeigerwert_graf!$A$11:$A$15</c:f>
              <c:strCache>
                <c:ptCount val="5"/>
                <c:pt idx="0">
                  <c:v>KL </c:v>
                </c:pt>
                <c:pt idx="1">
                  <c:v>KW</c:v>
                </c:pt>
                <c:pt idx="2">
                  <c:v>PW</c:v>
                </c:pt>
                <c:pt idx="3">
                  <c:v>PhH</c:v>
                </c:pt>
                <c:pt idx="4">
                  <c:v>HW</c:v>
                </c:pt>
              </c:strCache>
            </c:strRef>
          </c:xVal>
          <c:yVal>
            <c:numRef>
              <c:f>zeigerwert_graf!$E$11:$E$15</c:f>
              <c:numCache>
                <c:formatCode>0.0</c:formatCode>
                <c:ptCount val="5"/>
                <c:pt idx="0">
                  <c:v>3.407407407407407</c:v>
                </c:pt>
                <c:pt idx="1">
                  <c:v>2.0071428571428571</c:v>
                </c:pt>
                <c:pt idx="2">
                  <c:v>3.1803286129266524</c:v>
                </c:pt>
                <c:pt idx="3">
                  <c:v>3.3619235666294487</c:v>
                </c:pt>
                <c:pt idx="4">
                  <c:v>3.1279761904761902</c:v>
                </c:pt>
              </c:numCache>
            </c:numRef>
          </c:yVal>
        </c:ser>
        <c:ser>
          <c:idx val="4"/>
          <c:order val="4"/>
          <c:tx>
            <c:strRef>
              <c:f>zeigerwert_graf!$F$10</c:f>
              <c:strCache>
                <c:ptCount val="1"/>
                <c:pt idx="0">
                  <c:v>R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zeigerwert_graf!$A$11:$A$15</c:f>
              <c:strCache>
                <c:ptCount val="5"/>
                <c:pt idx="0">
                  <c:v>KL </c:v>
                </c:pt>
                <c:pt idx="1">
                  <c:v>KW</c:v>
                </c:pt>
                <c:pt idx="2">
                  <c:v>PW</c:v>
                </c:pt>
                <c:pt idx="3">
                  <c:v>PhH</c:v>
                </c:pt>
                <c:pt idx="4">
                  <c:v>HW</c:v>
                </c:pt>
              </c:strCache>
            </c:strRef>
          </c:xVal>
          <c:yVal>
            <c:numRef>
              <c:f>zeigerwert_graf!$F$11:$F$15</c:f>
              <c:numCache>
                <c:formatCode>0.0</c:formatCode>
                <c:ptCount val="5"/>
                <c:pt idx="0">
                  <c:v>3.6028231028231033</c:v>
                </c:pt>
                <c:pt idx="1">
                  <c:v>2.1494444444444443</c:v>
                </c:pt>
                <c:pt idx="2">
                  <c:v>2.7658549296780186</c:v>
                </c:pt>
                <c:pt idx="3">
                  <c:v>2.915457707280348</c:v>
                </c:pt>
                <c:pt idx="4">
                  <c:v>3.2728174603174605</c:v>
                </c:pt>
              </c:numCache>
            </c:numRef>
          </c:yVal>
        </c:ser>
        <c:ser>
          <c:idx val="5"/>
          <c:order val="5"/>
          <c:tx>
            <c:strRef>
              <c:f>zeigerwert_graf!$G$10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zeigerwert_graf!$A$11:$A$15</c:f>
              <c:strCache>
                <c:ptCount val="5"/>
                <c:pt idx="0">
                  <c:v>KL </c:v>
                </c:pt>
                <c:pt idx="1">
                  <c:v>KW</c:v>
                </c:pt>
                <c:pt idx="2">
                  <c:v>PW</c:v>
                </c:pt>
                <c:pt idx="3">
                  <c:v>PhH</c:v>
                </c:pt>
                <c:pt idx="4">
                  <c:v>HW</c:v>
                </c:pt>
              </c:strCache>
            </c:strRef>
          </c:xVal>
          <c:yVal>
            <c:numRef>
              <c:f>zeigerwert_graf!$G$11:$G$15</c:f>
              <c:numCache>
                <c:formatCode>0.0</c:formatCode>
                <c:ptCount val="5"/>
                <c:pt idx="0">
                  <c:v>4.1178571428571429</c:v>
                </c:pt>
                <c:pt idx="1">
                  <c:v>3.0116666666666672</c:v>
                </c:pt>
                <c:pt idx="2">
                  <c:v>3.1894649372719552</c:v>
                </c:pt>
                <c:pt idx="3">
                  <c:v>3.3203693528693528</c:v>
                </c:pt>
                <c:pt idx="4">
                  <c:v>3.1291666666666664</c:v>
                </c:pt>
              </c:numCache>
            </c:numRef>
          </c:yVal>
        </c:ser>
        <c:axId val="99268864"/>
        <c:axId val="99033088"/>
      </c:scatterChart>
      <c:valAx>
        <c:axId val="99268864"/>
        <c:scaling>
          <c:orientation val="minMax"/>
        </c:scaling>
        <c:axPos val="b"/>
        <c:tickLblPos val="nextTo"/>
        <c:crossAx val="99033088"/>
        <c:crosses val="autoZero"/>
        <c:crossBetween val="midCat"/>
      </c:valAx>
      <c:valAx>
        <c:axId val="99033088"/>
        <c:scaling>
          <c:orientation val="minMax"/>
        </c:scaling>
        <c:axPos val="l"/>
        <c:majorGridlines/>
        <c:numFmt formatCode="0.0" sourceLinked="1"/>
        <c:tickLblPos val="nextTo"/>
        <c:crossAx val="992688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zeigerwert_graf!$A$3</c:f>
              <c:strCache>
                <c:ptCount val="1"/>
                <c:pt idx="0">
                  <c:v>M Feuchte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zeigerwert_graf!$B$1:$AJ$2</c:f>
              <c:multiLvlStrCache>
                <c:ptCount val="35"/>
                <c:lvl>
                  <c:pt idx="0">
                    <c:v>KL1</c:v>
                  </c:pt>
                  <c:pt idx="1">
                    <c:v>KL2</c:v>
                  </c:pt>
                  <c:pt idx="2">
                    <c:v>KL3</c:v>
                  </c:pt>
                  <c:pt idx="3">
                    <c:v>KW1</c:v>
                  </c:pt>
                  <c:pt idx="4">
                    <c:v>KW2</c:v>
                  </c:pt>
                  <c:pt idx="5">
                    <c:v>KW3</c:v>
                  </c:pt>
                  <c:pt idx="6">
                    <c:v>KW4</c:v>
                  </c:pt>
                  <c:pt idx="7">
                    <c:v>KW5</c:v>
                  </c:pt>
                  <c:pt idx="8">
                    <c:v>KW6</c:v>
                  </c:pt>
                  <c:pt idx="9">
                    <c:v>KW7</c:v>
                  </c:pt>
                  <c:pt idx="10">
                    <c:v>KW8</c:v>
                  </c:pt>
                  <c:pt idx="11">
                    <c:v>KW9</c:v>
                  </c:pt>
                  <c:pt idx="12">
                    <c:v>KW10</c:v>
                  </c:pt>
                  <c:pt idx="13">
                    <c:v>PW1</c:v>
                  </c:pt>
                  <c:pt idx="14">
                    <c:v>PW2</c:v>
                  </c:pt>
                  <c:pt idx="15">
                    <c:v>PW3</c:v>
                  </c:pt>
                  <c:pt idx="16">
                    <c:v>PW4</c:v>
                  </c:pt>
                  <c:pt idx="17">
                    <c:v>PW5</c:v>
                  </c:pt>
                  <c:pt idx="18">
                    <c:v>PW6</c:v>
                  </c:pt>
                  <c:pt idx="19">
                    <c:v>PW7</c:v>
                  </c:pt>
                  <c:pt idx="20">
                    <c:v>PW8</c:v>
                  </c:pt>
                  <c:pt idx="21">
                    <c:v>PW9</c:v>
                  </c:pt>
                  <c:pt idx="22">
                    <c:v>PhH1</c:v>
                  </c:pt>
                  <c:pt idx="23">
                    <c:v>PhH2</c:v>
                  </c:pt>
                  <c:pt idx="24">
                    <c:v>PhH3</c:v>
                  </c:pt>
                  <c:pt idx="25">
                    <c:v>PhH4</c:v>
                  </c:pt>
                  <c:pt idx="26">
                    <c:v>PhH5</c:v>
                  </c:pt>
                  <c:pt idx="27">
                    <c:v>PhH6</c:v>
                  </c:pt>
                  <c:pt idx="28">
                    <c:v>PhH7</c:v>
                  </c:pt>
                  <c:pt idx="29">
                    <c:v>PhH8</c:v>
                  </c:pt>
                  <c:pt idx="30">
                    <c:v>PhH9</c:v>
                  </c:pt>
                  <c:pt idx="31">
                    <c:v>PhH10</c:v>
                  </c:pt>
                  <c:pt idx="32">
                    <c:v>HW1</c:v>
                  </c:pt>
                  <c:pt idx="33">
                    <c:v>HW2</c:v>
                  </c:pt>
                  <c:pt idx="34">
                    <c:v>HW3</c:v>
                  </c:pt>
                </c:lvl>
                <c:lvl>
                  <c:pt idx="0">
                    <c:v>KL</c:v>
                  </c:pt>
                  <c:pt idx="1">
                    <c:v>KL</c:v>
                  </c:pt>
                  <c:pt idx="2">
                    <c:v>KL</c:v>
                  </c:pt>
                  <c:pt idx="3">
                    <c:v>KW</c:v>
                  </c:pt>
                  <c:pt idx="4">
                    <c:v>KW</c:v>
                  </c:pt>
                  <c:pt idx="5">
                    <c:v>KW</c:v>
                  </c:pt>
                  <c:pt idx="6">
                    <c:v>KW</c:v>
                  </c:pt>
                  <c:pt idx="7">
                    <c:v>KW</c:v>
                  </c:pt>
                  <c:pt idx="8">
                    <c:v>KW</c:v>
                  </c:pt>
                  <c:pt idx="9">
                    <c:v>KW</c:v>
                  </c:pt>
                  <c:pt idx="10">
                    <c:v>KW</c:v>
                  </c:pt>
                  <c:pt idx="11">
                    <c:v>KW</c:v>
                  </c:pt>
                  <c:pt idx="12">
                    <c:v>KW</c:v>
                  </c:pt>
                  <c:pt idx="13">
                    <c:v>PW</c:v>
                  </c:pt>
                  <c:pt idx="14">
                    <c:v>PW</c:v>
                  </c:pt>
                  <c:pt idx="15">
                    <c:v>PW</c:v>
                  </c:pt>
                  <c:pt idx="16">
                    <c:v>PW</c:v>
                  </c:pt>
                  <c:pt idx="17">
                    <c:v>PW</c:v>
                  </c:pt>
                  <c:pt idx="18">
                    <c:v>PW</c:v>
                  </c:pt>
                  <c:pt idx="19">
                    <c:v>PW</c:v>
                  </c:pt>
                  <c:pt idx="20">
                    <c:v>PW</c:v>
                  </c:pt>
                  <c:pt idx="21">
                    <c:v>PW</c:v>
                  </c:pt>
                  <c:pt idx="22">
                    <c:v>PhH</c:v>
                  </c:pt>
                  <c:pt idx="23">
                    <c:v>PhH</c:v>
                  </c:pt>
                  <c:pt idx="24">
                    <c:v>PhH</c:v>
                  </c:pt>
                  <c:pt idx="25">
                    <c:v>PhH</c:v>
                  </c:pt>
                  <c:pt idx="26">
                    <c:v>PhH</c:v>
                  </c:pt>
                  <c:pt idx="27">
                    <c:v>PhH</c:v>
                  </c:pt>
                  <c:pt idx="28">
                    <c:v>PhH</c:v>
                  </c:pt>
                  <c:pt idx="29">
                    <c:v>PhH</c:v>
                  </c:pt>
                  <c:pt idx="30">
                    <c:v>PhH</c:v>
                  </c:pt>
                  <c:pt idx="31">
                    <c:v>PhH</c:v>
                  </c:pt>
                  <c:pt idx="32">
                    <c:v>HW</c:v>
                  </c:pt>
                  <c:pt idx="33">
                    <c:v>HW</c:v>
                  </c:pt>
                  <c:pt idx="34">
                    <c:v>HW</c:v>
                  </c:pt>
                </c:lvl>
              </c:multiLvlStrCache>
            </c:multiLvlStrRef>
          </c:xVal>
          <c:yVal>
            <c:numRef>
              <c:f>zeigerwert_graf!$B$3:$AJ$3</c:f>
              <c:numCache>
                <c:formatCode>0.0</c:formatCode>
                <c:ptCount val="35"/>
                <c:pt idx="0">
                  <c:v>7.52</c:v>
                </c:pt>
                <c:pt idx="1">
                  <c:v>6.7142857142857144</c:v>
                </c:pt>
                <c:pt idx="2">
                  <c:v>7.4285714285714288</c:v>
                </c:pt>
                <c:pt idx="3">
                  <c:v>6.3125</c:v>
                </c:pt>
                <c:pt idx="4">
                  <c:v>7.625</c:v>
                </c:pt>
                <c:pt idx="5">
                  <c:v>5.666666666666667</c:v>
                </c:pt>
                <c:pt idx="6">
                  <c:v>5.333333333333333</c:v>
                </c:pt>
                <c:pt idx="7">
                  <c:v>5.7857142857142856</c:v>
                </c:pt>
                <c:pt idx="8">
                  <c:v>7.4285714285714288</c:v>
                </c:pt>
                <c:pt idx="9">
                  <c:v>7.75</c:v>
                </c:pt>
                <c:pt idx="10">
                  <c:v>6.7777777777777777</c:v>
                </c:pt>
                <c:pt idx="11">
                  <c:v>7.5714285714285712</c:v>
                </c:pt>
                <c:pt idx="12">
                  <c:v>6.1052631578947372</c:v>
                </c:pt>
                <c:pt idx="13">
                  <c:v>5.6785714285714288</c:v>
                </c:pt>
                <c:pt idx="14">
                  <c:v>5.8947368421052628</c:v>
                </c:pt>
                <c:pt idx="15">
                  <c:v>5.1538461538461542</c:v>
                </c:pt>
                <c:pt idx="16">
                  <c:v>6.2777777777777777</c:v>
                </c:pt>
                <c:pt idx="17">
                  <c:v>5.3666666666666663</c:v>
                </c:pt>
                <c:pt idx="18">
                  <c:v>5.0666666666666664</c:v>
                </c:pt>
                <c:pt idx="19">
                  <c:v>6.32</c:v>
                </c:pt>
                <c:pt idx="20">
                  <c:v>5.1578947368421053</c:v>
                </c:pt>
                <c:pt idx="21">
                  <c:v>6.9411764705882355</c:v>
                </c:pt>
                <c:pt idx="22">
                  <c:v>5.3125</c:v>
                </c:pt>
                <c:pt idx="23">
                  <c:v>5.5</c:v>
                </c:pt>
                <c:pt idx="24">
                  <c:v>5.34375</c:v>
                </c:pt>
                <c:pt idx="25">
                  <c:v>5</c:v>
                </c:pt>
                <c:pt idx="26">
                  <c:v>5.4651162790697674</c:v>
                </c:pt>
                <c:pt idx="27">
                  <c:v>5.16</c:v>
                </c:pt>
                <c:pt idx="28">
                  <c:v>5.56</c:v>
                </c:pt>
                <c:pt idx="29">
                  <c:v>5.4705882352941178</c:v>
                </c:pt>
                <c:pt idx="30">
                  <c:v>5.2352941176470589</c:v>
                </c:pt>
                <c:pt idx="31">
                  <c:v>5.541666666666667</c:v>
                </c:pt>
                <c:pt idx="32">
                  <c:v>6.76</c:v>
                </c:pt>
                <c:pt idx="33">
                  <c:v>7.3529411764705879</c:v>
                </c:pt>
                <c:pt idx="34">
                  <c:v>4.7647058823529411</c:v>
                </c:pt>
              </c:numCache>
            </c:numRef>
          </c:yVal>
        </c:ser>
        <c:ser>
          <c:idx val="1"/>
          <c:order val="1"/>
          <c:tx>
            <c:strRef>
              <c:f>zeigerwert_graf!$A$4</c:f>
              <c:strCache>
                <c:ptCount val="1"/>
                <c:pt idx="0">
                  <c:v>M Kontinentalität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zeigerwert_graf!$B$1:$AJ$2</c:f>
              <c:multiLvlStrCache>
                <c:ptCount val="35"/>
                <c:lvl>
                  <c:pt idx="0">
                    <c:v>KL1</c:v>
                  </c:pt>
                  <c:pt idx="1">
                    <c:v>KL2</c:v>
                  </c:pt>
                  <c:pt idx="2">
                    <c:v>KL3</c:v>
                  </c:pt>
                  <c:pt idx="3">
                    <c:v>KW1</c:v>
                  </c:pt>
                  <c:pt idx="4">
                    <c:v>KW2</c:v>
                  </c:pt>
                  <c:pt idx="5">
                    <c:v>KW3</c:v>
                  </c:pt>
                  <c:pt idx="6">
                    <c:v>KW4</c:v>
                  </c:pt>
                  <c:pt idx="7">
                    <c:v>KW5</c:v>
                  </c:pt>
                  <c:pt idx="8">
                    <c:v>KW6</c:v>
                  </c:pt>
                  <c:pt idx="9">
                    <c:v>KW7</c:v>
                  </c:pt>
                  <c:pt idx="10">
                    <c:v>KW8</c:v>
                  </c:pt>
                  <c:pt idx="11">
                    <c:v>KW9</c:v>
                  </c:pt>
                  <c:pt idx="12">
                    <c:v>KW10</c:v>
                  </c:pt>
                  <c:pt idx="13">
                    <c:v>PW1</c:v>
                  </c:pt>
                  <c:pt idx="14">
                    <c:v>PW2</c:v>
                  </c:pt>
                  <c:pt idx="15">
                    <c:v>PW3</c:v>
                  </c:pt>
                  <c:pt idx="16">
                    <c:v>PW4</c:v>
                  </c:pt>
                  <c:pt idx="17">
                    <c:v>PW5</c:v>
                  </c:pt>
                  <c:pt idx="18">
                    <c:v>PW6</c:v>
                  </c:pt>
                  <c:pt idx="19">
                    <c:v>PW7</c:v>
                  </c:pt>
                  <c:pt idx="20">
                    <c:v>PW8</c:v>
                  </c:pt>
                  <c:pt idx="21">
                    <c:v>PW9</c:v>
                  </c:pt>
                  <c:pt idx="22">
                    <c:v>PhH1</c:v>
                  </c:pt>
                  <c:pt idx="23">
                    <c:v>PhH2</c:v>
                  </c:pt>
                  <c:pt idx="24">
                    <c:v>PhH3</c:v>
                  </c:pt>
                  <c:pt idx="25">
                    <c:v>PhH4</c:v>
                  </c:pt>
                  <c:pt idx="26">
                    <c:v>PhH5</c:v>
                  </c:pt>
                  <c:pt idx="27">
                    <c:v>PhH6</c:v>
                  </c:pt>
                  <c:pt idx="28">
                    <c:v>PhH7</c:v>
                  </c:pt>
                  <c:pt idx="29">
                    <c:v>PhH8</c:v>
                  </c:pt>
                  <c:pt idx="30">
                    <c:v>PhH9</c:v>
                  </c:pt>
                  <c:pt idx="31">
                    <c:v>PhH10</c:v>
                  </c:pt>
                  <c:pt idx="32">
                    <c:v>HW1</c:v>
                  </c:pt>
                  <c:pt idx="33">
                    <c:v>HW2</c:v>
                  </c:pt>
                  <c:pt idx="34">
                    <c:v>HW3</c:v>
                  </c:pt>
                </c:lvl>
                <c:lvl>
                  <c:pt idx="0">
                    <c:v>KL</c:v>
                  </c:pt>
                  <c:pt idx="1">
                    <c:v>KL</c:v>
                  </c:pt>
                  <c:pt idx="2">
                    <c:v>KL</c:v>
                  </c:pt>
                  <c:pt idx="3">
                    <c:v>KW</c:v>
                  </c:pt>
                  <c:pt idx="4">
                    <c:v>KW</c:v>
                  </c:pt>
                  <c:pt idx="5">
                    <c:v>KW</c:v>
                  </c:pt>
                  <c:pt idx="6">
                    <c:v>KW</c:v>
                  </c:pt>
                  <c:pt idx="7">
                    <c:v>KW</c:v>
                  </c:pt>
                  <c:pt idx="8">
                    <c:v>KW</c:v>
                  </c:pt>
                  <c:pt idx="9">
                    <c:v>KW</c:v>
                  </c:pt>
                  <c:pt idx="10">
                    <c:v>KW</c:v>
                  </c:pt>
                  <c:pt idx="11">
                    <c:v>KW</c:v>
                  </c:pt>
                  <c:pt idx="12">
                    <c:v>KW</c:v>
                  </c:pt>
                  <c:pt idx="13">
                    <c:v>PW</c:v>
                  </c:pt>
                  <c:pt idx="14">
                    <c:v>PW</c:v>
                  </c:pt>
                  <c:pt idx="15">
                    <c:v>PW</c:v>
                  </c:pt>
                  <c:pt idx="16">
                    <c:v>PW</c:v>
                  </c:pt>
                  <c:pt idx="17">
                    <c:v>PW</c:v>
                  </c:pt>
                  <c:pt idx="18">
                    <c:v>PW</c:v>
                  </c:pt>
                  <c:pt idx="19">
                    <c:v>PW</c:v>
                  </c:pt>
                  <c:pt idx="20">
                    <c:v>PW</c:v>
                  </c:pt>
                  <c:pt idx="21">
                    <c:v>PW</c:v>
                  </c:pt>
                  <c:pt idx="22">
                    <c:v>PhH</c:v>
                  </c:pt>
                  <c:pt idx="23">
                    <c:v>PhH</c:v>
                  </c:pt>
                  <c:pt idx="24">
                    <c:v>PhH</c:v>
                  </c:pt>
                  <c:pt idx="25">
                    <c:v>PhH</c:v>
                  </c:pt>
                  <c:pt idx="26">
                    <c:v>PhH</c:v>
                  </c:pt>
                  <c:pt idx="27">
                    <c:v>PhH</c:v>
                  </c:pt>
                  <c:pt idx="28">
                    <c:v>PhH</c:v>
                  </c:pt>
                  <c:pt idx="29">
                    <c:v>PhH</c:v>
                  </c:pt>
                  <c:pt idx="30">
                    <c:v>PhH</c:v>
                  </c:pt>
                  <c:pt idx="31">
                    <c:v>PhH</c:v>
                  </c:pt>
                  <c:pt idx="32">
                    <c:v>HW</c:v>
                  </c:pt>
                  <c:pt idx="33">
                    <c:v>HW</c:v>
                  </c:pt>
                  <c:pt idx="34">
                    <c:v>HW</c:v>
                  </c:pt>
                </c:lvl>
              </c:multiLvlStrCache>
            </c:multiLvlStrRef>
          </c:xVal>
          <c:yVal>
            <c:numRef>
              <c:f>zeigerwert_graf!$B$4:$AJ$4</c:f>
              <c:numCache>
                <c:formatCode>0.0</c:formatCode>
                <c:ptCount val="35"/>
                <c:pt idx="0">
                  <c:v>4.3</c:v>
                </c:pt>
                <c:pt idx="1">
                  <c:v>3.5714285714285716</c:v>
                </c:pt>
                <c:pt idx="2">
                  <c:v>3.9333333333333331</c:v>
                </c:pt>
                <c:pt idx="3">
                  <c:v>4.8235294117647056</c:v>
                </c:pt>
                <c:pt idx="4">
                  <c:v>5.125</c:v>
                </c:pt>
                <c:pt idx="5">
                  <c:v>4.4285714285714288</c:v>
                </c:pt>
                <c:pt idx="6">
                  <c:v>4.333333333333333</c:v>
                </c:pt>
                <c:pt idx="7">
                  <c:v>5.1875</c:v>
                </c:pt>
                <c:pt idx="8">
                  <c:v>4.875</c:v>
                </c:pt>
                <c:pt idx="9">
                  <c:v>6</c:v>
                </c:pt>
                <c:pt idx="10">
                  <c:v>5.0999999999999996</c:v>
                </c:pt>
                <c:pt idx="11">
                  <c:v>5.6</c:v>
                </c:pt>
                <c:pt idx="12">
                  <c:v>5.1111111111111107</c:v>
                </c:pt>
                <c:pt idx="13">
                  <c:v>4.3703703703703702</c:v>
                </c:pt>
                <c:pt idx="14">
                  <c:v>4.75</c:v>
                </c:pt>
                <c:pt idx="15">
                  <c:v>4.8235294117647056</c:v>
                </c:pt>
                <c:pt idx="16">
                  <c:v>4.2608695652173916</c:v>
                </c:pt>
                <c:pt idx="17">
                  <c:v>4.580645161290323</c:v>
                </c:pt>
                <c:pt idx="18">
                  <c:v>4.9000000000000004</c:v>
                </c:pt>
                <c:pt idx="19">
                  <c:v>4.4814814814814818</c:v>
                </c:pt>
                <c:pt idx="20">
                  <c:v>4.9565217391304346</c:v>
                </c:pt>
                <c:pt idx="21">
                  <c:v>4.8235294117647056</c:v>
                </c:pt>
                <c:pt idx="22">
                  <c:v>4.2222222222222223</c:v>
                </c:pt>
                <c:pt idx="23">
                  <c:v>4.6923076923076925</c:v>
                </c:pt>
                <c:pt idx="24">
                  <c:v>4.8529411764705879</c:v>
                </c:pt>
                <c:pt idx="25">
                  <c:v>4.1538461538461542</c:v>
                </c:pt>
                <c:pt idx="26">
                  <c:v>4.8809523809523814</c:v>
                </c:pt>
                <c:pt idx="27">
                  <c:v>4.7307692307692308</c:v>
                </c:pt>
                <c:pt idx="28">
                  <c:v>4.7777777777777777</c:v>
                </c:pt>
                <c:pt idx="29">
                  <c:v>5.3</c:v>
                </c:pt>
                <c:pt idx="30">
                  <c:v>5.05</c:v>
                </c:pt>
                <c:pt idx="31">
                  <c:v>4.9259259259259256</c:v>
                </c:pt>
                <c:pt idx="32">
                  <c:v>5.16</c:v>
                </c:pt>
                <c:pt idx="33">
                  <c:v>4.5625</c:v>
                </c:pt>
                <c:pt idx="34">
                  <c:v>6.65</c:v>
                </c:pt>
              </c:numCache>
            </c:numRef>
          </c:yVal>
        </c:ser>
        <c:ser>
          <c:idx val="2"/>
          <c:order val="2"/>
          <c:tx>
            <c:strRef>
              <c:f>zeigerwert_graf!$A$5</c:f>
              <c:strCache>
                <c:ptCount val="1"/>
                <c:pt idx="0">
                  <c:v>M Licht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zeigerwert_graf!$B$1:$AJ$2</c:f>
              <c:multiLvlStrCache>
                <c:ptCount val="35"/>
                <c:lvl>
                  <c:pt idx="0">
                    <c:v>KL1</c:v>
                  </c:pt>
                  <c:pt idx="1">
                    <c:v>KL2</c:v>
                  </c:pt>
                  <c:pt idx="2">
                    <c:v>KL3</c:v>
                  </c:pt>
                  <c:pt idx="3">
                    <c:v>KW1</c:v>
                  </c:pt>
                  <c:pt idx="4">
                    <c:v>KW2</c:v>
                  </c:pt>
                  <c:pt idx="5">
                    <c:v>KW3</c:v>
                  </c:pt>
                  <c:pt idx="6">
                    <c:v>KW4</c:v>
                  </c:pt>
                  <c:pt idx="7">
                    <c:v>KW5</c:v>
                  </c:pt>
                  <c:pt idx="8">
                    <c:v>KW6</c:v>
                  </c:pt>
                  <c:pt idx="9">
                    <c:v>KW7</c:v>
                  </c:pt>
                  <c:pt idx="10">
                    <c:v>KW8</c:v>
                  </c:pt>
                  <c:pt idx="11">
                    <c:v>KW9</c:v>
                  </c:pt>
                  <c:pt idx="12">
                    <c:v>KW10</c:v>
                  </c:pt>
                  <c:pt idx="13">
                    <c:v>PW1</c:v>
                  </c:pt>
                  <c:pt idx="14">
                    <c:v>PW2</c:v>
                  </c:pt>
                  <c:pt idx="15">
                    <c:v>PW3</c:v>
                  </c:pt>
                  <c:pt idx="16">
                    <c:v>PW4</c:v>
                  </c:pt>
                  <c:pt idx="17">
                    <c:v>PW5</c:v>
                  </c:pt>
                  <c:pt idx="18">
                    <c:v>PW6</c:v>
                  </c:pt>
                  <c:pt idx="19">
                    <c:v>PW7</c:v>
                  </c:pt>
                  <c:pt idx="20">
                    <c:v>PW8</c:v>
                  </c:pt>
                  <c:pt idx="21">
                    <c:v>PW9</c:v>
                  </c:pt>
                  <c:pt idx="22">
                    <c:v>PhH1</c:v>
                  </c:pt>
                  <c:pt idx="23">
                    <c:v>PhH2</c:v>
                  </c:pt>
                  <c:pt idx="24">
                    <c:v>PhH3</c:v>
                  </c:pt>
                  <c:pt idx="25">
                    <c:v>PhH4</c:v>
                  </c:pt>
                  <c:pt idx="26">
                    <c:v>PhH5</c:v>
                  </c:pt>
                  <c:pt idx="27">
                    <c:v>PhH6</c:v>
                  </c:pt>
                  <c:pt idx="28">
                    <c:v>PhH7</c:v>
                  </c:pt>
                  <c:pt idx="29">
                    <c:v>PhH8</c:v>
                  </c:pt>
                  <c:pt idx="30">
                    <c:v>PhH9</c:v>
                  </c:pt>
                  <c:pt idx="31">
                    <c:v>PhH10</c:v>
                  </c:pt>
                  <c:pt idx="32">
                    <c:v>HW1</c:v>
                  </c:pt>
                  <c:pt idx="33">
                    <c:v>HW2</c:v>
                  </c:pt>
                  <c:pt idx="34">
                    <c:v>HW3</c:v>
                  </c:pt>
                </c:lvl>
                <c:lvl>
                  <c:pt idx="0">
                    <c:v>KL</c:v>
                  </c:pt>
                  <c:pt idx="1">
                    <c:v>KL</c:v>
                  </c:pt>
                  <c:pt idx="2">
                    <c:v>KL</c:v>
                  </c:pt>
                  <c:pt idx="3">
                    <c:v>KW</c:v>
                  </c:pt>
                  <c:pt idx="4">
                    <c:v>KW</c:v>
                  </c:pt>
                  <c:pt idx="5">
                    <c:v>KW</c:v>
                  </c:pt>
                  <c:pt idx="6">
                    <c:v>KW</c:v>
                  </c:pt>
                  <c:pt idx="7">
                    <c:v>KW</c:v>
                  </c:pt>
                  <c:pt idx="8">
                    <c:v>KW</c:v>
                  </c:pt>
                  <c:pt idx="9">
                    <c:v>KW</c:v>
                  </c:pt>
                  <c:pt idx="10">
                    <c:v>KW</c:v>
                  </c:pt>
                  <c:pt idx="11">
                    <c:v>KW</c:v>
                  </c:pt>
                  <c:pt idx="12">
                    <c:v>KW</c:v>
                  </c:pt>
                  <c:pt idx="13">
                    <c:v>PW</c:v>
                  </c:pt>
                  <c:pt idx="14">
                    <c:v>PW</c:v>
                  </c:pt>
                  <c:pt idx="15">
                    <c:v>PW</c:v>
                  </c:pt>
                  <c:pt idx="16">
                    <c:v>PW</c:v>
                  </c:pt>
                  <c:pt idx="17">
                    <c:v>PW</c:v>
                  </c:pt>
                  <c:pt idx="18">
                    <c:v>PW</c:v>
                  </c:pt>
                  <c:pt idx="19">
                    <c:v>PW</c:v>
                  </c:pt>
                  <c:pt idx="20">
                    <c:v>PW</c:v>
                  </c:pt>
                  <c:pt idx="21">
                    <c:v>PW</c:v>
                  </c:pt>
                  <c:pt idx="22">
                    <c:v>PhH</c:v>
                  </c:pt>
                  <c:pt idx="23">
                    <c:v>PhH</c:v>
                  </c:pt>
                  <c:pt idx="24">
                    <c:v>PhH</c:v>
                  </c:pt>
                  <c:pt idx="25">
                    <c:v>PhH</c:v>
                  </c:pt>
                  <c:pt idx="26">
                    <c:v>PhH</c:v>
                  </c:pt>
                  <c:pt idx="27">
                    <c:v>PhH</c:v>
                  </c:pt>
                  <c:pt idx="28">
                    <c:v>PhH</c:v>
                  </c:pt>
                  <c:pt idx="29">
                    <c:v>PhH</c:v>
                  </c:pt>
                  <c:pt idx="30">
                    <c:v>PhH</c:v>
                  </c:pt>
                  <c:pt idx="31">
                    <c:v>PhH</c:v>
                  </c:pt>
                  <c:pt idx="32">
                    <c:v>HW</c:v>
                  </c:pt>
                  <c:pt idx="33">
                    <c:v>HW</c:v>
                  </c:pt>
                  <c:pt idx="34">
                    <c:v>HW</c:v>
                  </c:pt>
                </c:lvl>
              </c:multiLvlStrCache>
            </c:multiLvlStrRef>
          </c:xVal>
          <c:yVal>
            <c:numRef>
              <c:f>zeigerwert_graf!$B$5:$AJ$5</c:f>
              <c:numCache>
                <c:formatCode>0.0</c:formatCode>
                <c:ptCount val="35"/>
                <c:pt idx="0">
                  <c:v>6.8518518518518521</c:v>
                </c:pt>
                <c:pt idx="1">
                  <c:v>6.9375</c:v>
                </c:pt>
                <c:pt idx="2">
                  <c:v>6.8666666666666663</c:v>
                </c:pt>
                <c:pt idx="3">
                  <c:v>6</c:v>
                </c:pt>
                <c:pt idx="4">
                  <c:v>6.8181818181818183</c:v>
                </c:pt>
                <c:pt idx="5">
                  <c:v>6</c:v>
                </c:pt>
                <c:pt idx="6">
                  <c:v>5.9090909090909092</c:v>
                </c:pt>
                <c:pt idx="7">
                  <c:v>6.2777777777777777</c:v>
                </c:pt>
                <c:pt idx="8">
                  <c:v>6.7</c:v>
                </c:pt>
                <c:pt idx="9">
                  <c:v>6.8</c:v>
                </c:pt>
                <c:pt idx="10">
                  <c:v>6.7368421052631575</c:v>
                </c:pt>
                <c:pt idx="11">
                  <c:v>6.625</c:v>
                </c:pt>
                <c:pt idx="12">
                  <c:v>6.3</c:v>
                </c:pt>
                <c:pt idx="13">
                  <c:v>6.2121212121212119</c:v>
                </c:pt>
                <c:pt idx="14">
                  <c:v>6.208333333333333</c:v>
                </c:pt>
                <c:pt idx="15">
                  <c:v>5.5625</c:v>
                </c:pt>
                <c:pt idx="16">
                  <c:v>6.0769230769230766</c:v>
                </c:pt>
                <c:pt idx="17">
                  <c:v>5.8888888888888893</c:v>
                </c:pt>
                <c:pt idx="18">
                  <c:v>5.15625</c:v>
                </c:pt>
                <c:pt idx="19">
                  <c:v>6.125</c:v>
                </c:pt>
                <c:pt idx="20">
                  <c:v>5.166666666666667</c:v>
                </c:pt>
                <c:pt idx="21">
                  <c:v>5.9473684210526319</c:v>
                </c:pt>
                <c:pt idx="22">
                  <c:v>5.7619047619047619</c:v>
                </c:pt>
                <c:pt idx="23">
                  <c:v>5.7222222222222223</c:v>
                </c:pt>
                <c:pt idx="24">
                  <c:v>6.15</c:v>
                </c:pt>
                <c:pt idx="25">
                  <c:v>6.1052631578947372</c:v>
                </c:pt>
                <c:pt idx="26">
                  <c:v>6.3673469387755102</c:v>
                </c:pt>
                <c:pt idx="27">
                  <c:v>5.8787878787878789</c:v>
                </c:pt>
                <c:pt idx="28">
                  <c:v>5.67741935483871</c:v>
                </c:pt>
                <c:pt idx="29">
                  <c:v>5.75</c:v>
                </c:pt>
                <c:pt idx="30">
                  <c:v>5.45</c:v>
                </c:pt>
                <c:pt idx="31">
                  <c:v>5.8275862068965516</c:v>
                </c:pt>
                <c:pt idx="32">
                  <c:v>6.583333333333333</c:v>
                </c:pt>
                <c:pt idx="33">
                  <c:v>6.8235294117647056</c:v>
                </c:pt>
                <c:pt idx="34">
                  <c:v>3.7777777777777777</c:v>
                </c:pt>
              </c:numCache>
            </c:numRef>
          </c:yVal>
        </c:ser>
        <c:ser>
          <c:idx val="3"/>
          <c:order val="3"/>
          <c:tx>
            <c:strRef>
              <c:f>zeigerwert_graf!$A$6</c:f>
              <c:strCache>
                <c:ptCount val="1"/>
                <c:pt idx="0">
                  <c:v>M Nährstoff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zeigerwert_graf!$B$1:$AJ$2</c:f>
              <c:multiLvlStrCache>
                <c:ptCount val="35"/>
                <c:lvl>
                  <c:pt idx="0">
                    <c:v>KL1</c:v>
                  </c:pt>
                  <c:pt idx="1">
                    <c:v>KL2</c:v>
                  </c:pt>
                  <c:pt idx="2">
                    <c:v>KL3</c:v>
                  </c:pt>
                  <c:pt idx="3">
                    <c:v>KW1</c:v>
                  </c:pt>
                  <c:pt idx="4">
                    <c:v>KW2</c:v>
                  </c:pt>
                  <c:pt idx="5">
                    <c:v>KW3</c:v>
                  </c:pt>
                  <c:pt idx="6">
                    <c:v>KW4</c:v>
                  </c:pt>
                  <c:pt idx="7">
                    <c:v>KW5</c:v>
                  </c:pt>
                  <c:pt idx="8">
                    <c:v>KW6</c:v>
                  </c:pt>
                  <c:pt idx="9">
                    <c:v>KW7</c:v>
                  </c:pt>
                  <c:pt idx="10">
                    <c:v>KW8</c:v>
                  </c:pt>
                  <c:pt idx="11">
                    <c:v>KW9</c:v>
                  </c:pt>
                  <c:pt idx="12">
                    <c:v>KW10</c:v>
                  </c:pt>
                  <c:pt idx="13">
                    <c:v>PW1</c:v>
                  </c:pt>
                  <c:pt idx="14">
                    <c:v>PW2</c:v>
                  </c:pt>
                  <c:pt idx="15">
                    <c:v>PW3</c:v>
                  </c:pt>
                  <c:pt idx="16">
                    <c:v>PW4</c:v>
                  </c:pt>
                  <c:pt idx="17">
                    <c:v>PW5</c:v>
                  </c:pt>
                  <c:pt idx="18">
                    <c:v>PW6</c:v>
                  </c:pt>
                  <c:pt idx="19">
                    <c:v>PW7</c:v>
                  </c:pt>
                  <c:pt idx="20">
                    <c:v>PW8</c:v>
                  </c:pt>
                  <c:pt idx="21">
                    <c:v>PW9</c:v>
                  </c:pt>
                  <c:pt idx="22">
                    <c:v>PhH1</c:v>
                  </c:pt>
                  <c:pt idx="23">
                    <c:v>PhH2</c:v>
                  </c:pt>
                  <c:pt idx="24">
                    <c:v>PhH3</c:v>
                  </c:pt>
                  <c:pt idx="25">
                    <c:v>PhH4</c:v>
                  </c:pt>
                  <c:pt idx="26">
                    <c:v>PhH5</c:v>
                  </c:pt>
                  <c:pt idx="27">
                    <c:v>PhH6</c:v>
                  </c:pt>
                  <c:pt idx="28">
                    <c:v>PhH7</c:v>
                  </c:pt>
                  <c:pt idx="29">
                    <c:v>PhH8</c:v>
                  </c:pt>
                  <c:pt idx="30">
                    <c:v>PhH9</c:v>
                  </c:pt>
                  <c:pt idx="31">
                    <c:v>PhH10</c:v>
                  </c:pt>
                  <c:pt idx="32">
                    <c:v>HW1</c:v>
                  </c:pt>
                  <c:pt idx="33">
                    <c:v>HW2</c:v>
                  </c:pt>
                  <c:pt idx="34">
                    <c:v>HW3</c:v>
                  </c:pt>
                </c:lvl>
                <c:lvl>
                  <c:pt idx="0">
                    <c:v>KL</c:v>
                  </c:pt>
                  <c:pt idx="1">
                    <c:v>KL</c:v>
                  </c:pt>
                  <c:pt idx="2">
                    <c:v>KL</c:v>
                  </c:pt>
                  <c:pt idx="3">
                    <c:v>KW</c:v>
                  </c:pt>
                  <c:pt idx="4">
                    <c:v>KW</c:v>
                  </c:pt>
                  <c:pt idx="5">
                    <c:v>KW</c:v>
                  </c:pt>
                  <c:pt idx="6">
                    <c:v>KW</c:v>
                  </c:pt>
                  <c:pt idx="7">
                    <c:v>KW</c:v>
                  </c:pt>
                  <c:pt idx="8">
                    <c:v>KW</c:v>
                  </c:pt>
                  <c:pt idx="9">
                    <c:v>KW</c:v>
                  </c:pt>
                  <c:pt idx="10">
                    <c:v>KW</c:v>
                  </c:pt>
                  <c:pt idx="11">
                    <c:v>KW</c:v>
                  </c:pt>
                  <c:pt idx="12">
                    <c:v>KW</c:v>
                  </c:pt>
                  <c:pt idx="13">
                    <c:v>PW</c:v>
                  </c:pt>
                  <c:pt idx="14">
                    <c:v>PW</c:v>
                  </c:pt>
                  <c:pt idx="15">
                    <c:v>PW</c:v>
                  </c:pt>
                  <c:pt idx="16">
                    <c:v>PW</c:v>
                  </c:pt>
                  <c:pt idx="17">
                    <c:v>PW</c:v>
                  </c:pt>
                  <c:pt idx="18">
                    <c:v>PW</c:v>
                  </c:pt>
                  <c:pt idx="19">
                    <c:v>PW</c:v>
                  </c:pt>
                  <c:pt idx="20">
                    <c:v>PW</c:v>
                  </c:pt>
                  <c:pt idx="21">
                    <c:v>PW</c:v>
                  </c:pt>
                  <c:pt idx="22">
                    <c:v>PhH</c:v>
                  </c:pt>
                  <c:pt idx="23">
                    <c:v>PhH</c:v>
                  </c:pt>
                  <c:pt idx="24">
                    <c:v>PhH</c:v>
                  </c:pt>
                  <c:pt idx="25">
                    <c:v>PhH</c:v>
                  </c:pt>
                  <c:pt idx="26">
                    <c:v>PhH</c:v>
                  </c:pt>
                  <c:pt idx="27">
                    <c:v>PhH</c:v>
                  </c:pt>
                  <c:pt idx="28">
                    <c:v>PhH</c:v>
                  </c:pt>
                  <c:pt idx="29">
                    <c:v>PhH</c:v>
                  </c:pt>
                  <c:pt idx="30">
                    <c:v>PhH</c:v>
                  </c:pt>
                  <c:pt idx="31">
                    <c:v>PhH</c:v>
                  </c:pt>
                  <c:pt idx="32">
                    <c:v>HW</c:v>
                  </c:pt>
                  <c:pt idx="33">
                    <c:v>HW</c:v>
                  </c:pt>
                  <c:pt idx="34">
                    <c:v>HW</c:v>
                  </c:pt>
                </c:lvl>
              </c:multiLvlStrCache>
            </c:multiLvlStrRef>
          </c:xVal>
          <c:yVal>
            <c:numRef>
              <c:f>zeigerwert_graf!$B$6:$AJ$6</c:f>
              <c:numCache>
                <c:formatCode>0.0</c:formatCode>
                <c:ptCount val="35"/>
                <c:pt idx="0">
                  <c:v>3.5555555555555554</c:v>
                </c:pt>
                <c:pt idx="1">
                  <c:v>3.5</c:v>
                </c:pt>
                <c:pt idx="2">
                  <c:v>3.1666666666666665</c:v>
                </c:pt>
                <c:pt idx="3">
                  <c:v>2.5714285714285716</c:v>
                </c:pt>
                <c:pt idx="4">
                  <c:v>1.8571428571428572</c:v>
                </c:pt>
                <c:pt idx="5">
                  <c:v>2.2000000000000002</c:v>
                </c:pt>
                <c:pt idx="6">
                  <c:v>2.1428571428571428</c:v>
                </c:pt>
                <c:pt idx="7">
                  <c:v>1.6666666666666667</c:v>
                </c:pt>
                <c:pt idx="8">
                  <c:v>1.5</c:v>
                </c:pt>
                <c:pt idx="9">
                  <c:v>1</c:v>
                </c:pt>
                <c:pt idx="10">
                  <c:v>1.8</c:v>
                </c:pt>
                <c:pt idx="11">
                  <c:v>2</c:v>
                </c:pt>
                <c:pt idx="12">
                  <c:v>3.3333333333333335</c:v>
                </c:pt>
                <c:pt idx="13">
                  <c:v>2.8888888888888888</c:v>
                </c:pt>
                <c:pt idx="14">
                  <c:v>2.5</c:v>
                </c:pt>
                <c:pt idx="15">
                  <c:v>2.8333333333333335</c:v>
                </c:pt>
                <c:pt idx="16">
                  <c:v>2.5882352941176472</c:v>
                </c:pt>
                <c:pt idx="17">
                  <c:v>3.5</c:v>
                </c:pt>
                <c:pt idx="18">
                  <c:v>4.5</c:v>
                </c:pt>
                <c:pt idx="19">
                  <c:v>4.0625</c:v>
                </c:pt>
                <c:pt idx="20">
                  <c:v>2.5</c:v>
                </c:pt>
                <c:pt idx="21">
                  <c:v>3.25</c:v>
                </c:pt>
                <c:pt idx="22">
                  <c:v>4.4615384615384617</c:v>
                </c:pt>
                <c:pt idx="23">
                  <c:v>4.2857142857142856</c:v>
                </c:pt>
                <c:pt idx="24">
                  <c:v>3.7058823529411766</c:v>
                </c:pt>
                <c:pt idx="25">
                  <c:v>4.0769230769230766</c:v>
                </c:pt>
                <c:pt idx="26">
                  <c:v>3.3333333333333335</c:v>
                </c:pt>
                <c:pt idx="27">
                  <c:v>3.9285714285714284</c:v>
                </c:pt>
                <c:pt idx="28">
                  <c:v>2.7272727272727271</c:v>
                </c:pt>
                <c:pt idx="29">
                  <c:v>2</c:v>
                </c:pt>
                <c:pt idx="30">
                  <c:v>2.4</c:v>
                </c:pt>
                <c:pt idx="31">
                  <c:v>2.7</c:v>
                </c:pt>
                <c:pt idx="32">
                  <c:v>3.5714285714285716</c:v>
                </c:pt>
                <c:pt idx="33">
                  <c:v>2.875</c:v>
                </c:pt>
                <c:pt idx="34">
                  <c:v>2.9375</c:v>
                </c:pt>
              </c:numCache>
            </c:numRef>
          </c:yVal>
        </c:ser>
        <c:ser>
          <c:idx val="4"/>
          <c:order val="4"/>
          <c:tx>
            <c:strRef>
              <c:f>zeigerwert_graf!$A$7</c:f>
              <c:strCache>
                <c:ptCount val="1"/>
                <c:pt idx="0">
                  <c:v>M Reaktion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zeigerwert_graf!$B$1:$AJ$2</c:f>
              <c:multiLvlStrCache>
                <c:ptCount val="35"/>
                <c:lvl>
                  <c:pt idx="0">
                    <c:v>KL1</c:v>
                  </c:pt>
                  <c:pt idx="1">
                    <c:v>KL2</c:v>
                  </c:pt>
                  <c:pt idx="2">
                    <c:v>KL3</c:v>
                  </c:pt>
                  <c:pt idx="3">
                    <c:v>KW1</c:v>
                  </c:pt>
                  <c:pt idx="4">
                    <c:v>KW2</c:v>
                  </c:pt>
                  <c:pt idx="5">
                    <c:v>KW3</c:v>
                  </c:pt>
                  <c:pt idx="6">
                    <c:v>KW4</c:v>
                  </c:pt>
                  <c:pt idx="7">
                    <c:v>KW5</c:v>
                  </c:pt>
                  <c:pt idx="8">
                    <c:v>KW6</c:v>
                  </c:pt>
                  <c:pt idx="9">
                    <c:v>KW7</c:v>
                  </c:pt>
                  <c:pt idx="10">
                    <c:v>KW8</c:v>
                  </c:pt>
                  <c:pt idx="11">
                    <c:v>KW9</c:v>
                  </c:pt>
                  <c:pt idx="12">
                    <c:v>KW10</c:v>
                  </c:pt>
                  <c:pt idx="13">
                    <c:v>PW1</c:v>
                  </c:pt>
                  <c:pt idx="14">
                    <c:v>PW2</c:v>
                  </c:pt>
                  <c:pt idx="15">
                    <c:v>PW3</c:v>
                  </c:pt>
                  <c:pt idx="16">
                    <c:v>PW4</c:v>
                  </c:pt>
                  <c:pt idx="17">
                    <c:v>PW5</c:v>
                  </c:pt>
                  <c:pt idx="18">
                    <c:v>PW6</c:v>
                  </c:pt>
                  <c:pt idx="19">
                    <c:v>PW7</c:v>
                  </c:pt>
                  <c:pt idx="20">
                    <c:v>PW8</c:v>
                  </c:pt>
                  <c:pt idx="21">
                    <c:v>PW9</c:v>
                  </c:pt>
                  <c:pt idx="22">
                    <c:v>PhH1</c:v>
                  </c:pt>
                  <c:pt idx="23">
                    <c:v>PhH2</c:v>
                  </c:pt>
                  <c:pt idx="24">
                    <c:v>PhH3</c:v>
                  </c:pt>
                  <c:pt idx="25">
                    <c:v>PhH4</c:v>
                  </c:pt>
                  <c:pt idx="26">
                    <c:v>PhH5</c:v>
                  </c:pt>
                  <c:pt idx="27">
                    <c:v>PhH6</c:v>
                  </c:pt>
                  <c:pt idx="28">
                    <c:v>PhH7</c:v>
                  </c:pt>
                  <c:pt idx="29">
                    <c:v>PhH8</c:v>
                  </c:pt>
                  <c:pt idx="30">
                    <c:v>PhH9</c:v>
                  </c:pt>
                  <c:pt idx="31">
                    <c:v>PhH10</c:v>
                  </c:pt>
                  <c:pt idx="32">
                    <c:v>HW1</c:v>
                  </c:pt>
                  <c:pt idx="33">
                    <c:v>HW2</c:v>
                  </c:pt>
                  <c:pt idx="34">
                    <c:v>HW3</c:v>
                  </c:pt>
                </c:lvl>
                <c:lvl>
                  <c:pt idx="0">
                    <c:v>KL</c:v>
                  </c:pt>
                  <c:pt idx="1">
                    <c:v>KL</c:v>
                  </c:pt>
                  <c:pt idx="2">
                    <c:v>KL</c:v>
                  </c:pt>
                  <c:pt idx="3">
                    <c:v>KW</c:v>
                  </c:pt>
                  <c:pt idx="4">
                    <c:v>KW</c:v>
                  </c:pt>
                  <c:pt idx="5">
                    <c:v>KW</c:v>
                  </c:pt>
                  <c:pt idx="6">
                    <c:v>KW</c:v>
                  </c:pt>
                  <c:pt idx="7">
                    <c:v>KW</c:v>
                  </c:pt>
                  <c:pt idx="8">
                    <c:v>KW</c:v>
                  </c:pt>
                  <c:pt idx="9">
                    <c:v>KW</c:v>
                  </c:pt>
                  <c:pt idx="10">
                    <c:v>KW</c:v>
                  </c:pt>
                  <c:pt idx="11">
                    <c:v>KW</c:v>
                  </c:pt>
                  <c:pt idx="12">
                    <c:v>KW</c:v>
                  </c:pt>
                  <c:pt idx="13">
                    <c:v>PW</c:v>
                  </c:pt>
                  <c:pt idx="14">
                    <c:v>PW</c:v>
                  </c:pt>
                  <c:pt idx="15">
                    <c:v>PW</c:v>
                  </c:pt>
                  <c:pt idx="16">
                    <c:v>PW</c:v>
                  </c:pt>
                  <c:pt idx="17">
                    <c:v>PW</c:v>
                  </c:pt>
                  <c:pt idx="18">
                    <c:v>PW</c:v>
                  </c:pt>
                  <c:pt idx="19">
                    <c:v>PW</c:v>
                  </c:pt>
                  <c:pt idx="20">
                    <c:v>PW</c:v>
                  </c:pt>
                  <c:pt idx="21">
                    <c:v>PW</c:v>
                  </c:pt>
                  <c:pt idx="22">
                    <c:v>PhH</c:v>
                  </c:pt>
                  <c:pt idx="23">
                    <c:v>PhH</c:v>
                  </c:pt>
                  <c:pt idx="24">
                    <c:v>PhH</c:v>
                  </c:pt>
                  <c:pt idx="25">
                    <c:v>PhH</c:v>
                  </c:pt>
                  <c:pt idx="26">
                    <c:v>PhH</c:v>
                  </c:pt>
                  <c:pt idx="27">
                    <c:v>PhH</c:v>
                  </c:pt>
                  <c:pt idx="28">
                    <c:v>PhH</c:v>
                  </c:pt>
                  <c:pt idx="29">
                    <c:v>PhH</c:v>
                  </c:pt>
                  <c:pt idx="30">
                    <c:v>PhH</c:v>
                  </c:pt>
                  <c:pt idx="31">
                    <c:v>PhH</c:v>
                  </c:pt>
                  <c:pt idx="32">
                    <c:v>HW</c:v>
                  </c:pt>
                  <c:pt idx="33">
                    <c:v>HW</c:v>
                  </c:pt>
                  <c:pt idx="34">
                    <c:v>HW</c:v>
                  </c:pt>
                </c:lvl>
              </c:multiLvlStrCache>
            </c:multiLvlStrRef>
          </c:xVal>
          <c:yVal>
            <c:numRef>
              <c:f>zeigerwert_graf!$B$7:$AJ$7</c:f>
              <c:numCache>
                <c:formatCode>0.0</c:formatCode>
                <c:ptCount val="35"/>
                <c:pt idx="0">
                  <c:v>3.3888888888888888</c:v>
                </c:pt>
                <c:pt idx="1">
                  <c:v>3.7272727272727271</c:v>
                </c:pt>
                <c:pt idx="2">
                  <c:v>3.6923076923076925</c:v>
                </c:pt>
                <c:pt idx="3">
                  <c:v>2.6666666666666665</c:v>
                </c:pt>
                <c:pt idx="4">
                  <c:v>2.1111111111111112</c:v>
                </c:pt>
                <c:pt idx="5">
                  <c:v>2.75</c:v>
                </c:pt>
                <c:pt idx="6">
                  <c:v>2.1</c:v>
                </c:pt>
                <c:pt idx="7">
                  <c:v>2.125</c:v>
                </c:pt>
                <c:pt idx="8">
                  <c:v>1.875</c:v>
                </c:pt>
                <c:pt idx="9">
                  <c:v>2</c:v>
                </c:pt>
                <c:pt idx="10">
                  <c:v>1.7</c:v>
                </c:pt>
                <c:pt idx="11">
                  <c:v>1.8333333333333333</c:v>
                </c:pt>
                <c:pt idx="12">
                  <c:v>2.3333333333333335</c:v>
                </c:pt>
                <c:pt idx="13">
                  <c:v>2.9333333333333331</c:v>
                </c:pt>
                <c:pt idx="14">
                  <c:v>2.4285714285714284</c:v>
                </c:pt>
                <c:pt idx="15">
                  <c:v>2.5</c:v>
                </c:pt>
                <c:pt idx="16">
                  <c:v>2.625</c:v>
                </c:pt>
                <c:pt idx="17">
                  <c:v>3.2758620689655173</c:v>
                </c:pt>
                <c:pt idx="18">
                  <c:v>3.0666666666666669</c:v>
                </c:pt>
                <c:pt idx="19">
                  <c:v>2.96</c:v>
                </c:pt>
                <c:pt idx="20">
                  <c:v>2.4782608695652173</c:v>
                </c:pt>
                <c:pt idx="21">
                  <c:v>2.625</c:v>
                </c:pt>
                <c:pt idx="22">
                  <c:v>2.9375</c:v>
                </c:pt>
                <c:pt idx="23">
                  <c:v>3.9285714285714284</c:v>
                </c:pt>
                <c:pt idx="24">
                  <c:v>3.2424242424242422</c:v>
                </c:pt>
                <c:pt idx="25">
                  <c:v>3</c:v>
                </c:pt>
                <c:pt idx="26">
                  <c:v>3.3658536585365852</c:v>
                </c:pt>
                <c:pt idx="27">
                  <c:v>2.7826086956521738</c:v>
                </c:pt>
                <c:pt idx="28">
                  <c:v>2.6071428571428572</c:v>
                </c:pt>
                <c:pt idx="29">
                  <c:v>2.3333333333333335</c:v>
                </c:pt>
                <c:pt idx="30">
                  <c:v>2.6</c:v>
                </c:pt>
                <c:pt idx="31">
                  <c:v>2.3571428571428572</c:v>
                </c:pt>
                <c:pt idx="32">
                  <c:v>3.5238095238095237</c:v>
                </c:pt>
                <c:pt idx="33">
                  <c:v>2.9375</c:v>
                </c:pt>
                <c:pt idx="34">
                  <c:v>3.3571428571428572</c:v>
                </c:pt>
              </c:numCache>
            </c:numRef>
          </c:yVal>
        </c:ser>
        <c:ser>
          <c:idx val="5"/>
          <c:order val="5"/>
          <c:tx>
            <c:strRef>
              <c:f>zeigerwert_graf!$A$8</c:f>
              <c:strCache>
                <c:ptCount val="1"/>
                <c:pt idx="0">
                  <c:v>M Temperatur</c:v>
                </c:pt>
              </c:strCache>
            </c:strRef>
          </c:tx>
          <c:spPr>
            <a:ln w="28575">
              <a:noFill/>
            </a:ln>
          </c:spPr>
          <c:xVal>
            <c:multiLvlStrRef>
              <c:f>zeigerwert_graf!$B$1:$AJ$2</c:f>
              <c:multiLvlStrCache>
                <c:ptCount val="35"/>
                <c:lvl>
                  <c:pt idx="0">
                    <c:v>KL1</c:v>
                  </c:pt>
                  <c:pt idx="1">
                    <c:v>KL2</c:v>
                  </c:pt>
                  <c:pt idx="2">
                    <c:v>KL3</c:v>
                  </c:pt>
                  <c:pt idx="3">
                    <c:v>KW1</c:v>
                  </c:pt>
                  <c:pt idx="4">
                    <c:v>KW2</c:v>
                  </c:pt>
                  <c:pt idx="5">
                    <c:v>KW3</c:v>
                  </c:pt>
                  <c:pt idx="6">
                    <c:v>KW4</c:v>
                  </c:pt>
                  <c:pt idx="7">
                    <c:v>KW5</c:v>
                  </c:pt>
                  <c:pt idx="8">
                    <c:v>KW6</c:v>
                  </c:pt>
                  <c:pt idx="9">
                    <c:v>KW7</c:v>
                  </c:pt>
                  <c:pt idx="10">
                    <c:v>KW8</c:v>
                  </c:pt>
                  <c:pt idx="11">
                    <c:v>KW9</c:v>
                  </c:pt>
                  <c:pt idx="12">
                    <c:v>KW10</c:v>
                  </c:pt>
                  <c:pt idx="13">
                    <c:v>PW1</c:v>
                  </c:pt>
                  <c:pt idx="14">
                    <c:v>PW2</c:v>
                  </c:pt>
                  <c:pt idx="15">
                    <c:v>PW3</c:v>
                  </c:pt>
                  <c:pt idx="16">
                    <c:v>PW4</c:v>
                  </c:pt>
                  <c:pt idx="17">
                    <c:v>PW5</c:v>
                  </c:pt>
                  <c:pt idx="18">
                    <c:v>PW6</c:v>
                  </c:pt>
                  <c:pt idx="19">
                    <c:v>PW7</c:v>
                  </c:pt>
                  <c:pt idx="20">
                    <c:v>PW8</c:v>
                  </c:pt>
                  <c:pt idx="21">
                    <c:v>PW9</c:v>
                  </c:pt>
                  <c:pt idx="22">
                    <c:v>PhH1</c:v>
                  </c:pt>
                  <c:pt idx="23">
                    <c:v>PhH2</c:v>
                  </c:pt>
                  <c:pt idx="24">
                    <c:v>PhH3</c:v>
                  </c:pt>
                  <c:pt idx="25">
                    <c:v>PhH4</c:v>
                  </c:pt>
                  <c:pt idx="26">
                    <c:v>PhH5</c:v>
                  </c:pt>
                  <c:pt idx="27">
                    <c:v>PhH6</c:v>
                  </c:pt>
                  <c:pt idx="28">
                    <c:v>PhH7</c:v>
                  </c:pt>
                  <c:pt idx="29">
                    <c:v>PhH8</c:v>
                  </c:pt>
                  <c:pt idx="30">
                    <c:v>PhH9</c:v>
                  </c:pt>
                  <c:pt idx="31">
                    <c:v>PhH10</c:v>
                  </c:pt>
                  <c:pt idx="32">
                    <c:v>HW1</c:v>
                  </c:pt>
                  <c:pt idx="33">
                    <c:v>HW2</c:v>
                  </c:pt>
                  <c:pt idx="34">
                    <c:v>HW3</c:v>
                  </c:pt>
                </c:lvl>
                <c:lvl>
                  <c:pt idx="0">
                    <c:v>KL</c:v>
                  </c:pt>
                  <c:pt idx="1">
                    <c:v>KL</c:v>
                  </c:pt>
                  <c:pt idx="2">
                    <c:v>KL</c:v>
                  </c:pt>
                  <c:pt idx="3">
                    <c:v>KW</c:v>
                  </c:pt>
                  <c:pt idx="4">
                    <c:v>KW</c:v>
                  </c:pt>
                  <c:pt idx="5">
                    <c:v>KW</c:v>
                  </c:pt>
                  <c:pt idx="6">
                    <c:v>KW</c:v>
                  </c:pt>
                  <c:pt idx="7">
                    <c:v>KW</c:v>
                  </c:pt>
                  <c:pt idx="8">
                    <c:v>KW</c:v>
                  </c:pt>
                  <c:pt idx="9">
                    <c:v>KW</c:v>
                  </c:pt>
                  <c:pt idx="10">
                    <c:v>KW</c:v>
                  </c:pt>
                  <c:pt idx="11">
                    <c:v>KW</c:v>
                  </c:pt>
                  <c:pt idx="12">
                    <c:v>KW</c:v>
                  </c:pt>
                  <c:pt idx="13">
                    <c:v>PW</c:v>
                  </c:pt>
                  <c:pt idx="14">
                    <c:v>PW</c:v>
                  </c:pt>
                  <c:pt idx="15">
                    <c:v>PW</c:v>
                  </c:pt>
                  <c:pt idx="16">
                    <c:v>PW</c:v>
                  </c:pt>
                  <c:pt idx="17">
                    <c:v>PW</c:v>
                  </c:pt>
                  <c:pt idx="18">
                    <c:v>PW</c:v>
                  </c:pt>
                  <c:pt idx="19">
                    <c:v>PW</c:v>
                  </c:pt>
                  <c:pt idx="20">
                    <c:v>PW</c:v>
                  </c:pt>
                  <c:pt idx="21">
                    <c:v>PW</c:v>
                  </c:pt>
                  <c:pt idx="22">
                    <c:v>PhH</c:v>
                  </c:pt>
                  <c:pt idx="23">
                    <c:v>PhH</c:v>
                  </c:pt>
                  <c:pt idx="24">
                    <c:v>PhH</c:v>
                  </c:pt>
                  <c:pt idx="25">
                    <c:v>PhH</c:v>
                  </c:pt>
                  <c:pt idx="26">
                    <c:v>PhH</c:v>
                  </c:pt>
                  <c:pt idx="27">
                    <c:v>PhH</c:v>
                  </c:pt>
                  <c:pt idx="28">
                    <c:v>PhH</c:v>
                  </c:pt>
                  <c:pt idx="29">
                    <c:v>PhH</c:v>
                  </c:pt>
                  <c:pt idx="30">
                    <c:v>PhH</c:v>
                  </c:pt>
                  <c:pt idx="31">
                    <c:v>PhH</c:v>
                  </c:pt>
                  <c:pt idx="32">
                    <c:v>HW</c:v>
                  </c:pt>
                  <c:pt idx="33">
                    <c:v>HW</c:v>
                  </c:pt>
                  <c:pt idx="34">
                    <c:v>HW</c:v>
                  </c:pt>
                </c:lvl>
              </c:multiLvlStrCache>
            </c:multiLvlStrRef>
          </c:xVal>
          <c:yVal>
            <c:numRef>
              <c:f>zeigerwert_graf!$B$8:$AJ$8</c:f>
              <c:numCache>
                <c:formatCode>0.0</c:formatCode>
                <c:ptCount val="35"/>
                <c:pt idx="0">
                  <c:v>3.9285714285714284</c:v>
                </c:pt>
                <c:pt idx="1">
                  <c:v>4.125</c:v>
                </c:pt>
                <c:pt idx="2">
                  <c:v>4.3</c:v>
                </c:pt>
                <c:pt idx="3">
                  <c:v>2.9</c:v>
                </c:pt>
                <c:pt idx="4">
                  <c:v>3.2</c:v>
                </c:pt>
                <c:pt idx="5">
                  <c:v>3.75</c:v>
                </c:pt>
                <c:pt idx="6">
                  <c:v>3.5</c:v>
                </c:pt>
                <c:pt idx="7">
                  <c:v>2.7</c:v>
                </c:pt>
                <c:pt idx="8">
                  <c:v>3</c:v>
                </c:pt>
                <c:pt idx="9">
                  <c:v>2.6666666666666665</c:v>
                </c:pt>
                <c:pt idx="10">
                  <c:v>3</c:v>
                </c:pt>
                <c:pt idx="11">
                  <c:v>2.6</c:v>
                </c:pt>
                <c:pt idx="12">
                  <c:v>2.8</c:v>
                </c:pt>
                <c:pt idx="13">
                  <c:v>3.3125</c:v>
                </c:pt>
                <c:pt idx="14">
                  <c:v>2.6666666666666665</c:v>
                </c:pt>
                <c:pt idx="15">
                  <c:v>3.2222222222222223</c:v>
                </c:pt>
                <c:pt idx="16">
                  <c:v>3.25</c:v>
                </c:pt>
                <c:pt idx="17">
                  <c:v>3.2105263157894739</c:v>
                </c:pt>
                <c:pt idx="18">
                  <c:v>3.25</c:v>
                </c:pt>
                <c:pt idx="19">
                  <c:v>3.3125</c:v>
                </c:pt>
                <c:pt idx="20">
                  <c:v>3.25</c:v>
                </c:pt>
                <c:pt idx="21">
                  <c:v>3.2307692307692308</c:v>
                </c:pt>
                <c:pt idx="22">
                  <c:v>3.9</c:v>
                </c:pt>
                <c:pt idx="23">
                  <c:v>3.5714285714285716</c:v>
                </c:pt>
                <c:pt idx="24">
                  <c:v>3.2916666666666665</c:v>
                </c:pt>
                <c:pt idx="25">
                  <c:v>4.333333333333333</c:v>
                </c:pt>
                <c:pt idx="26">
                  <c:v>3.2</c:v>
                </c:pt>
                <c:pt idx="27">
                  <c:v>3.1875</c:v>
                </c:pt>
                <c:pt idx="28">
                  <c:v>2.9444444444444446</c:v>
                </c:pt>
                <c:pt idx="29">
                  <c:v>2.8461538461538463</c:v>
                </c:pt>
                <c:pt idx="30">
                  <c:v>2.8666666666666667</c:v>
                </c:pt>
                <c:pt idx="31">
                  <c:v>3.0625</c:v>
                </c:pt>
                <c:pt idx="32">
                  <c:v>3.1875</c:v>
                </c:pt>
                <c:pt idx="33">
                  <c:v>2.8</c:v>
                </c:pt>
                <c:pt idx="34">
                  <c:v>3.4</c:v>
                </c:pt>
              </c:numCache>
            </c:numRef>
          </c:yVal>
        </c:ser>
        <c:axId val="99064832"/>
        <c:axId val="99087104"/>
      </c:scatterChart>
      <c:valAx>
        <c:axId val="99064832"/>
        <c:scaling>
          <c:orientation val="minMax"/>
        </c:scaling>
        <c:axPos val="b"/>
        <c:tickLblPos val="nextTo"/>
        <c:crossAx val="99087104"/>
        <c:crosses val="autoZero"/>
        <c:crossBetween val="midCat"/>
      </c:valAx>
      <c:valAx>
        <c:axId val="99087104"/>
        <c:scaling>
          <c:orientation val="minMax"/>
        </c:scaling>
        <c:axPos val="l"/>
        <c:majorGridlines/>
        <c:numFmt formatCode="0.0" sourceLinked="1"/>
        <c:tickLblPos val="nextTo"/>
        <c:crossAx val="99064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axId val="100604928"/>
        <c:axId val="100614912"/>
      </c:barChart>
      <c:catAx>
        <c:axId val="100604928"/>
        <c:scaling>
          <c:orientation val="minMax"/>
        </c:scaling>
        <c:axPos val="b"/>
        <c:tickLblPos val="nextTo"/>
        <c:crossAx val="100614912"/>
        <c:crosses val="autoZero"/>
        <c:auto val="1"/>
        <c:lblAlgn val="ctr"/>
        <c:lblOffset val="100"/>
      </c:catAx>
      <c:valAx>
        <c:axId val="100614912"/>
        <c:scaling>
          <c:orientation val="minMax"/>
        </c:scaling>
        <c:axPos val="l"/>
        <c:majorGridlines/>
        <c:tickLblPos val="nextTo"/>
        <c:crossAx val="100604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strRef>
              <c:f>zeigerwert_graf!$B$37</c:f>
              <c:strCache>
                <c:ptCount val="1"/>
                <c:pt idx="0">
                  <c:v>KL 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zeigerwert_graf!$A$38:$A$43</c:f>
              <c:strCache>
                <c:ptCount val="6"/>
                <c:pt idx="0">
                  <c:v>F</c:v>
                </c:pt>
                <c:pt idx="1">
                  <c:v>K</c:v>
                </c:pt>
                <c:pt idx="2">
                  <c:v>L</c:v>
                </c:pt>
                <c:pt idx="3">
                  <c:v>N</c:v>
                </c:pt>
                <c:pt idx="4">
                  <c:v>R</c:v>
                </c:pt>
                <c:pt idx="5">
                  <c:v>T</c:v>
                </c:pt>
              </c:strCache>
            </c:strRef>
          </c:xVal>
          <c:yVal>
            <c:numRef>
              <c:f>zeigerwert_graf!$B$38:$B$43</c:f>
              <c:numCache>
                <c:formatCode>0.0</c:formatCode>
                <c:ptCount val="6"/>
                <c:pt idx="0">
                  <c:v>7.2209523809523803</c:v>
                </c:pt>
                <c:pt idx="1">
                  <c:v>3.9349206349206352</c:v>
                </c:pt>
                <c:pt idx="2">
                  <c:v>6.8853395061728397</c:v>
                </c:pt>
                <c:pt idx="3">
                  <c:v>3.407407407407407</c:v>
                </c:pt>
                <c:pt idx="4">
                  <c:v>3.6028231028231033</c:v>
                </c:pt>
                <c:pt idx="5">
                  <c:v>4.1178571428571429</c:v>
                </c:pt>
              </c:numCache>
            </c:numRef>
          </c:yVal>
        </c:ser>
        <c:ser>
          <c:idx val="1"/>
          <c:order val="1"/>
          <c:tx>
            <c:strRef>
              <c:f>zeigerwert_graf!$C$37</c:f>
              <c:strCache>
                <c:ptCount val="1"/>
                <c:pt idx="0">
                  <c:v>KW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zeigerwert_graf!$A$38:$A$43</c:f>
              <c:strCache>
                <c:ptCount val="6"/>
                <c:pt idx="0">
                  <c:v>F</c:v>
                </c:pt>
                <c:pt idx="1">
                  <c:v>K</c:v>
                </c:pt>
                <c:pt idx="2">
                  <c:v>L</c:v>
                </c:pt>
                <c:pt idx="3">
                  <c:v>N</c:v>
                </c:pt>
                <c:pt idx="4">
                  <c:v>R</c:v>
                </c:pt>
                <c:pt idx="5">
                  <c:v>T</c:v>
                </c:pt>
              </c:strCache>
            </c:strRef>
          </c:xVal>
          <c:yVal>
            <c:numRef>
              <c:f>zeigerwert_graf!$C$38:$C$43</c:f>
              <c:numCache>
                <c:formatCode>0.0</c:formatCode>
                <c:ptCount val="6"/>
                <c:pt idx="0">
                  <c:v>6.63562552213868</c:v>
                </c:pt>
                <c:pt idx="1">
                  <c:v>5.058404528478059</c:v>
                </c:pt>
                <c:pt idx="2">
                  <c:v>6.4166892610313671</c:v>
                </c:pt>
                <c:pt idx="3">
                  <c:v>2.0071428571428571</c:v>
                </c:pt>
                <c:pt idx="4">
                  <c:v>2.1494444444444443</c:v>
                </c:pt>
                <c:pt idx="5">
                  <c:v>3.0116666666666672</c:v>
                </c:pt>
              </c:numCache>
            </c:numRef>
          </c:yVal>
        </c:ser>
        <c:ser>
          <c:idx val="2"/>
          <c:order val="2"/>
          <c:tx>
            <c:strRef>
              <c:f>zeigerwert_graf!$D$37</c:f>
              <c:strCache>
                <c:ptCount val="1"/>
                <c:pt idx="0">
                  <c:v>PW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zeigerwert_graf!$A$38:$A$43</c:f>
              <c:strCache>
                <c:ptCount val="6"/>
                <c:pt idx="0">
                  <c:v>F</c:v>
                </c:pt>
                <c:pt idx="1">
                  <c:v>K</c:v>
                </c:pt>
                <c:pt idx="2">
                  <c:v>L</c:v>
                </c:pt>
                <c:pt idx="3">
                  <c:v>N</c:v>
                </c:pt>
                <c:pt idx="4">
                  <c:v>R</c:v>
                </c:pt>
                <c:pt idx="5">
                  <c:v>T</c:v>
                </c:pt>
              </c:strCache>
            </c:strRef>
          </c:xVal>
          <c:yVal>
            <c:numRef>
              <c:f>zeigerwert_graf!$D$38:$D$43</c:f>
              <c:numCache>
                <c:formatCode>0.0</c:formatCode>
                <c:ptCount val="6"/>
                <c:pt idx="0">
                  <c:v>5.7619263047849216</c:v>
                </c:pt>
                <c:pt idx="1">
                  <c:v>4.6607719045577127</c:v>
                </c:pt>
                <c:pt idx="2">
                  <c:v>5.8160057332206456</c:v>
                </c:pt>
                <c:pt idx="3">
                  <c:v>3.1803286129266524</c:v>
                </c:pt>
                <c:pt idx="4">
                  <c:v>2.7658549296780186</c:v>
                </c:pt>
                <c:pt idx="5">
                  <c:v>3.1894649372719552</c:v>
                </c:pt>
              </c:numCache>
            </c:numRef>
          </c:yVal>
        </c:ser>
        <c:ser>
          <c:idx val="3"/>
          <c:order val="3"/>
          <c:tx>
            <c:strRef>
              <c:f>zeigerwert_graf!$E$37</c:f>
              <c:strCache>
                <c:ptCount val="1"/>
                <c:pt idx="0">
                  <c:v>PhH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zeigerwert_graf!$A$38:$A$43</c:f>
              <c:strCache>
                <c:ptCount val="6"/>
                <c:pt idx="0">
                  <c:v>F</c:v>
                </c:pt>
                <c:pt idx="1">
                  <c:v>K</c:v>
                </c:pt>
                <c:pt idx="2">
                  <c:v>L</c:v>
                </c:pt>
                <c:pt idx="3">
                  <c:v>N</c:v>
                </c:pt>
                <c:pt idx="4">
                  <c:v>R</c:v>
                </c:pt>
                <c:pt idx="5">
                  <c:v>T</c:v>
                </c:pt>
              </c:strCache>
            </c:strRef>
          </c:xVal>
          <c:yVal>
            <c:numRef>
              <c:f>zeigerwert_graf!$E$38:$E$43</c:f>
              <c:numCache>
                <c:formatCode>0.0</c:formatCode>
                <c:ptCount val="6"/>
                <c:pt idx="0">
                  <c:v>5.3588915298677602</c:v>
                </c:pt>
                <c:pt idx="1">
                  <c:v>4.758674256027196</c:v>
                </c:pt>
                <c:pt idx="2">
                  <c:v>5.8690530521320365</c:v>
                </c:pt>
                <c:pt idx="3">
                  <c:v>3.3619235666294487</c:v>
                </c:pt>
                <c:pt idx="4">
                  <c:v>2.915457707280348</c:v>
                </c:pt>
                <c:pt idx="5">
                  <c:v>3.3203693528693528</c:v>
                </c:pt>
              </c:numCache>
            </c:numRef>
          </c:yVal>
        </c:ser>
        <c:ser>
          <c:idx val="4"/>
          <c:order val="4"/>
          <c:tx>
            <c:strRef>
              <c:f>zeigerwert_graf!$F$37</c:f>
              <c:strCache>
                <c:ptCount val="1"/>
                <c:pt idx="0">
                  <c:v>HW</c:v>
                </c:pt>
              </c:strCache>
            </c:strRef>
          </c:tx>
          <c:spPr>
            <a:ln w="28575">
              <a:noFill/>
            </a:ln>
          </c:spPr>
          <c:xVal>
            <c:strRef>
              <c:f>zeigerwert_graf!$A$38:$A$43</c:f>
              <c:strCache>
                <c:ptCount val="6"/>
                <c:pt idx="0">
                  <c:v>F</c:v>
                </c:pt>
                <c:pt idx="1">
                  <c:v>K</c:v>
                </c:pt>
                <c:pt idx="2">
                  <c:v>L</c:v>
                </c:pt>
                <c:pt idx="3">
                  <c:v>N</c:v>
                </c:pt>
                <c:pt idx="4">
                  <c:v>R</c:v>
                </c:pt>
                <c:pt idx="5">
                  <c:v>T</c:v>
                </c:pt>
              </c:strCache>
            </c:strRef>
          </c:xVal>
          <c:yVal>
            <c:numRef>
              <c:f>zeigerwert_graf!$F$38:$F$43</c:f>
              <c:numCache>
                <c:formatCode>0.0</c:formatCode>
                <c:ptCount val="6"/>
                <c:pt idx="0">
                  <c:v>6.2925490196078435</c:v>
                </c:pt>
                <c:pt idx="1">
                  <c:v>5.4575000000000005</c:v>
                </c:pt>
                <c:pt idx="2">
                  <c:v>5.7282135076252727</c:v>
                </c:pt>
                <c:pt idx="3">
                  <c:v>3.1279761904761902</c:v>
                </c:pt>
                <c:pt idx="4">
                  <c:v>3.2728174603174605</c:v>
                </c:pt>
                <c:pt idx="5">
                  <c:v>3.1291666666666664</c:v>
                </c:pt>
              </c:numCache>
            </c:numRef>
          </c:yVal>
        </c:ser>
        <c:axId val="100646912"/>
        <c:axId val="100648448"/>
      </c:scatterChart>
      <c:valAx>
        <c:axId val="100646912"/>
        <c:scaling>
          <c:orientation val="minMax"/>
        </c:scaling>
        <c:axPos val="b"/>
        <c:tickLblPos val="nextTo"/>
        <c:crossAx val="100648448"/>
        <c:crosses val="autoZero"/>
        <c:crossBetween val="midCat"/>
      </c:valAx>
      <c:valAx>
        <c:axId val="100648448"/>
        <c:scaling>
          <c:orientation val="minMax"/>
        </c:scaling>
        <c:axPos val="l"/>
        <c:majorGridlines/>
        <c:numFmt formatCode="0.0" sourceLinked="1"/>
        <c:tickLblPos val="nextTo"/>
        <c:crossAx val="100646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4"/>
          <c:order val="0"/>
          <c:tx>
            <c:strRef>
              <c:f>Moorarten!$A$9</c:f>
              <c:strCache>
                <c:ptCount val="1"/>
                <c:pt idx="0">
                  <c:v>Rest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Moorarten!$B$4:$AN$4</c:f>
              <c:strCache>
                <c:ptCount val="39"/>
                <c:pt idx="0">
                  <c:v>HW1</c:v>
                </c:pt>
                <c:pt idx="1">
                  <c:v>HW2</c:v>
                </c:pt>
                <c:pt idx="2">
                  <c:v>HW3</c:v>
                </c:pt>
                <c:pt idx="3">
                  <c:v>KL1</c:v>
                </c:pt>
                <c:pt idx="4">
                  <c:v>KL2</c:v>
                </c:pt>
                <c:pt idx="5">
                  <c:v>KL3</c:v>
                </c:pt>
                <c:pt idx="6">
                  <c:v>Kla</c:v>
                </c:pt>
                <c:pt idx="7">
                  <c:v>KW1</c:v>
                </c:pt>
                <c:pt idx="8">
                  <c:v>KW10</c:v>
                </c:pt>
                <c:pt idx="9">
                  <c:v>KW2</c:v>
                </c:pt>
                <c:pt idx="10">
                  <c:v>KW3</c:v>
                </c:pt>
                <c:pt idx="11">
                  <c:v>KW4</c:v>
                </c:pt>
                <c:pt idx="12">
                  <c:v>KW5</c:v>
                </c:pt>
                <c:pt idx="13">
                  <c:v>KW6</c:v>
                </c:pt>
                <c:pt idx="14">
                  <c:v>KW7</c:v>
                </c:pt>
                <c:pt idx="15">
                  <c:v>KW8</c:v>
                </c:pt>
                <c:pt idx="16">
                  <c:v>KW9</c:v>
                </c:pt>
                <c:pt idx="17">
                  <c:v>KWa</c:v>
                </c:pt>
                <c:pt idx="18">
                  <c:v>PhH1</c:v>
                </c:pt>
                <c:pt idx="19">
                  <c:v>PhH10</c:v>
                </c:pt>
                <c:pt idx="20">
                  <c:v>PhH2</c:v>
                </c:pt>
                <c:pt idx="21">
                  <c:v>PhH3</c:v>
                </c:pt>
                <c:pt idx="22">
                  <c:v>PhH4</c:v>
                </c:pt>
                <c:pt idx="23">
                  <c:v>PhH5</c:v>
                </c:pt>
                <c:pt idx="24">
                  <c:v>PhH6</c:v>
                </c:pt>
                <c:pt idx="25">
                  <c:v>PhH7</c:v>
                </c:pt>
                <c:pt idx="26">
                  <c:v>PhH8</c:v>
                </c:pt>
                <c:pt idx="27">
                  <c:v>PhH9</c:v>
                </c:pt>
                <c:pt idx="28">
                  <c:v>PhHa</c:v>
                </c:pt>
                <c:pt idx="29">
                  <c:v>PW1</c:v>
                </c:pt>
                <c:pt idx="30">
                  <c:v>PW2</c:v>
                </c:pt>
                <c:pt idx="31">
                  <c:v>PW3</c:v>
                </c:pt>
                <c:pt idx="32">
                  <c:v>PW4</c:v>
                </c:pt>
                <c:pt idx="33">
                  <c:v>PW5</c:v>
                </c:pt>
                <c:pt idx="34">
                  <c:v>PW6</c:v>
                </c:pt>
                <c:pt idx="35">
                  <c:v>PW7</c:v>
                </c:pt>
                <c:pt idx="36">
                  <c:v>PW8</c:v>
                </c:pt>
                <c:pt idx="37">
                  <c:v>PW9</c:v>
                </c:pt>
                <c:pt idx="38">
                  <c:v>PWa</c:v>
                </c:pt>
              </c:strCache>
            </c:strRef>
          </c:cat>
          <c:val>
            <c:numRef>
              <c:f>Moorarten!$B$9:$AN$9</c:f>
              <c:numCache>
                <c:formatCode>General</c:formatCode>
                <c:ptCount val="39"/>
                <c:pt idx="0">
                  <c:v>15</c:v>
                </c:pt>
                <c:pt idx="1">
                  <c:v>5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11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9</c:v>
                </c:pt>
                <c:pt idx="18">
                  <c:v>18</c:v>
                </c:pt>
                <c:pt idx="19">
                  <c:v>18</c:v>
                </c:pt>
                <c:pt idx="20">
                  <c:v>16</c:v>
                </c:pt>
                <c:pt idx="21">
                  <c:v>35</c:v>
                </c:pt>
                <c:pt idx="22">
                  <c:v>16</c:v>
                </c:pt>
                <c:pt idx="23">
                  <c:v>43</c:v>
                </c:pt>
                <c:pt idx="24">
                  <c:v>25</c:v>
                </c:pt>
                <c:pt idx="25">
                  <c:v>22</c:v>
                </c:pt>
                <c:pt idx="26">
                  <c:v>15</c:v>
                </c:pt>
                <c:pt idx="27">
                  <c:v>14</c:v>
                </c:pt>
                <c:pt idx="28">
                  <c:v>4</c:v>
                </c:pt>
                <c:pt idx="29">
                  <c:v>23</c:v>
                </c:pt>
                <c:pt idx="30">
                  <c:v>15</c:v>
                </c:pt>
                <c:pt idx="31">
                  <c:v>12</c:v>
                </c:pt>
                <c:pt idx="32">
                  <c:v>18</c:v>
                </c:pt>
                <c:pt idx="33">
                  <c:v>28</c:v>
                </c:pt>
                <c:pt idx="34">
                  <c:v>32</c:v>
                </c:pt>
                <c:pt idx="35">
                  <c:v>21</c:v>
                </c:pt>
                <c:pt idx="36">
                  <c:v>18</c:v>
                </c:pt>
                <c:pt idx="37">
                  <c:v>13</c:v>
                </c:pt>
                <c:pt idx="38">
                  <c:v>7</c:v>
                </c:pt>
              </c:numCache>
            </c:numRef>
          </c:val>
        </c:ser>
        <c:ser>
          <c:idx val="3"/>
          <c:order val="1"/>
          <c:tx>
            <c:strRef>
              <c:f>Moorarten!$A$8</c:f>
              <c:strCache>
                <c:ptCount val="1"/>
                <c:pt idx="0">
                  <c:v>sonstige Moorarten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Moorarten!$B$4:$AN$4</c:f>
              <c:strCache>
                <c:ptCount val="39"/>
                <c:pt idx="0">
                  <c:v>HW1</c:v>
                </c:pt>
                <c:pt idx="1">
                  <c:v>HW2</c:v>
                </c:pt>
                <c:pt idx="2">
                  <c:v>HW3</c:v>
                </c:pt>
                <c:pt idx="3">
                  <c:v>KL1</c:v>
                </c:pt>
                <c:pt idx="4">
                  <c:v>KL2</c:v>
                </c:pt>
                <c:pt idx="5">
                  <c:v>KL3</c:v>
                </c:pt>
                <c:pt idx="6">
                  <c:v>Kla</c:v>
                </c:pt>
                <c:pt idx="7">
                  <c:v>KW1</c:v>
                </c:pt>
                <c:pt idx="8">
                  <c:v>KW10</c:v>
                </c:pt>
                <c:pt idx="9">
                  <c:v>KW2</c:v>
                </c:pt>
                <c:pt idx="10">
                  <c:v>KW3</c:v>
                </c:pt>
                <c:pt idx="11">
                  <c:v>KW4</c:v>
                </c:pt>
                <c:pt idx="12">
                  <c:v>KW5</c:v>
                </c:pt>
                <c:pt idx="13">
                  <c:v>KW6</c:v>
                </c:pt>
                <c:pt idx="14">
                  <c:v>KW7</c:v>
                </c:pt>
                <c:pt idx="15">
                  <c:v>KW8</c:v>
                </c:pt>
                <c:pt idx="16">
                  <c:v>KW9</c:v>
                </c:pt>
                <c:pt idx="17">
                  <c:v>KWa</c:v>
                </c:pt>
                <c:pt idx="18">
                  <c:v>PhH1</c:v>
                </c:pt>
                <c:pt idx="19">
                  <c:v>PhH10</c:v>
                </c:pt>
                <c:pt idx="20">
                  <c:v>PhH2</c:v>
                </c:pt>
                <c:pt idx="21">
                  <c:v>PhH3</c:v>
                </c:pt>
                <c:pt idx="22">
                  <c:v>PhH4</c:v>
                </c:pt>
                <c:pt idx="23">
                  <c:v>PhH5</c:v>
                </c:pt>
                <c:pt idx="24">
                  <c:v>PhH6</c:v>
                </c:pt>
                <c:pt idx="25">
                  <c:v>PhH7</c:v>
                </c:pt>
                <c:pt idx="26">
                  <c:v>PhH8</c:v>
                </c:pt>
                <c:pt idx="27">
                  <c:v>PhH9</c:v>
                </c:pt>
                <c:pt idx="28">
                  <c:v>PhHa</c:v>
                </c:pt>
                <c:pt idx="29">
                  <c:v>PW1</c:v>
                </c:pt>
                <c:pt idx="30">
                  <c:v>PW2</c:v>
                </c:pt>
                <c:pt idx="31">
                  <c:v>PW3</c:v>
                </c:pt>
                <c:pt idx="32">
                  <c:v>PW4</c:v>
                </c:pt>
                <c:pt idx="33">
                  <c:v>PW5</c:v>
                </c:pt>
                <c:pt idx="34">
                  <c:v>PW6</c:v>
                </c:pt>
                <c:pt idx="35">
                  <c:v>PW7</c:v>
                </c:pt>
                <c:pt idx="36">
                  <c:v>PW8</c:v>
                </c:pt>
                <c:pt idx="37">
                  <c:v>PW9</c:v>
                </c:pt>
                <c:pt idx="38">
                  <c:v>PWa</c:v>
                </c:pt>
              </c:strCache>
            </c:strRef>
          </c:cat>
          <c:val>
            <c:numRef>
              <c:f>Moorarten!$B$8:$AN$8</c:f>
              <c:numCache>
                <c:formatCode>General</c:formatCode>
                <c:ptCount val="39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0"/>
          <c:order val="2"/>
          <c:tx>
            <c:strRef>
              <c:f>Moorarten!$A$5</c:f>
              <c:strCache>
                <c:ptCount val="1"/>
                <c:pt idx="0">
                  <c:v>Waldmoorarten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Moorarten!$B$4:$AN$4</c:f>
              <c:strCache>
                <c:ptCount val="39"/>
                <c:pt idx="0">
                  <c:v>HW1</c:v>
                </c:pt>
                <c:pt idx="1">
                  <c:v>HW2</c:v>
                </c:pt>
                <c:pt idx="2">
                  <c:v>HW3</c:v>
                </c:pt>
                <c:pt idx="3">
                  <c:v>KL1</c:v>
                </c:pt>
                <c:pt idx="4">
                  <c:v>KL2</c:v>
                </c:pt>
                <c:pt idx="5">
                  <c:v>KL3</c:v>
                </c:pt>
                <c:pt idx="6">
                  <c:v>Kla</c:v>
                </c:pt>
                <c:pt idx="7">
                  <c:v>KW1</c:v>
                </c:pt>
                <c:pt idx="8">
                  <c:v>KW10</c:v>
                </c:pt>
                <c:pt idx="9">
                  <c:v>KW2</c:v>
                </c:pt>
                <c:pt idx="10">
                  <c:v>KW3</c:v>
                </c:pt>
                <c:pt idx="11">
                  <c:v>KW4</c:v>
                </c:pt>
                <c:pt idx="12">
                  <c:v>KW5</c:v>
                </c:pt>
                <c:pt idx="13">
                  <c:v>KW6</c:v>
                </c:pt>
                <c:pt idx="14">
                  <c:v>KW7</c:v>
                </c:pt>
                <c:pt idx="15">
                  <c:v>KW8</c:v>
                </c:pt>
                <c:pt idx="16">
                  <c:v>KW9</c:v>
                </c:pt>
                <c:pt idx="17">
                  <c:v>KWa</c:v>
                </c:pt>
                <c:pt idx="18">
                  <c:v>PhH1</c:v>
                </c:pt>
                <c:pt idx="19">
                  <c:v>PhH10</c:v>
                </c:pt>
                <c:pt idx="20">
                  <c:v>PhH2</c:v>
                </c:pt>
                <c:pt idx="21">
                  <c:v>PhH3</c:v>
                </c:pt>
                <c:pt idx="22">
                  <c:v>PhH4</c:v>
                </c:pt>
                <c:pt idx="23">
                  <c:v>PhH5</c:v>
                </c:pt>
                <c:pt idx="24">
                  <c:v>PhH6</c:v>
                </c:pt>
                <c:pt idx="25">
                  <c:v>PhH7</c:v>
                </c:pt>
                <c:pt idx="26">
                  <c:v>PhH8</c:v>
                </c:pt>
                <c:pt idx="27">
                  <c:v>PhH9</c:v>
                </c:pt>
                <c:pt idx="28">
                  <c:v>PhHa</c:v>
                </c:pt>
                <c:pt idx="29">
                  <c:v>PW1</c:v>
                </c:pt>
                <c:pt idx="30">
                  <c:v>PW2</c:v>
                </c:pt>
                <c:pt idx="31">
                  <c:v>PW3</c:v>
                </c:pt>
                <c:pt idx="32">
                  <c:v>PW4</c:v>
                </c:pt>
                <c:pt idx="33">
                  <c:v>PW5</c:v>
                </c:pt>
                <c:pt idx="34">
                  <c:v>PW6</c:v>
                </c:pt>
                <c:pt idx="35">
                  <c:v>PW7</c:v>
                </c:pt>
                <c:pt idx="36">
                  <c:v>PW8</c:v>
                </c:pt>
                <c:pt idx="37">
                  <c:v>PW9</c:v>
                </c:pt>
                <c:pt idx="38">
                  <c:v>PWa</c:v>
                </c:pt>
              </c:strCache>
            </c:strRef>
          </c:cat>
          <c:val>
            <c:numRef>
              <c:f>Moorarten!$B$5:$AN$5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3</c:v>
                </c:pt>
                <c:pt idx="38">
                  <c:v>3</c:v>
                </c:pt>
              </c:numCache>
            </c:numRef>
          </c:val>
        </c:ser>
        <c:ser>
          <c:idx val="2"/>
          <c:order val="3"/>
          <c:tx>
            <c:strRef>
              <c:f>Moorarten!$A$7</c:f>
              <c:strCache>
                <c:ptCount val="1"/>
                <c:pt idx="0">
                  <c:v>Nieder-/ Zwischenmoorarten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Moorarten!$B$4:$AN$4</c:f>
              <c:strCache>
                <c:ptCount val="39"/>
                <c:pt idx="0">
                  <c:v>HW1</c:v>
                </c:pt>
                <c:pt idx="1">
                  <c:v>HW2</c:v>
                </c:pt>
                <c:pt idx="2">
                  <c:v>HW3</c:v>
                </c:pt>
                <c:pt idx="3">
                  <c:v>KL1</c:v>
                </c:pt>
                <c:pt idx="4">
                  <c:v>KL2</c:v>
                </c:pt>
                <c:pt idx="5">
                  <c:v>KL3</c:v>
                </c:pt>
                <c:pt idx="6">
                  <c:v>Kla</c:v>
                </c:pt>
                <c:pt idx="7">
                  <c:v>KW1</c:v>
                </c:pt>
                <c:pt idx="8">
                  <c:v>KW10</c:v>
                </c:pt>
                <c:pt idx="9">
                  <c:v>KW2</c:v>
                </c:pt>
                <c:pt idx="10">
                  <c:v>KW3</c:v>
                </c:pt>
                <c:pt idx="11">
                  <c:v>KW4</c:v>
                </c:pt>
                <c:pt idx="12">
                  <c:v>KW5</c:v>
                </c:pt>
                <c:pt idx="13">
                  <c:v>KW6</c:v>
                </c:pt>
                <c:pt idx="14">
                  <c:v>KW7</c:v>
                </c:pt>
                <c:pt idx="15">
                  <c:v>KW8</c:v>
                </c:pt>
                <c:pt idx="16">
                  <c:v>KW9</c:v>
                </c:pt>
                <c:pt idx="17">
                  <c:v>KWa</c:v>
                </c:pt>
                <c:pt idx="18">
                  <c:v>PhH1</c:v>
                </c:pt>
                <c:pt idx="19">
                  <c:v>PhH10</c:v>
                </c:pt>
                <c:pt idx="20">
                  <c:v>PhH2</c:v>
                </c:pt>
                <c:pt idx="21">
                  <c:v>PhH3</c:v>
                </c:pt>
                <c:pt idx="22">
                  <c:v>PhH4</c:v>
                </c:pt>
                <c:pt idx="23">
                  <c:v>PhH5</c:v>
                </c:pt>
                <c:pt idx="24">
                  <c:v>PhH6</c:v>
                </c:pt>
                <c:pt idx="25">
                  <c:v>PhH7</c:v>
                </c:pt>
                <c:pt idx="26">
                  <c:v>PhH8</c:v>
                </c:pt>
                <c:pt idx="27">
                  <c:v>PhH9</c:v>
                </c:pt>
                <c:pt idx="28">
                  <c:v>PhHa</c:v>
                </c:pt>
                <c:pt idx="29">
                  <c:v>PW1</c:v>
                </c:pt>
                <c:pt idx="30">
                  <c:v>PW2</c:v>
                </c:pt>
                <c:pt idx="31">
                  <c:v>PW3</c:v>
                </c:pt>
                <c:pt idx="32">
                  <c:v>PW4</c:v>
                </c:pt>
                <c:pt idx="33">
                  <c:v>PW5</c:v>
                </c:pt>
                <c:pt idx="34">
                  <c:v>PW6</c:v>
                </c:pt>
                <c:pt idx="35">
                  <c:v>PW7</c:v>
                </c:pt>
                <c:pt idx="36">
                  <c:v>PW8</c:v>
                </c:pt>
                <c:pt idx="37">
                  <c:v>PW9</c:v>
                </c:pt>
                <c:pt idx="38">
                  <c:v>PWa</c:v>
                </c:pt>
              </c:strCache>
            </c:strRef>
          </c:cat>
          <c:val>
            <c:numRef>
              <c:f>Moorarten!$B$7:$AN$7</c:f>
              <c:numCache>
                <c:formatCode>General</c:formatCode>
                <c:ptCount val="39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</c:numCache>
            </c:numRef>
          </c:val>
        </c:ser>
        <c:ser>
          <c:idx val="1"/>
          <c:order val="4"/>
          <c:tx>
            <c:strRef>
              <c:f>Moorarten!$A$6</c:f>
              <c:strCache>
                <c:ptCount val="1"/>
                <c:pt idx="0">
                  <c:v>Hochmoorarten</c:v>
                </c:pt>
              </c:strCache>
            </c:strRef>
          </c:tx>
          <c:spPr>
            <a:solidFill>
              <a:srgbClr val="EB2F21"/>
            </a:solidFill>
          </c:spPr>
          <c:cat>
            <c:strRef>
              <c:f>Moorarten!$B$4:$AN$4</c:f>
              <c:strCache>
                <c:ptCount val="39"/>
                <c:pt idx="0">
                  <c:v>HW1</c:v>
                </c:pt>
                <c:pt idx="1">
                  <c:v>HW2</c:v>
                </c:pt>
                <c:pt idx="2">
                  <c:v>HW3</c:v>
                </c:pt>
                <c:pt idx="3">
                  <c:v>KL1</c:v>
                </c:pt>
                <c:pt idx="4">
                  <c:v>KL2</c:v>
                </c:pt>
                <c:pt idx="5">
                  <c:v>KL3</c:v>
                </c:pt>
                <c:pt idx="6">
                  <c:v>Kla</c:v>
                </c:pt>
                <c:pt idx="7">
                  <c:v>KW1</c:v>
                </c:pt>
                <c:pt idx="8">
                  <c:v>KW10</c:v>
                </c:pt>
                <c:pt idx="9">
                  <c:v>KW2</c:v>
                </c:pt>
                <c:pt idx="10">
                  <c:v>KW3</c:v>
                </c:pt>
                <c:pt idx="11">
                  <c:v>KW4</c:v>
                </c:pt>
                <c:pt idx="12">
                  <c:v>KW5</c:v>
                </c:pt>
                <c:pt idx="13">
                  <c:v>KW6</c:v>
                </c:pt>
                <c:pt idx="14">
                  <c:v>KW7</c:v>
                </c:pt>
                <c:pt idx="15">
                  <c:v>KW8</c:v>
                </c:pt>
                <c:pt idx="16">
                  <c:v>KW9</c:v>
                </c:pt>
                <c:pt idx="17">
                  <c:v>KWa</c:v>
                </c:pt>
                <c:pt idx="18">
                  <c:v>PhH1</c:v>
                </c:pt>
                <c:pt idx="19">
                  <c:v>PhH10</c:v>
                </c:pt>
                <c:pt idx="20">
                  <c:v>PhH2</c:v>
                </c:pt>
                <c:pt idx="21">
                  <c:v>PhH3</c:v>
                </c:pt>
                <c:pt idx="22">
                  <c:v>PhH4</c:v>
                </c:pt>
                <c:pt idx="23">
                  <c:v>PhH5</c:v>
                </c:pt>
                <c:pt idx="24">
                  <c:v>PhH6</c:v>
                </c:pt>
                <c:pt idx="25">
                  <c:v>PhH7</c:v>
                </c:pt>
                <c:pt idx="26">
                  <c:v>PhH8</c:v>
                </c:pt>
                <c:pt idx="27">
                  <c:v>PhH9</c:v>
                </c:pt>
                <c:pt idx="28">
                  <c:v>PhHa</c:v>
                </c:pt>
                <c:pt idx="29">
                  <c:v>PW1</c:v>
                </c:pt>
                <c:pt idx="30">
                  <c:v>PW2</c:v>
                </c:pt>
                <c:pt idx="31">
                  <c:v>PW3</c:v>
                </c:pt>
                <c:pt idx="32">
                  <c:v>PW4</c:v>
                </c:pt>
                <c:pt idx="33">
                  <c:v>PW5</c:v>
                </c:pt>
                <c:pt idx="34">
                  <c:v>PW6</c:v>
                </c:pt>
                <c:pt idx="35">
                  <c:v>PW7</c:v>
                </c:pt>
                <c:pt idx="36">
                  <c:v>PW8</c:v>
                </c:pt>
                <c:pt idx="37">
                  <c:v>PW9</c:v>
                </c:pt>
                <c:pt idx="38">
                  <c:v>PWa</c:v>
                </c:pt>
              </c:strCache>
            </c:strRef>
          </c:cat>
          <c:val>
            <c:numRef>
              <c:f>Moorarten!$B$6:$AN$6</c:f>
              <c:numCache>
                <c:formatCode>General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11</c:v>
                </c:pt>
                <c:pt idx="16">
                  <c:v>1</c:v>
                </c:pt>
                <c:pt idx="17">
                  <c:v>9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</c:ser>
        <c:overlap val="100"/>
        <c:axId val="107263872"/>
        <c:axId val="107265408"/>
      </c:barChart>
      <c:catAx>
        <c:axId val="107263872"/>
        <c:scaling>
          <c:orientation val="minMax"/>
        </c:scaling>
        <c:axPos val="b"/>
        <c:tickLblPos val="nextTo"/>
        <c:crossAx val="107265408"/>
        <c:crosses val="autoZero"/>
        <c:auto val="1"/>
        <c:lblAlgn val="ctr"/>
        <c:lblOffset val="100"/>
      </c:catAx>
      <c:valAx>
        <c:axId val="1072654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107263872"/>
        <c:crosses val="autoZero"/>
        <c:crossBetween val="between"/>
      </c:valAx>
    </c:plotArea>
    <c:legend>
      <c:legendPos val="t"/>
      <c:txPr>
        <a:bodyPr/>
        <a:lstStyle/>
        <a:p>
          <a:pPr>
            <a:defRPr sz="1400"/>
          </a:pPr>
          <a:endParaRPr lang="de-DE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94891</xdr:colOff>
      <xdr:row>17</xdr:row>
      <xdr:rowOff>34505</xdr:rowOff>
    </xdr:from>
    <xdr:to>
      <xdr:col>6</xdr:col>
      <xdr:colOff>112144</xdr:colOff>
      <xdr:row>33</xdr:row>
      <xdr:rowOff>155275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612474</xdr:colOff>
      <xdr:row>11</xdr:row>
      <xdr:rowOff>60384</xdr:rowOff>
    </xdr:from>
    <xdr:to>
      <xdr:col>31</xdr:col>
      <xdr:colOff>293297</xdr:colOff>
      <xdr:row>36</xdr:row>
      <xdr:rowOff>60384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388189</xdr:colOff>
      <xdr:row>10</xdr:row>
      <xdr:rowOff>120770</xdr:rowOff>
    </xdr:from>
    <xdr:to>
      <xdr:col>37</xdr:col>
      <xdr:colOff>665192</xdr:colOff>
      <xdr:row>33</xdr:row>
      <xdr:rowOff>161026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310551</xdr:colOff>
      <xdr:row>23</xdr:row>
      <xdr:rowOff>112143</xdr:rowOff>
    </xdr:from>
    <xdr:to>
      <xdr:col>12</xdr:col>
      <xdr:colOff>327804</xdr:colOff>
      <xdr:row>40</xdr:row>
      <xdr:rowOff>69011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</cdr:x>
      <cdr:y>0.86788</cdr:y>
    </cdr:from>
    <cdr:to>
      <cdr:x>0.968</cdr:x>
      <cdr:y>0.86788</cdr:y>
    </cdr:to>
    <cdr:sp macro="" textlink="">
      <cdr:nvSpPr>
        <cdr:cNvPr id="2" name="Gerade Verbindung 1"/>
        <cdr:cNvSpPr/>
      </cdr:nvSpPr>
      <cdr:spPr>
        <a:xfrm xmlns:a="http://schemas.openxmlformats.org/drawingml/2006/main">
          <a:off x="304800" y="3306618"/>
          <a:ext cx="5842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0.08</cdr:y>
    </cdr:from>
    <cdr:to>
      <cdr:x>0.048</cdr:x>
      <cdr:y>0.90727</cdr:y>
    </cdr:to>
    <cdr:sp macro="" textlink="">
      <cdr:nvSpPr>
        <cdr:cNvPr id="3" name="Gerade Verbindung 2"/>
        <cdr:cNvSpPr/>
      </cdr:nvSpPr>
      <cdr:spPr>
        <a:xfrm xmlns:a="http://schemas.openxmlformats.org/drawingml/2006/main" flipV="1">
          <a:off x="304800" y="304800"/>
          <a:ext cx="0" cy="31519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" name="Gerade Verbindung 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" name="Gerade Verbindung 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" name="Gerade Verbindung 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" name="Gerade Verbindung 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" name="Gerade Verbindung 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" name="Gerade Verbindung 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" name="Textfeld 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" name="Gerade Verbindung 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" name="Textfeld 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" name="Gerade Verbindung 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" name="Textfeld 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" name="Gerade Verbindung 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" name="Textfeld 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" name="Gerade Verbindung 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" name="Textfeld 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" name="Gerade Verbindung 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" name="Textfeld 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" name="Gerade Verbindung 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" name="Textfeld 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" name="Gerade Verbindung 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" name="Gerade Verbindung 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" name="Textfeld 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" name="Gerade Verbindung 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" name="Textfeld 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" name="Gerade Verbindung 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" name="Textfeld 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" name="Gerade Verbindung 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" name="Textfeld 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" name="Gerade Verbindung 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" name="Textfeld 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" name="Gerade Verbindung 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" name="Textfeld 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" name="Gerade Verbindung 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" name="Textfeld 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" name="Gerade Verbindung 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" name="Textfeld 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" name="Gerade Verbindung 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" name="Textfeld 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" name="Gerade Verbindung 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" name="Textfeld 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" name="Gerade Verbindung 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" name="Textfeld 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" name="Gerade Verbindung 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" name="Textfeld 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" name="Gerade Verbindung 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" name="Textfeld 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" name="Gerade Verbindung 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" name="Textfeld 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" name="Gerade Verbindung 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" name="Textfeld 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" name="Gerade Verbindung 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" name="Textfeld 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2" name="Gerade Verbindung 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3" name="Textfeld 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4" name="Gerade Verbindung 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5" name="Textfeld 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6" name="Gerade Verbindung 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7" name="Textfeld 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8" name="Gerade Verbindung 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9" name="Textfeld 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0" name="Gerade Verbindung 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1" name="Textfeld 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2" name="Gerade Verbindung 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3" name="Textfeld 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4" name="Gerade Verbindung 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5" name="Textfeld 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6" name="Gerade Verbindung 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7" name="Textfeld 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8" name="Gerade Verbindung 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9" name="Textfeld 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0" name="Gerade Verbindung 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1" name="Textfeld 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2" name="Gerade Verbindung 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3" name="Textfeld 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4" name="Gerade Verbindung 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5" name="Textfeld 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6" name="Gerade Verbindung 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7" name="Textfeld 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8" name="Gerade Verbindung 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9" name="Textfeld 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0" name="Gerade Verbindung 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1" name="Textfeld 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2" name="Gerade Verbindung 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3" name="Textfeld 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4" name="Gerade Verbindung 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5" name="Textfeld 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6" name="Gerade Verbindung 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7" name="Textfeld 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8" name="Gerade Verbindung 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9" name="Textfeld 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0" name="Gerade Verbindung 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1" name="Textfeld 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2" name="Gerade Verbindung 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3" name="Textfeld 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4" name="Gerade Verbindung 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5" name="Textfeld 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6" name="Gerade Verbindung 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7" name="Textfeld 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8" name="Gerade Verbindung 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9" name="Textfeld 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0" name="Gerade Verbindung 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1" name="Textfeld 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2" name="Gerade Verbindung 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3" name="Textfeld 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4" name="Gerade Verbindung 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5" name="Textfeld 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6" name="Gerade Verbindung 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7" name="Textfeld 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8" name="Gerade Verbindung 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9" name="Textfeld 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0" name="Gerade Verbindung 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1" name="Textfeld 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2" name="Gerade Verbindung 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3" name="Textfeld 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4" name="Gerade Verbindung 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5" name="Textfeld 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6" name="Gerade Verbindung 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7" name="Textfeld 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8" name="Gerade Verbindung 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9" name="Textfeld 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0" name="Gerade Verbindung 1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1" name="Textfeld 1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2" name="Gerade Verbindung 1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3" name="Textfeld 1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4" name="Gerade Verbindung 1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5" name="Textfeld 1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6" name="Gerade Verbindung 1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7" name="Textfeld 1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8" name="Gerade Verbindung 1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9" name="Textfeld 1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0" name="Gerade Verbindung 1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1" name="Textfeld 1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2" name="Gerade Verbindung 1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3" name="Textfeld 1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4" name="Gerade Verbindung 1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5" name="Textfeld 1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6" name="Gerade Verbindung 1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7" name="Textfeld 1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8" name="Gerade Verbindung 1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9" name="Textfeld 1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0" name="Gerade Verbindung 1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1" name="Textfeld 1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2" name="Gerade Verbindung 1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3" name="Textfeld 1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4" name="Gerade Verbindung 1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5" name="Textfeld 1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6" name="Gerade Verbindung 1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7" name="Textfeld 1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8" name="Gerade Verbindung 1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9" name="Textfeld 1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0" name="Gerade Verbindung 1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1" name="Textfeld 1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2" name="Gerade Verbindung 1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3" name="Textfeld 1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4" name="Gerade Verbindung 1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5" name="Textfeld 1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6" name="Gerade Verbindung 1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7" name="Textfeld 1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8" name="Gerade Verbindung 1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9" name="Textfeld 1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0" name="Gerade Verbindung 1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1" name="Textfeld 1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2" name="Gerade Verbindung 1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3" name="Textfeld 1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4" name="Gerade Verbindung 1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5" name="Textfeld 1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6" name="Gerade Verbindung 1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7" name="Textfeld 1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8" name="Gerade Verbindung 1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9" name="Textfeld 1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0" name="Gerade Verbindung 1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1" name="Textfeld 1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2" name="Gerade Verbindung 1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3" name="Textfeld 1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4" name="Gerade Verbindung 1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5" name="Textfeld 1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6" name="Gerade Verbindung 1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7" name="Textfeld 1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8" name="Gerade Verbindung 1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9" name="Textfeld 1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0" name="Gerade Verbindung 1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1" name="Textfeld 1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2" name="Gerade Verbindung 1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3" name="Textfeld 1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4" name="Gerade Verbindung 1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5" name="Textfeld 1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6" name="Gerade Verbindung 1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7" name="Textfeld 1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8" name="Gerade Verbindung 1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9" name="Textfeld 1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0" name="Gerade Verbindung 1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1" name="Textfeld 2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2" name="Gerade Verbindung 2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3" name="Textfeld 2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4" name="Gerade Verbindung 2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5" name="Textfeld 2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6" name="Gerade Verbindung 2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7" name="Textfeld 2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8" name="Gerade Verbindung 2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9" name="Textfeld 2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0" name="Gerade Verbindung 2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1" name="Textfeld 2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2" name="Gerade Verbindung 2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3" name="Textfeld 2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4" name="Gerade Verbindung 2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5" name="Textfeld 2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6" name="Gerade Verbindung 2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7" name="Textfeld 2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8" name="Gerade Verbindung 2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9" name="Textfeld 2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0" name="Gerade Verbindung 2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1" name="Textfeld 2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2" name="Gerade Verbindung 2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3" name="Textfeld 2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4" name="Gerade Verbindung 2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5" name="Textfeld 2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6" name="Gerade Verbindung 2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7" name="Textfeld 2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8" name="Gerade Verbindung 2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9" name="Textfeld 2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0" name="Gerade Verbindung 2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1" name="Textfeld 2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2" name="Gerade Verbindung 2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3" name="Textfeld 2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4" name="Gerade Verbindung 2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5" name="Textfeld 2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6" name="Gerade Verbindung 2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7" name="Textfeld 2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8" name="Gerade Verbindung 2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9" name="Textfeld 2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0" name="Gerade Verbindung 2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1" name="Textfeld 2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2" name="Gerade Verbindung 2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3" name="Textfeld 2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4" name="Gerade Verbindung 2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5" name="Textfeld 2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6" name="Gerade Verbindung 2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7" name="Textfeld 2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8" name="Gerade Verbindung 2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9" name="Textfeld 2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0" name="Gerade Verbindung 2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1" name="Textfeld 2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2" name="Gerade Verbindung 2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3" name="Textfeld 2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4" name="Gerade Verbindung 2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5" name="Textfeld 2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6" name="Gerade Verbindung 2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7" name="Textfeld 2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8" name="Gerade Verbindung 2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9" name="Textfeld 2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0" name="Gerade Verbindung 2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1" name="Textfeld 2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2" name="Gerade Verbindung 2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3" name="Textfeld 2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4" name="Gerade Verbindung 2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5" name="Textfeld 2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6" name="Gerade Verbindung 2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7" name="Textfeld 2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8" name="Gerade Verbindung 2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9" name="Textfeld 2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0" name="Gerade Verbindung 2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1" name="Textfeld 2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2" name="Gerade Verbindung 2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3" name="Textfeld 2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4" name="Gerade Verbindung 2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5" name="Textfeld 2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6" name="Gerade Verbindung 2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7" name="Textfeld 2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8" name="Gerade Verbindung 2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9" name="Textfeld 2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0" name="Gerade Verbindung 2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1" name="Textfeld 2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2" name="Gerade Verbindung 2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3" name="Textfeld 2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4" name="Gerade Verbindung 2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5" name="Textfeld 2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6" name="Gerade Verbindung 2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7" name="Textfeld 2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8" name="Gerade Verbindung 2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9" name="Textfeld 2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0" name="Gerade Verbindung 2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1" name="Textfeld 2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2" name="Gerade Verbindung 2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3" name="Textfeld 2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4" name="Gerade Verbindung 2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5" name="Textfeld 2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6" name="Gerade Verbindung 2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7" name="Textfeld 2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8" name="Gerade Verbindung 2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9" name="Textfeld 2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0" name="Gerade Verbindung 2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1" name="Textfeld 3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2" name="Gerade Verbindung 3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3" name="Textfeld 3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4" name="Gerade Verbindung 3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5" name="Textfeld 3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6" name="Gerade Verbindung 3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7" name="Textfeld 3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8" name="Gerade Verbindung 3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9" name="Textfeld 3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0" name="Gerade Verbindung 3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1" name="Textfeld 3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2" name="Gerade Verbindung 3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3" name="Textfeld 3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4" name="Gerade Verbindung 3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5" name="Textfeld 3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6" name="Gerade Verbindung 3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7" name="Textfeld 3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8" name="Gerade Verbindung 3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9" name="Textfeld 3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0" name="Gerade Verbindung 3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1" name="Textfeld 3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2" name="Gerade Verbindung 3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3" name="Textfeld 3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4" name="Gerade Verbindung 3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5" name="Textfeld 3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6" name="Gerade Verbindung 3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7" name="Textfeld 3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8" name="Gerade Verbindung 3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9" name="Textfeld 3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0" name="Gerade Verbindung 3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1" name="Textfeld 3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2" name="Gerade Verbindung 3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3" name="Textfeld 3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4" name="Gerade Verbindung 3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5" name="Textfeld 3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6" name="Gerade Verbindung 3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7" name="Textfeld 3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8" name="Gerade Verbindung 3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9" name="Textfeld 3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0" name="Gerade Verbindung 3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1" name="Textfeld 3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2" name="Gerade Verbindung 3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3" name="Textfeld 3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4" name="Gerade Verbindung 3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5" name="Textfeld 3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6" name="Gerade Verbindung 3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7" name="Textfeld 3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8" name="Gerade Verbindung 3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9" name="Textfeld 3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0" name="Gerade Verbindung 3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1" name="Textfeld 3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2" name="Gerade Verbindung 3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3" name="Textfeld 3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4" name="Gerade Verbindung 3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5" name="Textfeld 3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6" name="Gerade Verbindung 3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7" name="Textfeld 3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8" name="Gerade Verbindung 3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9" name="Textfeld 3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0" name="Gerade Verbindung 3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1" name="Textfeld 3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2" name="Gerade Verbindung 3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3" name="Textfeld 3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4" name="Gerade Verbindung 3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5" name="Textfeld 3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6" name="Gerade Verbindung 3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7" name="Textfeld 3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8" name="Gerade Verbindung 3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9" name="Textfeld 3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0" name="Gerade Verbindung 3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1" name="Textfeld 3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2" name="Gerade Verbindung 3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3" name="Textfeld 3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4" name="Gerade Verbindung 3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5" name="Textfeld 3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6" name="Gerade Verbindung 3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7" name="Textfeld 3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8" name="Gerade Verbindung 3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9" name="Textfeld 3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0" name="Gerade Verbindung 3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1" name="Textfeld 3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2" name="Gerade Verbindung 3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3" name="Textfeld 3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4" name="Gerade Verbindung 3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5" name="Textfeld 3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6" name="Gerade Verbindung 3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7" name="Textfeld 3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8" name="Gerade Verbindung 3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9" name="Textfeld 3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0" name="Gerade Verbindung 3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1" name="Textfeld 3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2" name="Gerade Verbindung 3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3" name="Textfeld 3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4" name="Gerade Verbindung 3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5" name="Textfeld 3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6" name="Gerade Verbindung 3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7" name="Textfeld 3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8" name="Gerade Verbindung 3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9" name="Textfeld 3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0" name="Gerade Verbindung 3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1" name="Textfeld 4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2" name="Gerade Verbindung 4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3" name="Textfeld 4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4" name="Gerade Verbindung 4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5" name="Textfeld 4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6" name="Gerade Verbindung 4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7" name="Textfeld 4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8" name="Gerade Verbindung 4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9" name="Textfeld 4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0" name="Gerade Verbindung 4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1" name="Textfeld 4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2" name="Gerade Verbindung 4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3" name="Textfeld 4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4" name="Gerade Verbindung 4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5" name="Textfeld 4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6" name="Gerade Verbindung 4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7" name="Textfeld 4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8" name="Gerade Verbindung 4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9" name="Textfeld 4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0" name="Gerade Verbindung 4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1" name="Textfeld 4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2" name="Gerade Verbindung 4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3" name="Textfeld 4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4" name="Gerade Verbindung 4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5" name="Textfeld 4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6" name="Gerade Verbindung 4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7" name="Textfeld 4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8" name="Gerade Verbindung 4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9" name="Textfeld 4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0" name="Gerade Verbindung 4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1" name="Textfeld 4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2" name="Gerade Verbindung 4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3" name="Textfeld 4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4" name="Gerade Verbindung 4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5" name="Textfeld 4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6" name="Gerade Verbindung 4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7" name="Textfeld 4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8" name="Gerade Verbindung 4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9" name="Textfeld 4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0" name="Gerade Verbindung 4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1" name="Textfeld 4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2" name="Gerade Verbindung 4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3" name="Textfeld 4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4" name="Gerade Verbindung 4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5" name="Textfeld 4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6" name="Gerade Verbindung 4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7" name="Textfeld 4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8" name="Gerade Verbindung 4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9" name="Textfeld 4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0" name="Gerade Verbindung 4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1" name="Textfeld 4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2" name="Gerade Verbindung 4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3" name="Textfeld 4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4" name="Gerade Verbindung 4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5" name="Textfeld 4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6" name="Gerade Verbindung 4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7" name="Textfeld 4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8" name="Gerade Verbindung 4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9" name="Textfeld 4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0" name="Gerade Verbindung 4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1" name="Textfeld 4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2" name="Gerade Verbindung 4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3" name="Textfeld 4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4" name="Gerade Verbindung 4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5" name="Textfeld 4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6" name="Gerade Verbindung 4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7" name="Textfeld 4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8" name="Gerade Verbindung 4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9" name="Textfeld 4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0" name="Gerade Verbindung 4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1" name="Textfeld 4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2" name="Gerade Verbindung 4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3" name="Textfeld 4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4" name="Gerade Verbindung 4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5" name="Textfeld 4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6" name="Gerade Verbindung 4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7" name="Textfeld 4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8" name="Gerade Verbindung 4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9" name="Textfeld 4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0" name="Gerade Verbindung 4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1" name="Textfeld 4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2" name="Gerade Verbindung 4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3" name="Textfeld 4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4" name="Gerade Verbindung 4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5" name="Textfeld 4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6" name="Gerade Verbindung 4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7" name="Textfeld 4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8" name="Gerade Verbindung 4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9" name="Textfeld 4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0" name="Gerade Verbindung 4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1" name="Textfeld 4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2" name="Gerade Verbindung 4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3" name="Textfeld 4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4" name="Gerade Verbindung 4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5" name="Textfeld 4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6" name="Gerade Verbindung 4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7" name="Textfeld 4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8" name="Gerade Verbindung 4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9" name="Textfeld 4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0" name="Gerade Verbindung 4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1" name="Textfeld 5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2" name="Gerade Verbindung 5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3" name="Textfeld 5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4" name="Gerade Verbindung 5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5" name="Textfeld 5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6" name="Gerade Verbindung 5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7" name="Textfeld 5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8" name="Gerade Verbindung 5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9" name="Textfeld 5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0" name="Gerade Verbindung 5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1" name="Textfeld 5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2" name="Gerade Verbindung 5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3" name="Textfeld 5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4" name="Gerade Verbindung 5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5" name="Textfeld 5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6" name="Gerade Verbindung 5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7" name="Textfeld 5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8" name="Gerade Verbindung 5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9" name="Textfeld 5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0" name="Gerade Verbindung 5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1" name="Textfeld 5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2" name="Gerade Verbindung 5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3" name="Textfeld 5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4" name="Gerade Verbindung 5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5" name="Textfeld 5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6" name="Gerade Verbindung 5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7" name="Textfeld 5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8" name="Gerade Verbindung 5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9" name="Textfeld 5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0" name="Gerade Verbindung 5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1" name="Textfeld 5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2" name="Gerade Verbindung 5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3" name="Textfeld 5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4" name="Gerade Verbindung 5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5" name="Textfeld 5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6" name="Gerade Verbindung 5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7" name="Textfeld 5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8" name="Gerade Verbindung 5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9" name="Textfeld 5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0" name="Gerade Verbindung 5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1" name="Textfeld 5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2" name="Gerade Verbindung 5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3" name="Textfeld 5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4" name="Gerade Verbindung 5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5" name="Textfeld 5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6" name="Gerade Verbindung 5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7" name="Textfeld 5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8" name="Gerade Verbindung 5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9" name="Textfeld 5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0" name="Gerade Verbindung 5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1" name="Textfeld 5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2" name="Gerade Verbindung 5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3" name="Textfeld 5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4" name="Gerade Verbindung 5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5" name="Textfeld 5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6" name="Gerade Verbindung 5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7" name="Textfeld 5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8" name="Gerade Verbindung 5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9" name="Textfeld 5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0" name="Gerade Verbindung 5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1" name="Textfeld 5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2" name="Gerade Verbindung 5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3" name="Textfeld 5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4" name="Gerade Verbindung 5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5" name="Textfeld 5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6" name="Gerade Verbindung 5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7" name="Textfeld 5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8" name="Gerade Verbindung 5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9" name="Textfeld 5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0" name="Gerade Verbindung 5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1" name="Textfeld 5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2" name="Gerade Verbindung 5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3" name="Textfeld 5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4" name="Gerade Verbindung 5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5" name="Textfeld 5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6" name="Gerade Verbindung 5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7" name="Textfeld 5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8" name="Gerade Verbindung 5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9" name="Textfeld 5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0" name="Gerade Verbindung 5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1" name="Textfeld 5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2" name="Gerade Verbindung 5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3" name="Textfeld 5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4" name="Gerade Verbindung 5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5" name="Textfeld 5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6" name="Gerade Verbindung 5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7" name="Textfeld 5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8" name="Gerade Verbindung 5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9" name="Textfeld 5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0" name="Gerade Verbindung 5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1" name="Textfeld 5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2" name="Gerade Verbindung 5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3" name="Textfeld 5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4" name="Gerade Verbindung 5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5" name="Textfeld 5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6" name="Gerade Verbindung 5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7" name="Textfeld 5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8" name="Gerade Verbindung 5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9" name="Textfeld 5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0" name="Gerade Verbindung 5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1" name="Textfeld 6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2" name="Gerade Verbindung 6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3" name="Textfeld 6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4" name="Gerade Verbindung 6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5" name="Textfeld 6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6" name="Gerade Verbindung 6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7" name="Textfeld 6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8" name="Gerade Verbindung 6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9" name="Textfeld 6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0" name="Gerade Verbindung 6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1" name="Textfeld 6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2" name="Gerade Verbindung 6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3" name="Textfeld 6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4" name="Gerade Verbindung 6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5" name="Textfeld 6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6" name="Gerade Verbindung 6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7" name="Textfeld 6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8" name="Gerade Verbindung 6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9" name="Textfeld 6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20" name="Gerade Verbindung 6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21" name="Textfeld 6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22" name="Gerade Verbindung 6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23" name="Textfeld 6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24" name="Gerade Verbindung 6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25" name="Textfeld 6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26" name="Gerade Verbindung 6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27" name="Textfeld 6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28" name="Gerade Verbindung 6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29" name="Textfeld 6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30" name="Gerade Verbindung 6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31" name="Textfeld 6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32" name="Gerade Verbindung 6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33" name="Textfeld 6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34" name="Gerade Verbindung 6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35" name="Textfeld 6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36" name="Gerade Verbindung 6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37" name="Textfeld 6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38" name="Gerade Verbindung 6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39" name="Textfeld 6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40" name="Gerade Verbindung 6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41" name="Textfeld 6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42" name="Gerade Verbindung 6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43" name="Textfeld 6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44" name="Gerade Verbindung 6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45" name="Textfeld 6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46" name="Gerade Verbindung 6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47" name="Textfeld 6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48" name="Gerade Verbindung 6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49" name="Textfeld 6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50" name="Gerade Verbindung 6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51" name="Textfeld 6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52" name="Gerade Verbindung 6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53" name="Textfeld 6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54" name="Gerade Verbindung 6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55" name="Textfeld 6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56" name="Gerade Verbindung 6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57" name="Textfeld 6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58" name="Gerade Verbindung 6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59" name="Textfeld 6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60" name="Gerade Verbindung 6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61" name="Textfeld 6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62" name="Gerade Verbindung 6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63" name="Textfeld 6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64" name="Gerade Verbindung 6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65" name="Textfeld 6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66" name="Gerade Verbindung 6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67" name="Textfeld 6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68" name="Gerade Verbindung 6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69" name="Textfeld 6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70" name="Gerade Verbindung 6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71" name="Textfeld 6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72" name="Gerade Verbindung 6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73" name="Textfeld 6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74" name="Gerade Verbindung 6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75" name="Textfeld 6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76" name="Gerade Verbindung 6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77" name="Textfeld 6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78" name="Gerade Verbindung 6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79" name="Textfeld 6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80" name="Gerade Verbindung 6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81" name="Textfeld 6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82" name="Gerade Verbindung 6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83" name="Textfeld 6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84" name="Gerade Verbindung 6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85" name="Textfeld 6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86" name="Gerade Verbindung 6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87" name="Textfeld 6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88" name="Gerade Verbindung 6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89" name="Textfeld 6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90" name="Gerade Verbindung 6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91" name="Textfeld 6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92" name="Gerade Verbindung 6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93" name="Textfeld 6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94" name="Gerade Verbindung 6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95" name="Textfeld 6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96" name="Gerade Verbindung 6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97" name="Textfeld 6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98" name="Gerade Verbindung 6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99" name="Textfeld 6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00" name="Gerade Verbindung 6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01" name="Textfeld 7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02" name="Gerade Verbindung 7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03" name="Textfeld 7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04" name="Gerade Verbindung 7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05" name="Textfeld 7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06" name="Gerade Verbindung 7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07" name="Textfeld 7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08" name="Gerade Verbindung 7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09" name="Textfeld 7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10" name="Gerade Verbindung 7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11" name="Textfeld 7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12" name="Gerade Verbindung 7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13" name="Textfeld 7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14" name="Gerade Verbindung 7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15" name="Textfeld 7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16" name="Gerade Verbindung 7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17" name="Textfeld 7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18" name="Gerade Verbindung 7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19" name="Textfeld 7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20" name="Gerade Verbindung 7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21" name="Textfeld 7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22" name="Gerade Verbindung 7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23" name="Textfeld 7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24" name="Gerade Verbindung 7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25" name="Textfeld 7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26" name="Gerade Verbindung 7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27" name="Textfeld 7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28" name="Gerade Verbindung 7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29" name="Textfeld 7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30" name="Gerade Verbindung 7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31" name="Textfeld 7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32" name="Gerade Verbindung 7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33" name="Textfeld 7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34" name="Gerade Verbindung 7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35" name="Textfeld 7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36" name="Gerade Verbindung 7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37" name="Textfeld 7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38" name="Gerade Verbindung 7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39" name="Textfeld 7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40" name="Gerade Verbindung 7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41" name="Textfeld 7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42" name="Gerade Verbindung 7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43" name="Textfeld 7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44" name="Gerade Verbindung 7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45" name="Textfeld 7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46" name="Gerade Verbindung 7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47" name="Textfeld 7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48" name="Gerade Verbindung 7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49" name="Textfeld 7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50" name="Gerade Verbindung 7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51" name="Textfeld 7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52" name="Gerade Verbindung 7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53" name="Textfeld 7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54" name="Gerade Verbindung 7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55" name="Textfeld 7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56" name="Gerade Verbindung 7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57" name="Textfeld 7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58" name="Gerade Verbindung 7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59" name="Textfeld 7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60" name="Gerade Verbindung 7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61" name="Textfeld 7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62" name="Gerade Verbindung 7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63" name="Textfeld 7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64" name="Gerade Verbindung 7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65" name="Textfeld 7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66" name="Gerade Verbindung 7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67" name="Textfeld 7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68" name="Gerade Verbindung 7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69" name="Textfeld 7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70" name="Gerade Verbindung 7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71" name="Textfeld 7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72" name="Gerade Verbindung 7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73" name="Textfeld 7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74" name="Gerade Verbindung 7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75" name="Textfeld 7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76" name="Gerade Verbindung 7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77" name="Textfeld 7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78" name="Gerade Verbindung 7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79" name="Textfeld 7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80" name="Gerade Verbindung 7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81" name="Textfeld 7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82" name="Gerade Verbindung 7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83" name="Textfeld 7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84" name="Gerade Verbindung 7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85" name="Textfeld 7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86" name="Gerade Verbindung 7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87" name="Textfeld 7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88" name="Gerade Verbindung 7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89" name="Textfeld 7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90" name="Gerade Verbindung 7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91" name="Textfeld 7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92" name="Gerade Verbindung 7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93" name="Textfeld 7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94" name="Gerade Verbindung 7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95" name="Textfeld 7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96" name="Gerade Verbindung 7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97" name="Textfeld 7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798" name="Gerade Verbindung 7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799" name="Textfeld 7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00" name="Gerade Verbindung 7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01" name="Textfeld 8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02" name="Gerade Verbindung 8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03" name="Textfeld 8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04" name="Gerade Verbindung 8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05" name="Textfeld 8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06" name="Gerade Verbindung 8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07" name="Textfeld 8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08" name="Gerade Verbindung 8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09" name="Textfeld 8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10" name="Gerade Verbindung 8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11" name="Textfeld 8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12" name="Gerade Verbindung 8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13" name="Textfeld 8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14" name="Gerade Verbindung 8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15" name="Textfeld 8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16" name="Gerade Verbindung 8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17" name="Textfeld 8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18" name="Gerade Verbindung 8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19" name="Textfeld 8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20" name="Gerade Verbindung 8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21" name="Textfeld 8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22" name="Gerade Verbindung 8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23" name="Textfeld 8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24" name="Gerade Verbindung 8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25" name="Textfeld 8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26" name="Gerade Verbindung 8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27" name="Textfeld 8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28" name="Gerade Verbindung 8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29" name="Textfeld 8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30" name="Gerade Verbindung 8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31" name="Textfeld 8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32" name="Gerade Verbindung 8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33" name="Textfeld 8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34" name="Gerade Verbindung 8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35" name="Textfeld 8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36" name="Gerade Verbindung 8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37" name="Textfeld 8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38" name="Gerade Verbindung 8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39" name="Textfeld 8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40" name="Gerade Verbindung 8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41" name="Textfeld 8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42" name="Gerade Verbindung 8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43" name="Textfeld 8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44" name="Gerade Verbindung 8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45" name="Textfeld 8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46" name="Gerade Verbindung 8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47" name="Textfeld 8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48" name="Gerade Verbindung 8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49" name="Textfeld 8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50" name="Gerade Verbindung 8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51" name="Textfeld 8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52" name="Gerade Verbindung 8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53" name="Textfeld 8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54" name="Gerade Verbindung 8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55" name="Textfeld 8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56" name="Gerade Verbindung 8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57" name="Textfeld 8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58" name="Gerade Verbindung 8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59" name="Textfeld 8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60" name="Gerade Verbindung 8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61" name="Textfeld 8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62" name="Gerade Verbindung 8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63" name="Textfeld 8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64" name="Gerade Verbindung 8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65" name="Textfeld 8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66" name="Gerade Verbindung 8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67" name="Textfeld 8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68" name="Gerade Verbindung 8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69" name="Textfeld 8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70" name="Gerade Verbindung 8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71" name="Textfeld 8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72" name="Gerade Verbindung 8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73" name="Textfeld 8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74" name="Gerade Verbindung 8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75" name="Textfeld 8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76" name="Gerade Verbindung 8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77" name="Textfeld 8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78" name="Gerade Verbindung 8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79" name="Textfeld 8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80" name="Gerade Verbindung 8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81" name="Textfeld 8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82" name="Gerade Verbindung 8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83" name="Textfeld 8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84" name="Gerade Verbindung 8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85" name="Textfeld 8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86" name="Gerade Verbindung 8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87" name="Textfeld 8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88" name="Gerade Verbindung 8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89" name="Textfeld 8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90" name="Gerade Verbindung 8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91" name="Textfeld 8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92" name="Gerade Verbindung 8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93" name="Textfeld 8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94" name="Gerade Verbindung 8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95" name="Textfeld 8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96" name="Gerade Verbindung 8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97" name="Textfeld 8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898" name="Gerade Verbindung 8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899" name="Textfeld 8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00" name="Gerade Verbindung 8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01" name="Textfeld 9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02" name="Gerade Verbindung 9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03" name="Textfeld 9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04" name="Gerade Verbindung 9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05" name="Textfeld 9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06" name="Gerade Verbindung 9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07" name="Textfeld 9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08" name="Gerade Verbindung 9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09" name="Textfeld 9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10" name="Gerade Verbindung 9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11" name="Textfeld 9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12" name="Gerade Verbindung 9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13" name="Textfeld 9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14" name="Gerade Verbindung 9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15" name="Textfeld 9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16" name="Gerade Verbindung 9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17" name="Textfeld 9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18" name="Gerade Verbindung 9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19" name="Textfeld 9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20" name="Gerade Verbindung 9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21" name="Textfeld 9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22" name="Gerade Verbindung 9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23" name="Textfeld 9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24" name="Gerade Verbindung 9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25" name="Textfeld 9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26" name="Gerade Verbindung 9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27" name="Textfeld 9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28" name="Gerade Verbindung 9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29" name="Textfeld 9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30" name="Gerade Verbindung 9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31" name="Textfeld 9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32" name="Gerade Verbindung 9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33" name="Textfeld 9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34" name="Gerade Verbindung 9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35" name="Textfeld 9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36" name="Gerade Verbindung 9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37" name="Textfeld 9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38" name="Gerade Verbindung 9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39" name="Textfeld 9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40" name="Gerade Verbindung 9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41" name="Textfeld 9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42" name="Gerade Verbindung 9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43" name="Textfeld 9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44" name="Gerade Verbindung 9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45" name="Textfeld 9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46" name="Gerade Verbindung 9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47" name="Textfeld 9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48" name="Gerade Verbindung 9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49" name="Textfeld 9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50" name="Gerade Verbindung 9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51" name="Textfeld 9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52" name="Gerade Verbindung 9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53" name="Textfeld 9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54" name="Gerade Verbindung 9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55" name="Textfeld 9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56" name="Gerade Verbindung 9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57" name="Textfeld 9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58" name="Gerade Verbindung 9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59" name="Textfeld 9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60" name="Gerade Verbindung 9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61" name="Textfeld 9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62" name="Gerade Verbindung 9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63" name="Textfeld 9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64" name="Gerade Verbindung 9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65" name="Textfeld 9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66" name="Gerade Verbindung 9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67" name="Textfeld 9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68" name="Gerade Verbindung 9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69" name="Textfeld 9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70" name="Gerade Verbindung 9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71" name="Textfeld 9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72" name="Gerade Verbindung 9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73" name="Textfeld 9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74" name="Gerade Verbindung 9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75" name="Textfeld 9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76" name="Gerade Verbindung 9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77" name="Textfeld 9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78" name="Gerade Verbindung 9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79" name="Textfeld 9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80" name="Gerade Verbindung 9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81" name="Textfeld 9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82" name="Gerade Verbindung 9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83" name="Textfeld 9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84" name="Gerade Verbindung 9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85" name="Textfeld 9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86" name="Gerade Verbindung 9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87" name="Textfeld 9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88" name="Gerade Verbindung 9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89" name="Textfeld 9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90" name="Gerade Verbindung 9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91" name="Textfeld 9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92" name="Gerade Verbindung 9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93" name="Textfeld 9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94" name="Gerade Verbindung 9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95" name="Textfeld 9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96" name="Gerade Verbindung 9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97" name="Textfeld 9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998" name="Gerade Verbindung 9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999" name="Textfeld 9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00" name="Gerade Verbindung 9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01" name="Textfeld 10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02" name="Gerade Verbindung 10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03" name="Textfeld 10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04" name="Gerade Verbindung 10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05" name="Textfeld 10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06" name="Gerade Verbindung 10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07" name="Textfeld 10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08" name="Gerade Verbindung 10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09" name="Textfeld 10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10" name="Gerade Verbindung 10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11" name="Textfeld 10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12" name="Gerade Verbindung 10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13" name="Textfeld 10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14" name="Gerade Verbindung 10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15" name="Textfeld 10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16" name="Gerade Verbindung 10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17" name="Textfeld 10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18" name="Gerade Verbindung 10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19" name="Textfeld 10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20" name="Gerade Verbindung 10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21" name="Textfeld 10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22" name="Gerade Verbindung 10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23" name="Textfeld 10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24" name="Gerade Verbindung 10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25" name="Textfeld 10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26" name="Gerade Verbindung 10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27" name="Textfeld 10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28" name="Gerade Verbindung 10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29" name="Textfeld 10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30" name="Gerade Verbindung 10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31" name="Textfeld 10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32" name="Gerade Verbindung 10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33" name="Textfeld 10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34" name="Gerade Verbindung 10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35" name="Textfeld 10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36" name="Gerade Verbindung 10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37" name="Textfeld 10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38" name="Gerade Verbindung 10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39" name="Textfeld 10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40" name="Gerade Verbindung 10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41" name="Textfeld 10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42" name="Gerade Verbindung 10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43" name="Textfeld 10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44" name="Gerade Verbindung 10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45" name="Textfeld 10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46" name="Gerade Verbindung 10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47" name="Textfeld 10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48" name="Gerade Verbindung 10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49" name="Textfeld 10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50" name="Gerade Verbindung 10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51" name="Textfeld 10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52" name="Gerade Verbindung 10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53" name="Textfeld 10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54" name="Gerade Verbindung 10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55" name="Textfeld 10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56" name="Gerade Verbindung 10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57" name="Textfeld 10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58" name="Gerade Verbindung 10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59" name="Textfeld 10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60" name="Gerade Verbindung 10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61" name="Textfeld 10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62" name="Gerade Verbindung 10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63" name="Textfeld 10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64" name="Gerade Verbindung 10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65" name="Textfeld 10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66" name="Gerade Verbindung 10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67" name="Textfeld 10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68" name="Gerade Verbindung 10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69" name="Textfeld 10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70" name="Gerade Verbindung 10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71" name="Textfeld 10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72" name="Gerade Verbindung 10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73" name="Textfeld 10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74" name="Gerade Verbindung 10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75" name="Textfeld 10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76" name="Gerade Verbindung 10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77" name="Textfeld 10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78" name="Gerade Verbindung 10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79" name="Textfeld 10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80" name="Gerade Verbindung 10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81" name="Textfeld 10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82" name="Gerade Verbindung 10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83" name="Textfeld 10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84" name="Gerade Verbindung 10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85" name="Textfeld 10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86" name="Gerade Verbindung 10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87" name="Textfeld 10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88" name="Gerade Verbindung 10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89" name="Textfeld 10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90" name="Gerade Verbindung 10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91" name="Textfeld 10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92" name="Gerade Verbindung 10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93" name="Textfeld 10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94" name="Gerade Verbindung 10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95" name="Textfeld 10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96" name="Gerade Verbindung 10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97" name="Textfeld 10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098" name="Gerade Verbindung 10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099" name="Textfeld 10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00" name="Gerade Verbindung 10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01" name="Textfeld 1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02" name="Gerade Verbindung 1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03" name="Textfeld 1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04" name="Gerade Verbindung 1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05" name="Textfeld 1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06" name="Gerade Verbindung 1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07" name="Textfeld 1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08" name="Gerade Verbindung 1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09" name="Textfeld 1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10" name="Gerade Verbindung 1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11" name="Textfeld 1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12" name="Gerade Verbindung 1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13" name="Textfeld 1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14" name="Gerade Verbindung 1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15" name="Textfeld 1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16" name="Gerade Verbindung 1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17" name="Textfeld 1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18" name="Gerade Verbindung 1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19" name="Textfeld 1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20" name="Gerade Verbindung 1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21" name="Textfeld 1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22" name="Gerade Verbindung 1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23" name="Textfeld 1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24" name="Gerade Verbindung 1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25" name="Textfeld 1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26" name="Gerade Verbindung 1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27" name="Textfeld 1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28" name="Gerade Verbindung 1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29" name="Textfeld 1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30" name="Gerade Verbindung 11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31" name="Textfeld 11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32" name="Gerade Verbindung 11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33" name="Textfeld 11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34" name="Gerade Verbindung 11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35" name="Textfeld 11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36" name="Gerade Verbindung 11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37" name="Textfeld 11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38" name="Gerade Verbindung 11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39" name="Textfeld 11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40" name="Gerade Verbindung 11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41" name="Textfeld 11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42" name="Gerade Verbindung 11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43" name="Textfeld 11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44" name="Gerade Verbindung 11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45" name="Textfeld 11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46" name="Gerade Verbindung 11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47" name="Textfeld 11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48" name="Gerade Verbindung 11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49" name="Textfeld 11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50" name="Gerade Verbindung 11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51" name="Textfeld 11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52" name="Gerade Verbindung 11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53" name="Textfeld 11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54" name="Gerade Verbindung 11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55" name="Textfeld 11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56" name="Gerade Verbindung 11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57" name="Textfeld 11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58" name="Gerade Verbindung 11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59" name="Textfeld 11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60" name="Gerade Verbindung 11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61" name="Textfeld 11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62" name="Gerade Verbindung 11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63" name="Textfeld 11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64" name="Gerade Verbindung 11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65" name="Textfeld 11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66" name="Gerade Verbindung 11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67" name="Textfeld 11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68" name="Gerade Verbindung 11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69" name="Textfeld 11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70" name="Gerade Verbindung 11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71" name="Textfeld 11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72" name="Gerade Verbindung 11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73" name="Textfeld 11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74" name="Gerade Verbindung 11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75" name="Textfeld 11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76" name="Gerade Verbindung 11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77" name="Textfeld 11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78" name="Gerade Verbindung 11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79" name="Textfeld 11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80" name="Gerade Verbindung 11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81" name="Textfeld 11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82" name="Gerade Verbindung 11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83" name="Textfeld 11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84" name="Gerade Verbindung 11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85" name="Textfeld 11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86" name="Gerade Verbindung 11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87" name="Textfeld 11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88" name="Gerade Verbindung 11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89" name="Textfeld 11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90" name="Gerade Verbindung 11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91" name="Textfeld 11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92" name="Gerade Verbindung 11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93" name="Textfeld 11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94" name="Gerade Verbindung 11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95" name="Textfeld 11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96" name="Gerade Verbindung 11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97" name="Textfeld 11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198" name="Gerade Verbindung 11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199" name="Textfeld 11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00" name="Gerade Verbindung 11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01" name="Textfeld 12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02" name="Gerade Verbindung 12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03" name="Textfeld 12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04" name="Gerade Verbindung 12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05" name="Textfeld 12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06" name="Gerade Verbindung 12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07" name="Textfeld 12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08" name="Gerade Verbindung 12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09" name="Textfeld 12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10" name="Gerade Verbindung 12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11" name="Textfeld 12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12" name="Gerade Verbindung 12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13" name="Textfeld 12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14" name="Gerade Verbindung 12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15" name="Textfeld 12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16" name="Gerade Verbindung 12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17" name="Textfeld 12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18" name="Gerade Verbindung 12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19" name="Textfeld 12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20" name="Gerade Verbindung 12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21" name="Textfeld 12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22" name="Gerade Verbindung 12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23" name="Textfeld 12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24" name="Gerade Verbindung 12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25" name="Textfeld 12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26" name="Gerade Verbindung 12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27" name="Textfeld 12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28" name="Gerade Verbindung 12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29" name="Textfeld 12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30" name="Gerade Verbindung 12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31" name="Textfeld 12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32" name="Gerade Verbindung 12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33" name="Textfeld 12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34" name="Gerade Verbindung 12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35" name="Textfeld 12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36" name="Gerade Verbindung 12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37" name="Textfeld 12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38" name="Gerade Verbindung 12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39" name="Textfeld 12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40" name="Gerade Verbindung 12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41" name="Textfeld 12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42" name="Gerade Verbindung 12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43" name="Textfeld 12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44" name="Gerade Verbindung 12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45" name="Textfeld 12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46" name="Gerade Verbindung 12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47" name="Textfeld 12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48" name="Gerade Verbindung 12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49" name="Textfeld 12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50" name="Gerade Verbindung 12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51" name="Textfeld 12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52" name="Gerade Verbindung 12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53" name="Textfeld 12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54" name="Gerade Verbindung 12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55" name="Textfeld 12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56" name="Gerade Verbindung 12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57" name="Textfeld 12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58" name="Gerade Verbindung 12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59" name="Textfeld 12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60" name="Gerade Verbindung 12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61" name="Textfeld 12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62" name="Gerade Verbindung 12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63" name="Textfeld 12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64" name="Gerade Verbindung 12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65" name="Textfeld 12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66" name="Gerade Verbindung 12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67" name="Textfeld 12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68" name="Gerade Verbindung 12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69" name="Textfeld 12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70" name="Gerade Verbindung 12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71" name="Textfeld 12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72" name="Gerade Verbindung 12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73" name="Textfeld 12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74" name="Gerade Verbindung 12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75" name="Textfeld 12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76" name="Gerade Verbindung 12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77" name="Textfeld 12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78" name="Gerade Verbindung 12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79" name="Textfeld 12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80" name="Gerade Verbindung 12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81" name="Textfeld 12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82" name="Gerade Verbindung 12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83" name="Textfeld 12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84" name="Gerade Verbindung 12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85" name="Textfeld 12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86" name="Gerade Verbindung 12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87" name="Textfeld 12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88" name="Gerade Verbindung 12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89" name="Textfeld 12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90" name="Gerade Verbindung 12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91" name="Textfeld 12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92" name="Gerade Verbindung 12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93" name="Textfeld 12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94" name="Gerade Verbindung 12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95" name="Textfeld 12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96" name="Gerade Verbindung 12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97" name="Textfeld 12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298" name="Gerade Verbindung 12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299" name="Textfeld 12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00" name="Gerade Verbindung 12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01" name="Textfeld 13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02" name="Gerade Verbindung 13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03" name="Textfeld 13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04" name="Gerade Verbindung 13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05" name="Textfeld 13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06" name="Gerade Verbindung 13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07" name="Textfeld 13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08" name="Gerade Verbindung 13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09" name="Textfeld 13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10" name="Gerade Verbindung 13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11" name="Textfeld 13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12" name="Gerade Verbindung 13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13" name="Textfeld 13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14" name="Gerade Verbindung 13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15" name="Textfeld 13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16" name="Gerade Verbindung 13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17" name="Textfeld 13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18" name="Gerade Verbindung 13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19" name="Textfeld 13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20" name="Gerade Verbindung 13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21" name="Textfeld 13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22" name="Gerade Verbindung 13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23" name="Textfeld 13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24" name="Gerade Verbindung 13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25" name="Textfeld 13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26" name="Gerade Verbindung 13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27" name="Textfeld 13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28" name="Gerade Verbindung 13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29" name="Textfeld 13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30" name="Gerade Verbindung 13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31" name="Textfeld 13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32" name="Gerade Verbindung 13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33" name="Textfeld 13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34" name="Gerade Verbindung 13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35" name="Textfeld 13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36" name="Gerade Verbindung 13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37" name="Textfeld 13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38" name="Gerade Verbindung 13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39" name="Textfeld 13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40" name="Gerade Verbindung 13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41" name="Textfeld 13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42" name="Gerade Verbindung 13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43" name="Textfeld 13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44" name="Gerade Verbindung 13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45" name="Textfeld 13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46" name="Gerade Verbindung 13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47" name="Textfeld 13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48" name="Gerade Verbindung 13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49" name="Textfeld 13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50" name="Gerade Verbindung 13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51" name="Textfeld 13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52" name="Gerade Verbindung 13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53" name="Textfeld 13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54" name="Gerade Verbindung 13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55" name="Textfeld 13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56" name="Gerade Verbindung 13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57" name="Textfeld 13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58" name="Gerade Verbindung 13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59" name="Textfeld 13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60" name="Gerade Verbindung 13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61" name="Textfeld 13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62" name="Gerade Verbindung 13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63" name="Textfeld 13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64" name="Gerade Verbindung 13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65" name="Textfeld 13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66" name="Gerade Verbindung 13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67" name="Textfeld 13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68" name="Gerade Verbindung 13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69" name="Textfeld 13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70" name="Gerade Verbindung 13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71" name="Textfeld 13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72" name="Gerade Verbindung 13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73" name="Textfeld 13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74" name="Gerade Verbindung 13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75" name="Textfeld 13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76" name="Gerade Verbindung 13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77" name="Textfeld 13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78" name="Gerade Verbindung 13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79" name="Textfeld 13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80" name="Gerade Verbindung 13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81" name="Textfeld 13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82" name="Gerade Verbindung 13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83" name="Textfeld 13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84" name="Gerade Verbindung 13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85" name="Textfeld 13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86" name="Gerade Verbindung 13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87" name="Textfeld 13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88" name="Gerade Verbindung 13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89" name="Textfeld 13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90" name="Gerade Verbindung 13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91" name="Textfeld 13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92" name="Gerade Verbindung 13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93" name="Textfeld 13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94" name="Gerade Verbindung 13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95" name="Textfeld 13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96" name="Gerade Verbindung 13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97" name="Textfeld 13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398" name="Gerade Verbindung 13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399" name="Textfeld 13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00" name="Gerade Verbindung 13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01" name="Textfeld 14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02" name="Gerade Verbindung 14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03" name="Textfeld 14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04" name="Gerade Verbindung 14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05" name="Textfeld 14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06" name="Gerade Verbindung 14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07" name="Textfeld 14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08" name="Gerade Verbindung 14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09" name="Textfeld 14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10" name="Gerade Verbindung 14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11" name="Textfeld 14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12" name="Gerade Verbindung 14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13" name="Textfeld 14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14" name="Gerade Verbindung 14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15" name="Textfeld 14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16" name="Gerade Verbindung 14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17" name="Textfeld 14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18" name="Gerade Verbindung 14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19" name="Textfeld 14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20" name="Gerade Verbindung 14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21" name="Textfeld 14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22" name="Gerade Verbindung 14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23" name="Textfeld 14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24" name="Gerade Verbindung 14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25" name="Textfeld 14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26" name="Gerade Verbindung 14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27" name="Textfeld 14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28" name="Gerade Verbindung 14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29" name="Textfeld 14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30" name="Gerade Verbindung 14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31" name="Textfeld 14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32" name="Gerade Verbindung 14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33" name="Textfeld 14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34" name="Gerade Verbindung 14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35" name="Textfeld 14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36" name="Gerade Verbindung 14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37" name="Textfeld 14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38" name="Gerade Verbindung 14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39" name="Textfeld 14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40" name="Gerade Verbindung 14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41" name="Textfeld 14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42" name="Gerade Verbindung 14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43" name="Textfeld 14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44" name="Gerade Verbindung 14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45" name="Textfeld 14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46" name="Gerade Verbindung 14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47" name="Textfeld 14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48" name="Gerade Verbindung 14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49" name="Textfeld 14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50" name="Gerade Verbindung 14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51" name="Textfeld 14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52" name="Gerade Verbindung 14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53" name="Textfeld 14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54" name="Gerade Verbindung 14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55" name="Textfeld 14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56" name="Gerade Verbindung 14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57" name="Textfeld 14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58" name="Gerade Verbindung 14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59" name="Textfeld 14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60" name="Gerade Verbindung 14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61" name="Textfeld 14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62" name="Gerade Verbindung 14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63" name="Textfeld 14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64" name="Gerade Verbindung 14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65" name="Textfeld 14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66" name="Gerade Verbindung 14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67" name="Textfeld 14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68" name="Gerade Verbindung 14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69" name="Textfeld 14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70" name="Gerade Verbindung 14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71" name="Textfeld 14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72" name="Gerade Verbindung 14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73" name="Textfeld 14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74" name="Gerade Verbindung 14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75" name="Textfeld 14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76" name="Gerade Verbindung 14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77" name="Textfeld 14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78" name="Gerade Verbindung 14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79" name="Textfeld 14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80" name="Gerade Verbindung 14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81" name="Textfeld 14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82" name="Gerade Verbindung 14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83" name="Textfeld 14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84" name="Gerade Verbindung 14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85" name="Textfeld 14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86" name="Gerade Verbindung 14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87" name="Textfeld 14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88" name="Gerade Verbindung 14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89" name="Textfeld 14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90" name="Gerade Verbindung 14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91" name="Textfeld 14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92" name="Gerade Verbindung 14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93" name="Textfeld 14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94" name="Gerade Verbindung 14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95" name="Textfeld 14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96" name="Gerade Verbindung 14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97" name="Textfeld 14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498" name="Gerade Verbindung 14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499" name="Textfeld 14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00" name="Gerade Verbindung 14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01" name="Textfeld 15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02" name="Gerade Verbindung 15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03" name="Textfeld 15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04" name="Gerade Verbindung 15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05" name="Textfeld 15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06" name="Gerade Verbindung 15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07" name="Textfeld 15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08" name="Gerade Verbindung 15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09" name="Textfeld 15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10" name="Gerade Verbindung 15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11" name="Textfeld 15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12" name="Gerade Verbindung 15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13" name="Textfeld 15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14" name="Gerade Verbindung 15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15" name="Textfeld 15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16" name="Gerade Verbindung 15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17" name="Textfeld 15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18" name="Gerade Verbindung 15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19" name="Textfeld 15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20" name="Gerade Verbindung 15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21" name="Textfeld 15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22" name="Gerade Verbindung 15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23" name="Textfeld 15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24" name="Gerade Verbindung 15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25" name="Textfeld 15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26" name="Gerade Verbindung 15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27" name="Textfeld 15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28" name="Gerade Verbindung 15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29" name="Textfeld 15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30" name="Gerade Verbindung 15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31" name="Textfeld 15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32" name="Gerade Verbindung 15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33" name="Textfeld 15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34" name="Gerade Verbindung 15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35" name="Textfeld 15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36" name="Gerade Verbindung 15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37" name="Textfeld 15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38" name="Gerade Verbindung 15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39" name="Textfeld 15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40" name="Gerade Verbindung 15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41" name="Textfeld 15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42" name="Gerade Verbindung 15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43" name="Textfeld 15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44" name="Gerade Verbindung 15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45" name="Textfeld 15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46" name="Gerade Verbindung 15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47" name="Textfeld 15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48" name="Gerade Verbindung 15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49" name="Textfeld 15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50" name="Gerade Verbindung 15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51" name="Textfeld 15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52" name="Gerade Verbindung 15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53" name="Textfeld 15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54" name="Gerade Verbindung 15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55" name="Textfeld 15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56" name="Gerade Verbindung 15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57" name="Textfeld 15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58" name="Gerade Verbindung 15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59" name="Textfeld 15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60" name="Gerade Verbindung 15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61" name="Textfeld 15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62" name="Gerade Verbindung 15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63" name="Textfeld 15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64" name="Gerade Verbindung 15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65" name="Textfeld 15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66" name="Gerade Verbindung 15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67" name="Textfeld 15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68" name="Gerade Verbindung 15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69" name="Textfeld 15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70" name="Gerade Verbindung 15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71" name="Textfeld 15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72" name="Gerade Verbindung 15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73" name="Textfeld 15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74" name="Gerade Verbindung 15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75" name="Textfeld 15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76" name="Gerade Verbindung 15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77" name="Textfeld 15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78" name="Gerade Verbindung 15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79" name="Textfeld 15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80" name="Gerade Verbindung 15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81" name="Textfeld 15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82" name="Gerade Verbindung 15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83" name="Textfeld 15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84" name="Gerade Verbindung 15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85" name="Textfeld 15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86" name="Gerade Verbindung 15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87" name="Textfeld 15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88" name="Gerade Verbindung 15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89" name="Textfeld 15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90" name="Gerade Verbindung 15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91" name="Textfeld 15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92" name="Gerade Verbindung 15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93" name="Textfeld 15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94" name="Gerade Verbindung 15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95" name="Textfeld 15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96" name="Gerade Verbindung 15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97" name="Textfeld 15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598" name="Gerade Verbindung 15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599" name="Textfeld 15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00" name="Gerade Verbindung 15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01" name="Textfeld 16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02" name="Gerade Verbindung 16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03" name="Textfeld 16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04" name="Gerade Verbindung 16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05" name="Textfeld 16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06" name="Gerade Verbindung 16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07" name="Textfeld 16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08" name="Gerade Verbindung 16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09" name="Textfeld 16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10" name="Gerade Verbindung 16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11" name="Textfeld 16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12" name="Gerade Verbindung 16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13" name="Textfeld 16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14" name="Gerade Verbindung 16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15" name="Textfeld 16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16" name="Gerade Verbindung 16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17" name="Textfeld 16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18" name="Gerade Verbindung 16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19" name="Textfeld 16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20" name="Gerade Verbindung 16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21" name="Textfeld 16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22" name="Gerade Verbindung 16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23" name="Textfeld 16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24" name="Gerade Verbindung 16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25" name="Textfeld 16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26" name="Gerade Verbindung 16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27" name="Textfeld 16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28" name="Gerade Verbindung 16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29" name="Textfeld 16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30" name="Gerade Verbindung 16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31" name="Textfeld 16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32" name="Gerade Verbindung 16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33" name="Textfeld 16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34" name="Gerade Verbindung 16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35" name="Textfeld 16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36" name="Gerade Verbindung 16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37" name="Textfeld 16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38" name="Gerade Verbindung 16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39" name="Textfeld 16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40" name="Gerade Verbindung 16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41" name="Textfeld 16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42" name="Gerade Verbindung 16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43" name="Textfeld 16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44" name="Gerade Verbindung 16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45" name="Textfeld 16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46" name="Gerade Verbindung 16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47" name="Textfeld 16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48" name="Gerade Verbindung 16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49" name="Textfeld 16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50" name="Gerade Verbindung 16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51" name="Textfeld 16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52" name="Gerade Verbindung 16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53" name="Textfeld 16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54" name="Gerade Verbindung 16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55" name="Textfeld 16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56" name="Gerade Verbindung 16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57" name="Textfeld 16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58" name="Gerade Verbindung 16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59" name="Textfeld 16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60" name="Gerade Verbindung 16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61" name="Textfeld 16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62" name="Gerade Verbindung 16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63" name="Textfeld 16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64" name="Gerade Verbindung 16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65" name="Textfeld 16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66" name="Gerade Verbindung 16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67" name="Textfeld 16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68" name="Gerade Verbindung 16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69" name="Textfeld 16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70" name="Gerade Verbindung 16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71" name="Textfeld 16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72" name="Gerade Verbindung 16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73" name="Textfeld 16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74" name="Gerade Verbindung 16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75" name="Textfeld 16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76" name="Gerade Verbindung 16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77" name="Textfeld 16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78" name="Gerade Verbindung 16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79" name="Textfeld 16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80" name="Gerade Verbindung 16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81" name="Textfeld 16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82" name="Gerade Verbindung 16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83" name="Textfeld 16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84" name="Gerade Verbindung 16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85" name="Textfeld 16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86" name="Gerade Verbindung 16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87" name="Textfeld 16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88" name="Gerade Verbindung 16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89" name="Textfeld 16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90" name="Gerade Verbindung 16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91" name="Textfeld 16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92" name="Gerade Verbindung 16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93" name="Textfeld 16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94" name="Gerade Verbindung 16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95" name="Textfeld 16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96" name="Gerade Verbindung 16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97" name="Textfeld 16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698" name="Gerade Verbindung 16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699" name="Textfeld 16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00" name="Gerade Verbindung 16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01" name="Textfeld 17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02" name="Gerade Verbindung 17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03" name="Textfeld 17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04" name="Gerade Verbindung 17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05" name="Textfeld 17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06" name="Gerade Verbindung 17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07" name="Textfeld 17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08" name="Gerade Verbindung 17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09" name="Textfeld 17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10" name="Gerade Verbindung 17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11" name="Textfeld 17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12" name="Gerade Verbindung 17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13" name="Textfeld 17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14" name="Gerade Verbindung 17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15" name="Textfeld 17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16" name="Gerade Verbindung 17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17" name="Textfeld 17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18" name="Gerade Verbindung 17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19" name="Textfeld 17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20" name="Gerade Verbindung 17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21" name="Textfeld 17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22" name="Gerade Verbindung 17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23" name="Textfeld 17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24" name="Gerade Verbindung 17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25" name="Textfeld 17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26" name="Gerade Verbindung 17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27" name="Textfeld 17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28" name="Gerade Verbindung 17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29" name="Textfeld 17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30" name="Gerade Verbindung 17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31" name="Textfeld 17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32" name="Gerade Verbindung 17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33" name="Textfeld 17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34" name="Gerade Verbindung 17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35" name="Textfeld 17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36" name="Gerade Verbindung 17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37" name="Textfeld 17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38" name="Gerade Verbindung 17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39" name="Textfeld 17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40" name="Gerade Verbindung 17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41" name="Textfeld 17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42" name="Gerade Verbindung 17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43" name="Textfeld 17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44" name="Gerade Verbindung 17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45" name="Textfeld 17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46" name="Gerade Verbindung 17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47" name="Textfeld 17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48" name="Gerade Verbindung 17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49" name="Textfeld 17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50" name="Gerade Verbindung 17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51" name="Textfeld 17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52" name="Gerade Verbindung 17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53" name="Textfeld 17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54" name="Gerade Verbindung 17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55" name="Textfeld 17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56" name="Gerade Verbindung 17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57" name="Textfeld 17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58" name="Gerade Verbindung 17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59" name="Textfeld 17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60" name="Gerade Verbindung 17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61" name="Textfeld 17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62" name="Gerade Verbindung 17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63" name="Textfeld 17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64" name="Gerade Verbindung 17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65" name="Textfeld 17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66" name="Gerade Verbindung 17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67" name="Textfeld 17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68" name="Gerade Verbindung 17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69" name="Textfeld 17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70" name="Gerade Verbindung 17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71" name="Textfeld 17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72" name="Gerade Verbindung 17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73" name="Textfeld 17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74" name="Gerade Verbindung 17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75" name="Textfeld 17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76" name="Gerade Verbindung 17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77" name="Textfeld 17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78" name="Gerade Verbindung 17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79" name="Textfeld 17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80" name="Gerade Verbindung 17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81" name="Textfeld 17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82" name="Gerade Verbindung 17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83" name="Textfeld 17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84" name="Gerade Verbindung 17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85" name="Textfeld 17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86" name="Gerade Verbindung 17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87" name="Textfeld 17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88" name="Gerade Verbindung 17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89" name="Textfeld 17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90" name="Gerade Verbindung 17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91" name="Textfeld 17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92" name="Gerade Verbindung 17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93" name="Textfeld 17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94" name="Gerade Verbindung 17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95" name="Textfeld 17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96" name="Gerade Verbindung 17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97" name="Textfeld 17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798" name="Gerade Verbindung 17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799" name="Textfeld 17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00" name="Gerade Verbindung 17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01" name="Textfeld 18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02" name="Gerade Verbindung 18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03" name="Textfeld 18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04" name="Gerade Verbindung 18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05" name="Textfeld 18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06" name="Gerade Verbindung 18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07" name="Textfeld 18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08" name="Gerade Verbindung 18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09" name="Textfeld 18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10" name="Gerade Verbindung 18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11" name="Textfeld 18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12" name="Gerade Verbindung 18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13" name="Textfeld 18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14" name="Gerade Verbindung 18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15" name="Textfeld 18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16" name="Gerade Verbindung 18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17" name="Textfeld 18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18" name="Gerade Verbindung 18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19" name="Textfeld 18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20" name="Gerade Verbindung 18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21" name="Textfeld 18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22" name="Gerade Verbindung 18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23" name="Textfeld 18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24" name="Gerade Verbindung 18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25" name="Textfeld 18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26" name="Gerade Verbindung 18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27" name="Textfeld 18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28" name="Gerade Verbindung 18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29" name="Textfeld 18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30" name="Gerade Verbindung 18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31" name="Textfeld 18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32" name="Gerade Verbindung 18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33" name="Textfeld 18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34" name="Gerade Verbindung 18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35" name="Textfeld 18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36" name="Gerade Verbindung 18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37" name="Textfeld 18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38" name="Gerade Verbindung 18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39" name="Textfeld 18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40" name="Gerade Verbindung 18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41" name="Textfeld 18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42" name="Gerade Verbindung 18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43" name="Textfeld 18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44" name="Gerade Verbindung 18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45" name="Textfeld 18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46" name="Gerade Verbindung 18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47" name="Textfeld 18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48" name="Gerade Verbindung 18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49" name="Textfeld 18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50" name="Gerade Verbindung 18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51" name="Textfeld 18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52" name="Gerade Verbindung 18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53" name="Textfeld 18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54" name="Gerade Verbindung 18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55" name="Textfeld 18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56" name="Gerade Verbindung 18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57" name="Textfeld 18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58" name="Gerade Verbindung 18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59" name="Textfeld 18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60" name="Gerade Verbindung 18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61" name="Textfeld 18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62" name="Gerade Verbindung 18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63" name="Textfeld 18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64" name="Gerade Verbindung 18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65" name="Textfeld 18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66" name="Gerade Verbindung 18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67" name="Textfeld 18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68" name="Gerade Verbindung 18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69" name="Textfeld 18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70" name="Gerade Verbindung 18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71" name="Textfeld 18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72" name="Gerade Verbindung 18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73" name="Textfeld 18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74" name="Gerade Verbindung 18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75" name="Textfeld 18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76" name="Gerade Verbindung 18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77" name="Textfeld 18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78" name="Gerade Verbindung 18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79" name="Textfeld 18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80" name="Gerade Verbindung 18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81" name="Textfeld 18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82" name="Gerade Verbindung 18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83" name="Textfeld 18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84" name="Gerade Verbindung 18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85" name="Textfeld 18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86" name="Gerade Verbindung 18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87" name="Textfeld 18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88" name="Gerade Verbindung 18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89" name="Textfeld 18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90" name="Gerade Verbindung 18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91" name="Textfeld 18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92" name="Gerade Verbindung 18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93" name="Textfeld 18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94" name="Gerade Verbindung 18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95" name="Textfeld 18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96" name="Gerade Verbindung 18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97" name="Textfeld 18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898" name="Gerade Verbindung 18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899" name="Textfeld 18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00" name="Gerade Verbindung 18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01" name="Textfeld 19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02" name="Gerade Verbindung 19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03" name="Textfeld 19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04" name="Gerade Verbindung 19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05" name="Textfeld 19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06" name="Gerade Verbindung 19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07" name="Textfeld 19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08" name="Gerade Verbindung 19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09" name="Textfeld 19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10" name="Gerade Verbindung 19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11" name="Textfeld 19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12" name="Gerade Verbindung 19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13" name="Textfeld 19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14" name="Gerade Verbindung 19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15" name="Textfeld 19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16" name="Gerade Verbindung 19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17" name="Textfeld 19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18" name="Gerade Verbindung 19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19" name="Textfeld 19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20" name="Gerade Verbindung 19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21" name="Textfeld 19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22" name="Gerade Verbindung 19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23" name="Textfeld 19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24" name="Gerade Verbindung 19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25" name="Textfeld 19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26" name="Gerade Verbindung 19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27" name="Textfeld 19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28" name="Gerade Verbindung 19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29" name="Textfeld 19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30" name="Gerade Verbindung 19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31" name="Textfeld 19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32" name="Gerade Verbindung 19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33" name="Textfeld 19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34" name="Gerade Verbindung 19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35" name="Textfeld 19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36" name="Gerade Verbindung 19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37" name="Textfeld 19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38" name="Gerade Verbindung 19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39" name="Textfeld 19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40" name="Gerade Verbindung 19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41" name="Textfeld 19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42" name="Gerade Verbindung 19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43" name="Textfeld 19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44" name="Gerade Verbindung 19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45" name="Textfeld 19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46" name="Gerade Verbindung 19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47" name="Textfeld 19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48" name="Gerade Verbindung 19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49" name="Textfeld 19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50" name="Gerade Verbindung 19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51" name="Textfeld 19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52" name="Gerade Verbindung 19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53" name="Textfeld 19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54" name="Gerade Verbindung 19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55" name="Textfeld 19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56" name="Gerade Verbindung 19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57" name="Textfeld 19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58" name="Gerade Verbindung 19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59" name="Textfeld 19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60" name="Gerade Verbindung 19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61" name="Textfeld 19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62" name="Gerade Verbindung 19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63" name="Textfeld 19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64" name="Gerade Verbindung 19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65" name="Textfeld 19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66" name="Gerade Verbindung 19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67" name="Textfeld 19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68" name="Gerade Verbindung 19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69" name="Textfeld 19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70" name="Gerade Verbindung 19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71" name="Textfeld 19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72" name="Gerade Verbindung 19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73" name="Textfeld 19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74" name="Gerade Verbindung 19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75" name="Textfeld 19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76" name="Gerade Verbindung 19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77" name="Textfeld 19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78" name="Gerade Verbindung 19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79" name="Textfeld 19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80" name="Gerade Verbindung 19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81" name="Textfeld 19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82" name="Gerade Verbindung 19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83" name="Textfeld 19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84" name="Gerade Verbindung 19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85" name="Textfeld 19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86" name="Gerade Verbindung 19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87" name="Textfeld 19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88" name="Gerade Verbindung 19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89" name="Textfeld 19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90" name="Gerade Verbindung 19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91" name="Textfeld 19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92" name="Gerade Verbindung 19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93" name="Textfeld 19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94" name="Gerade Verbindung 19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95" name="Textfeld 19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96" name="Gerade Verbindung 19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97" name="Textfeld 19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1998" name="Gerade Verbindung 19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1999" name="Textfeld 19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00" name="Gerade Verbindung 19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01" name="Textfeld 20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02" name="Gerade Verbindung 20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03" name="Textfeld 20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04" name="Gerade Verbindung 20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05" name="Textfeld 20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06" name="Gerade Verbindung 20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07" name="Textfeld 20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08" name="Gerade Verbindung 20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09" name="Textfeld 20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10" name="Gerade Verbindung 20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11" name="Textfeld 20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12" name="Gerade Verbindung 20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13" name="Textfeld 20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14" name="Gerade Verbindung 20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15" name="Textfeld 20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16" name="Gerade Verbindung 20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17" name="Textfeld 20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18" name="Gerade Verbindung 20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19" name="Textfeld 20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20" name="Gerade Verbindung 20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21" name="Textfeld 20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22" name="Gerade Verbindung 20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23" name="Textfeld 20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24" name="Gerade Verbindung 20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25" name="Textfeld 20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26" name="Gerade Verbindung 20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27" name="Textfeld 20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28" name="Gerade Verbindung 20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29" name="Textfeld 20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30" name="Gerade Verbindung 20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31" name="Textfeld 20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32" name="Gerade Verbindung 20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33" name="Textfeld 20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34" name="Gerade Verbindung 20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35" name="Textfeld 20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36" name="Gerade Verbindung 20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37" name="Textfeld 20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38" name="Gerade Verbindung 20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39" name="Textfeld 20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40" name="Gerade Verbindung 20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41" name="Textfeld 20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42" name="Gerade Verbindung 20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43" name="Textfeld 20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44" name="Gerade Verbindung 20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45" name="Textfeld 20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46" name="Gerade Verbindung 20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47" name="Textfeld 20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48" name="Gerade Verbindung 20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49" name="Textfeld 20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50" name="Gerade Verbindung 20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51" name="Textfeld 20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52" name="Gerade Verbindung 20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53" name="Textfeld 20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54" name="Gerade Verbindung 20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55" name="Textfeld 20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56" name="Gerade Verbindung 20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57" name="Textfeld 20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58" name="Gerade Verbindung 20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59" name="Textfeld 20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60" name="Gerade Verbindung 20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61" name="Textfeld 20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62" name="Gerade Verbindung 20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63" name="Textfeld 20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64" name="Gerade Verbindung 20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65" name="Textfeld 20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66" name="Gerade Verbindung 20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67" name="Textfeld 20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68" name="Gerade Verbindung 20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69" name="Textfeld 20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70" name="Gerade Verbindung 20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71" name="Textfeld 20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72" name="Gerade Verbindung 20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73" name="Textfeld 20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74" name="Gerade Verbindung 20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75" name="Textfeld 20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76" name="Gerade Verbindung 20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77" name="Textfeld 20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78" name="Gerade Verbindung 20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79" name="Textfeld 20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80" name="Gerade Verbindung 20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81" name="Textfeld 20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82" name="Gerade Verbindung 20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83" name="Textfeld 20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84" name="Gerade Verbindung 20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85" name="Textfeld 20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86" name="Gerade Verbindung 20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87" name="Textfeld 20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88" name="Gerade Verbindung 20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89" name="Textfeld 20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90" name="Gerade Verbindung 20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91" name="Textfeld 20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92" name="Gerade Verbindung 20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93" name="Textfeld 20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94" name="Gerade Verbindung 20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95" name="Textfeld 20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96" name="Gerade Verbindung 20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97" name="Textfeld 20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098" name="Gerade Verbindung 20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099" name="Textfeld 20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00" name="Gerade Verbindung 20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01" name="Textfeld 2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02" name="Gerade Verbindung 2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03" name="Textfeld 2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04" name="Gerade Verbindung 2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05" name="Textfeld 2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06" name="Gerade Verbindung 2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07" name="Textfeld 2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08" name="Gerade Verbindung 2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09" name="Textfeld 2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10" name="Gerade Verbindung 2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11" name="Textfeld 2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12" name="Gerade Verbindung 2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13" name="Textfeld 2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14" name="Gerade Verbindung 2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15" name="Textfeld 2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16" name="Gerade Verbindung 2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17" name="Textfeld 2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18" name="Gerade Verbindung 2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19" name="Textfeld 2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20" name="Gerade Verbindung 2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21" name="Textfeld 2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22" name="Gerade Verbindung 2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23" name="Textfeld 2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24" name="Gerade Verbindung 2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25" name="Textfeld 2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26" name="Gerade Verbindung 2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27" name="Textfeld 2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28" name="Gerade Verbindung 2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29" name="Textfeld 2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30" name="Gerade Verbindung 21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31" name="Textfeld 21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32" name="Gerade Verbindung 21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33" name="Textfeld 21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34" name="Gerade Verbindung 21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35" name="Textfeld 21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36" name="Gerade Verbindung 21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37" name="Textfeld 21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38" name="Gerade Verbindung 21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39" name="Textfeld 21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40" name="Gerade Verbindung 21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41" name="Textfeld 21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42" name="Gerade Verbindung 21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43" name="Textfeld 21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44" name="Gerade Verbindung 21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45" name="Textfeld 21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46" name="Gerade Verbindung 21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47" name="Textfeld 21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48" name="Gerade Verbindung 21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49" name="Textfeld 21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50" name="Gerade Verbindung 21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51" name="Textfeld 21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52" name="Gerade Verbindung 21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53" name="Textfeld 21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54" name="Gerade Verbindung 21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55" name="Textfeld 21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56" name="Gerade Verbindung 21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57" name="Textfeld 21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58" name="Gerade Verbindung 21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59" name="Textfeld 21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60" name="Gerade Verbindung 21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61" name="Textfeld 21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62" name="Gerade Verbindung 21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63" name="Textfeld 21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64" name="Gerade Verbindung 21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65" name="Textfeld 21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66" name="Gerade Verbindung 21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67" name="Textfeld 21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68" name="Gerade Verbindung 21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69" name="Textfeld 21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70" name="Gerade Verbindung 21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71" name="Textfeld 21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72" name="Gerade Verbindung 21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73" name="Textfeld 21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74" name="Gerade Verbindung 21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75" name="Textfeld 21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76" name="Gerade Verbindung 21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77" name="Textfeld 21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78" name="Gerade Verbindung 21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79" name="Textfeld 21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80" name="Gerade Verbindung 21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81" name="Textfeld 21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82" name="Gerade Verbindung 21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83" name="Textfeld 21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84" name="Gerade Verbindung 21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85" name="Textfeld 21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86" name="Gerade Verbindung 21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87" name="Textfeld 21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88" name="Gerade Verbindung 21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89" name="Textfeld 21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90" name="Gerade Verbindung 21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91" name="Textfeld 21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92" name="Gerade Verbindung 21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93" name="Textfeld 21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94" name="Gerade Verbindung 21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95" name="Textfeld 21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96" name="Gerade Verbindung 21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97" name="Textfeld 21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198" name="Gerade Verbindung 21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199" name="Textfeld 21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00" name="Gerade Verbindung 21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01" name="Textfeld 22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02" name="Gerade Verbindung 22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03" name="Textfeld 22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04" name="Gerade Verbindung 22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05" name="Textfeld 22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06" name="Gerade Verbindung 22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07" name="Textfeld 22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08" name="Gerade Verbindung 22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09" name="Textfeld 22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10" name="Gerade Verbindung 22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11" name="Textfeld 22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12" name="Gerade Verbindung 22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13" name="Textfeld 22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14" name="Gerade Verbindung 22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15" name="Textfeld 22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16" name="Gerade Verbindung 22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17" name="Textfeld 22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18" name="Gerade Verbindung 22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19" name="Textfeld 22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20" name="Gerade Verbindung 22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21" name="Textfeld 22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22" name="Gerade Verbindung 22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23" name="Textfeld 22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24" name="Gerade Verbindung 22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25" name="Textfeld 22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26" name="Gerade Verbindung 22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27" name="Textfeld 22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28" name="Gerade Verbindung 22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29" name="Textfeld 22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30" name="Gerade Verbindung 22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31" name="Textfeld 22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32" name="Gerade Verbindung 22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33" name="Textfeld 22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34" name="Gerade Verbindung 22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35" name="Textfeld 22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36" name="Gerade Verbindung 22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37" name="Textfeld 22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38" name="Gerade Verbindung 22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39" name="Textfeld 22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40" name="Gerade Verbindung 22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41" name="Textfeld 22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42" name="Gerade Verbindung 22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43" name="Textfeld 22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44" name="Gerade Verbindung 22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45" name="Textfeld 22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46" name="Gerade Verbindung 22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47" name="Textfeld 22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48" name="Gerade Verbindung 22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49" name="Textfeld 22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50" name="Gerade Verbindung 22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51" name="Textfeld 22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52" name="Gerade Verbindung 22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53" name="Textfeld 22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54" name="Gerade Verbindung 22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55" name="Textfeld 22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56" name="Gerade Verbindung 22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57" name="Textfeld 22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58" name="Gerade Verbindung 22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59" name="Textfeld 22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60" name="Gerade Verbindung 22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61" name="Textfeld 22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62" name="Gerade Verbindung 22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63" name="Textfeld 22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64" name="Gerade Verbindung 22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65" name="Textfeld 22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66" name="Gerade Verbindung 22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67" name="Textfeld 22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68" name="Gerade Verbindung 22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69" name="Textfeld 22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70" name="Gerade Verbindung 22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71" name="Textfeld 22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72" name="Gerade Verbindung 22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73" name="Textfeld 22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74" name="Gerade Verbindung 22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75" name="Textfeld 22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76" name="Gerade Verbindung 22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77" name="Textfeld 22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78" name="Gerade Verbindung 22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79" name="Textfeld 22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80" name="Gerade Verbindung 22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81" name="Textfeld 22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82" name="Gerade Verbindung 22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83" name="Textfeld 22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84" name="Gerade Verbindung 22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85" name="Textfeld 22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86" name="Gerade Verbindung 22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87" name="Textfeld 22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88" name="Gerade Verbindung 22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89" name="Textfeld 22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90" name="Gerade Verbindung 22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91" name="Textfeld 22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92" name="Gerade Verbindung 22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93" name="Textfeld 22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94" name="Gerade Verbindung 22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95" name="Textfeld 22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96" name="Gerade Verbindung 22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97" name="Textfeld 22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298" name="Gerade Verbindung 22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299" name="Textfeld 22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00" name="Gerade Verbindung 22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01" name="Textfeld 23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02" name="Gerade Verbindung 23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03" name="Textfeld 23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04" name="Gerade Verbindung 23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05" name="Textfeld 23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06" name="Gerade Verbindung 23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07" name="Textfeld 23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08" name="Gerade Verbindung 23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09" name="Textfeld 23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10" name="Gerade Verbindung 23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11" name="Textfeld 23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12" name="Gerade Verbindung 23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13" name="Textfeld 23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14" name="Gerade Verbindung 23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15" name="Textfeld 23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16" name="Gerade Verbindung 23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17" name="Textfeld 23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18" name="Gerade Verbindung 23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19" name="Textfeld 23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20" name="Gerade Verbindung 23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21" name="Textfeld 23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22" name="Gerade Verbindung 23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23" name="Textfeld 23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24" name="Gerade Verbindung 23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25" name="Textfeld 23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26" name="Gerade Verbindung 23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27" name="Textfeld 23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28" name="Gerade Verbindung 23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29" name="Textfeld 23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30" name="Gerade Verbindung 23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31" name="Textfeld 23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32" name="Gerade Verbindung 23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33" name="Textfeld 23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34" name="Gerade Verbindung 23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35" name="Textfeld 23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36" name="Gerade Verbindung 23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37" name="Textfeld 23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38" name="Gerade Verbindung 23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39" name="Textfeld 23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40" name="Gerade Verbindung 23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41" name="Textfeld 23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42" name="Gerade Verbindung 23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43" name="Textfeld 23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44" name="Gerade Verbindung 23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45" name="Textfeld 23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46" name="Gerade Verbindung 23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47" name="Textfeld 23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48" name="Gerade Verbindung 23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49" name="Textfeld 23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50" name="Gerade Verbindung 23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51" name="Textfeld 23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52" name="Gerade Verbindung 23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53" name="Textfeld 23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54" name="Gerade Verbindung 23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55" name="Textfeld 23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56" name="Gerade Verbindung 23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57" name="Textfeld 23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58" name="Gerade Verbindung 23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59" name="Textfeld 23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60" name="Gerade Verbindung 23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61" name="Textfeld 23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62" name="Gerade Verbindung 23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63" name="Textfeld 23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64" name="Gerade Verbindung 23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65" name="Textfeld 23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66" name="Gerade Verbindung 23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67" name="Textfeld 23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68" name="Gerade Verbindung 23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69" name="Textfeld 23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70" name="Gerade Verbindung 23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71" name="Textfeld 23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72" name="Gerade Verbindung 23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73" name="Textfeld 23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74" name="Gerade Verbindung 23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75" name="Textfeld 23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76" name="Gerade Verbindung 23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77" name="Textfeld 23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78" name="Gerade Verbindung 23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79" name="Textfeld 23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80" name="Gerade Verbindung 23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81" name="Textfeld 23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82" name="Gerade Verbindung 23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83" name="Textfeld 23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84" name="Gerade Verbindung 23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85" name="Textfeld 23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86" name="Gerade Verbindung 23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87" name="Textfeld 23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88" name="Gerade Verbindung 23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89" name="Textfeld 23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90" name="Gerade Verbindung 23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91" name="Textfeld 23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92" name="Gerade Verbindung 23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93" name="Textfeld 23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94" name="Gerade Verbindung 23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95" name="Textfeld 23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96" name="Gerade Verbindung 23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97" name="Textfeld 23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398" name="Gerade Verbindung 23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399" name="Textfeld 23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00" name="Gerade Verbindung 23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01" name="Textfeld 24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02" name="Gerade Verbindung 24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03" name="Textfeld 24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04" name="Gerade Verbindung 24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05" name="Textfeld 24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06" name="Gerade Verbindung 24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07" name="Textfeld 24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08" name="Gerade Verbindung 24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09" name="Textfeld 24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10" name="Gerade Verbindung 24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11" name="Textfeld 24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12" name="Gerade Verbindung 24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13" name="Textfeld 24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14" name="Gerade Verbindung 24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15" name="Textfeld 24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16" name="Gerade Verbindung 24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17" name="Textfeld 24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18" name="Gerade Verbindung 24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19" name="Textfeld 24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20" name="Gerade Verbindung 24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21" name="Textfeld 24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22" name="Gerade Verbindung 24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23" name="Textfeld 24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24" name="Gerade Verbindung 24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25" name="Textfeld 24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26" name="Gerade Verbindung 24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27" name="Textfeld 24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28" name="Gerade Verbindung 24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29" name="Textfeld 24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30" name="Gerade Verbindung 24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31" name="Textfeld 24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32" name="Gerade Verbindung 24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33" name="Textfeld 24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34" name="Gerade Verbindung 24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35" name="Textfeld 24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36" name="Gerade Verbindung 24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37" name="Textfeld 24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38" name="Gerade Verbindung 24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39" name="Textfeld 24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40" name="Gerade Verbindung 24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41" name="Textfeld 24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42" name="Gerade Verbindung 24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43" name="Textfeld 24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44" name="Gerade Verbindung 24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45" name="Textfeld 24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46" name="Gerade Verbindung 24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47" name="Textfeld 24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48" name="Gerade Verbindung 24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49" name="Textfeld 24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50" name="Gerade Verbindung 24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51" name="Textfeld 24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52" name="Gerade Verbindung 24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53" name="Textfeld 24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54" name="Gerade Verbindung 24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55" name="Textfeld 24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56" name="Gerade Verbindung 24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57" name="Textfeld 24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58" name="Gerade Verbindung 24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59" name="Textfeld 24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60" name="Gerade Verbindung 24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61" name="Textfeld 24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62" name="Gerade Verbindung 24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63" name="Textfeld 24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64" name="Gerade Verbindung 24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65" name="Textfeld 24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66" name="Gerade Verbindung 24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67" name="Textfeld 24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68" name="Gerade Verbindung 24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69" name="Textfeld 24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70" name="Gerade Verbindung 24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71" name="Textfeld 24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72" name="Gerade Verbindung 24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73" name="Textfeld 24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74" name="Gerade Verbindung 24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75" name="Textfeld 24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76" name="Gerade Verbindung 24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77" name="Textfeld 24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78" name="Gerade Verbindung 24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79" name="Textfeld 24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80" name="Gerade Verbindung 24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81" name="Textfeld 24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82" name="Gerade Verbindung 24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83" name="Textfeld 24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84" name="Gerade Verbindung 24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85" name="Textfeld 24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86" name="Gerade Verbindung 24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87" name="Textfeld 24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88" name="Gerade Verbindung 24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89" name="Textfeld 24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90" name="Gerade Verbindung 24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91" name="Textfeld 24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92" name="Gerade Verbindung 24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93" name="Textfeld 24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94" name="Gerade Verbindung 24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95" name="Textfeld 24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96" name="Gerade Verbindung 24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97" name="Textfeld 24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498" name="Gerade Verbindung 24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499" name="Textfeld 24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00" name="Gerade Verbindung 24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01" name="Textfeld 25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02" name="Gerade Verbindung 25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03" name="Textfeld 25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04" name="Gerade Verbindung 25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05" name="Textfeld 25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06" name="Gerade Verbindung 25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07" name="Textfeld 25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08" name="Gerade Verbindung 25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09" name="Textfeld 25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10" name="Gerade Verbindung 25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11" name="Textfeld 25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12" name="Gerade Verbindung 25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13" name="Textfeld 25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14" name="Gerade Verbindung 25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15" name="Textfeld 25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16" name="Gerade Verbindung 25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17" name="Textfeld 25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18" name="Gerade Verbindung 25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19" name="Textfeld 25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20" name="Gerade Verbindung 25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21" name="Textfeld 25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22" name="Gerade Verbindung 25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23" name="Textfeld 25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24" name="Gerade Verbindung 25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25" name="Textfeld 25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26" name="Gerade Verbindung 25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27" name="Textfeld 25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28" name="Gerade Verbindung 25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29" name="Textfeld 25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30" name="Gerade Verbindung 25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31" name="Textfeld 25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32" name="Gerade Verbindung 25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33" name="Textfeld 25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34" name="Gerade Verbindung 25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35" name="Textfeld 25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36" name="Gerade Verbindung 25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37" name="Textfeld 25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38" name="Gerade Verbindung 25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39" name="Textfeld 25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40" name="Gerade Verbindung 25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41" name="Textfeld 25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42" name="Gerade Verbindung 25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43" name="Textfeld 25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44" name="Gerade Verbindung 25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45" name="Textfeld 25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46" name="Gerade Verbindung 25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47" name="Textfeld 25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48" name="Gerade Verbindung 25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49" name="Textfeld 25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50" name="Gerade Verbindung 25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51" name="Textfeld 25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52" name="Gerade Verbindung 25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53" name="Textfeld 25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54" name="Gerade Verbindung 25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55" name="Textfeld 25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56" name="Gerade Verbindung 25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57" name="Textfeld 25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58" name="Gerade Verbindung 25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59" name="Textfeld 25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60" name="Gerade Verbindung 25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61" name="Textfeld 25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62" name="Gerade Verbindung 25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63" name="Textfeld 25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64" name="Gerade Verbindung 25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65" name="Textfeld 25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66" name="Gerade Verbindung 25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67" name="Textfeld 25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68" name="Gerade Verbindung 25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69" name="Textfeld 25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70" name="Gerade Verbindung 25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71" name="Textfeld 25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72" name="Gerade Verbindung 25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73" name="Textfeld 25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74" name="Gerade Verbindung 25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75" name="Textfeld 25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76" name="Gerade Verbindung 25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77" name="Textfeld 25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78" name="Gerade Verbindung 25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79" name="Textfeld 25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80" name="Gerade Verbindung 25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81" name="Textfeld 25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82" name="Gerade Verbindung 25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83" name="Textfeld 25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84" name="Gerade Verbindung 25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85" name="Textfeld 25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86" name="Gerade Verbindung 25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87" name="Textfeld 25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88" name="Gerade Verbindung 25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89" name="Textfeld 25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90" name="Gerade Verbindung 25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91" name="Textfeld 25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92" name="Gerade Verbindung 25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93" name="Textfeld 25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94" name="Gerade Verbindung 25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95" name="Textfeld 25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96" name="Gerade Verbindung 25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97" name="Textfeld 25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598" name="Gerade Verbindung 25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599" name="Textfeld 25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00" name="Gerade Verbindung 25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01" name="Textfeld 26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02" name="Gerade Verbindung 26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03" name="Textfeld 26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04" name="Gerade Verbindung 26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05" name="Textfeld 26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06" name="Gerade Verbindung 26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07" name="Textfeld 26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08" name="Gerade Verbindung 26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09" name="Textfeld 26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10" name="Gerade Verbindung 26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11" name="Textfeld 26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12" name="Gerade Verbindung 26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13" name="Textfeld 26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14" name="Gerade Verbindung 26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15" name="Textfeld 26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16" name="Gerade Verbindung 26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17" name="Textfeld 26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18" name="Gerade Verbindung 26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19" name="Textfeld 26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20" name="Gerade Verbindung 26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21" name="Textfeld 26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22" name="Gerade Verbindung 26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23" name="Textfeld 26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24" name="Gerade Verbindung 26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25" name="Textfeld 26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26" name="Gerade Verbindung 26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27" name="Textfeld 26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28" name="Gerade Verbindung 26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29" name="Textfeld 26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30" name="Gerade Verbindung 26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31" name="Textfeld 26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32" name="Gerade Verbindung 26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33" name="Textfeld 26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34" name="Gerade Verbindung 26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35" name="Textfeld 26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36" name="Gerade Verbindung 26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37" name="Textfeld 26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38" name="Gerade Verbindung 26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39" name="Textfeld 26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40" name="Gerade Verbindung 26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41" name="Textfeld 26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42" name="Gerade Verbindung 26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43" name="Textfeld 26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44" name="Gerade Verbindung 26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45" name="Textfeld 26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46" name="Gerade Verbindung 26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47" name="Textfeld 26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48" name="Gerade Verbindung 26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49" name="Textfeld 26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50" name="Gerade Verbindung 26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51" name="Textfeld 26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52" name="Gerade Verbindung 26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53" name="Textfeld 26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54" name="Gerade Verbindung 26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55" name="Textfeld 26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56" name="Gerade Verbindung 26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57" name="Textfeld 26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58" name="Gerade Verbindung 26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59" name="Textfeld 26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60" name="Gerade Verbindung 26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61" name="Textfeld 26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62" name="Gerade Verbindung 26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63" name="Textfeld 26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64" name="Gerade Verbindung 26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65" name="Textfeld 26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66" name="Gerade Verbindung 26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67" name="Textfeld 26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68" name="Gerade Verbindung 26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69" name="Textfeld 26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70" name="Gerade Verbindung 26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71" name="Textfeld 26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72" name="Gerade Verbindung 26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73" name="Textfeld 26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74" name="Gerade Verbindung 26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75" name="Textfeld 26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76" name="Gerade Verbindung 26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77" name="Textfeld 26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78" name="Gerade Verbindung 26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79" name="Textfeld 26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80" name="Gerade Verbindung 26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81" name="Textfeld 26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82" name="Gerade Verbindung 26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83" name="Textfeld 26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84" name="Gerade Verbindung 26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85" name="Textfeld 26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86" name="Gerade Verbindung 26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87" name="Textfeld 26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88" name="Gerade Verbindung 26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89" name="Textfeld 26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90" name="Gerade Verbindung 26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91" name="Textfeld 26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92" name="Gerade Verbindung 26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93" name="Textfeld 26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94" name="Gerade Verbindung 26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95" name="Textfeld 26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96" name="Gerade Verbindung 26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97" name="Textfeld 26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698" name="Gerade Verbindung 26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699" name="Textfeld 26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00" name="Gerade Verbindung 26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01" name="Textfeld 27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02" name="Gerade Verbindung 27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03" name="Textfeld 27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04" name="Gerade Verbindung 27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05" name="Textfeld 27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06" name="Gerade Verbindung 27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07" name="Textfeld 27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08" name="Gerade Verbindung 27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09" name="Textfeld 27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10" name="Gerade Verbindung 27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11" name="Textfeld 27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12" name="Gerade Verbindung 27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13" name="Textfeld 27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14" name="Gerade Verbindung 27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15" name="Textfeld 27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16" name="Gerade Verbindung 27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17" name="Textfeld 27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18" name="Gerade Verbindung 27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19" name="Textfeld 27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20" name="Gerade Verbindung 27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21" name="Textfeld 27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22" name="Gerade Verbindung 27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23" name="Textfeld 27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24" name="Gerade Verbindung 27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25" name="Textfeld 27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26" name="Gerade Verbindung 27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27" name="Textfeld 27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28" name="Gerade Verbindung 27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29" name="Textfeld 27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30" name="Gerade Verbindung 27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31" name="Textfeld 27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32" name="Gerade Verbindung 27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33" name="Textfeld 27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34" name="Gerade Verbindung 27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35" name="Textfeld 27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36" name="Gerade Verbindung 27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37" name="Textfeld 27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38" name="Gerade Verbindung 27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39" name="Textfeld 27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40" name="Gerade Verbindung 27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41" name="Textfeld 27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42" name="Gerade Verbindung 27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43" name="Textfeld 27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44" name="Gerade Verbindung 27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45" name="Textfeld 27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46" name="Gerade Verbindung 27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47" name="Textfeld 27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48" name="Gerade Verbindung 27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49" name="Textfeld 27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50" name="Gerade Verbindung 27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51" name="Textfeld 27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52" name="Gerade Verbindung 27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53" name="Textfeld 27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54" name="Gerade Verbindung 27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55" name="Textfeld 27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56" name="Gerade Verbindung 27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57" name="Textfeld 27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58" name="Gerade Verbindung 27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59" name="Textfeld 27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60" name="Gerade Verbindung 27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61" name="Textfeld 27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62" name="Gerade Verbindung 27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63" name="Textfeld 27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64" name="Gerade Verbindung 27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65" name="Textfeld 27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66" name="Gerade Verbindung 27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67" name="Textfeld 27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68" name="Gerade Verbindung 27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69" name="Textfeld 27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70" name="Gerade Verbindung 27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71" name="Textfeld 27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72" name="Gerade Verbindung 27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73" name="Textfeld 27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74" name="Gerade Verbindung 27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75" name="Textfeld 27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76" name="Gerade Verbindung 27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77" name="Textfeld 27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78" name="Gerade Verbindung 27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79" name="Textfeld 27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80" name="Gerade Verbindung 27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81" name="Textfeld 27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82" name="Gerade Verbindung 27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83" name="Textfeld 27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84" name="Gerade Verbindung 27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85" name="Textfeld 27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86" name="Gerade Verbindung 27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87" name="Textfeld 27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88" name="Gerade Verbindung 27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89" name="Textfeld 27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90" name="Gerade Verbindung 27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91" name="Textfeld 27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92" name="Gerade Verbindung 27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93" name="Textfeld 27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94" name="Gerade Verbindung 27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95" name="Textfeld 27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96" name="Gerade Verbindung 27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97" name="Textfeld 27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798" name="Gerade Verbindung 27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799" name="Textfeld 27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00" name="Gerade Verbindung 27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01" name="Textfeld 28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02" name="Gerade Verbindung 28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03" name="Textfeld 28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04" name="Gerade Verbindung 28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05" name="Textfeld 28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06" name="Gerade Verbindung 28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07" name="Textfeld 28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08" name="Gerade Verbindung 28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09" name="Textfeld 28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10" name="Gerade Verbindung 28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11" name="Textfeld 28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12" name="Gerade Verbindung 28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13" name="Textfeld 28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14" name="Gerade Verbindung 28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15" name="Textfeld 28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16" name="Gerade Verbindung 28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17" name="Textfeld 28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18" name="Gerade Verbindung 28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19" name="Textfeld 28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20" name="Gerade Verbindung 28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21" name="Textfeld 28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22" name="Gerade Verbindung 28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23" name="Textfeld 28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24" name="Gerade Verbindung 28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25" name="Textfeld 28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26" name="Gerade Verbindung 28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27" name="Textfeld 28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28" name="Gerade Verbindung 28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29" name="Textfeld 28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30" name="Gerade Verbindung 28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31" name="Textfeld 28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32" name="Gerade Verbindung 28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33" name="Textfeld 28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34" name="Gerade Verbindung 28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35" name="Textfeld 28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36" name="Gerade Verbindung 28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37" name="Textfeld 28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38" name="Gerade Verbindung 28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39" name="Textfeld 28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40" name="Gerade Verbindung 28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41" name="Textfeld 28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42" name="Gerade Verbindung 28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43" name="Textfeld 28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44" name="Gerade Verbindung 28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45" name="Textfeld 28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46" name="Gerade Verbindung 28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47" name="Textfeld 28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48" name="Gerade Verbindung 28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49" name="Textfeld 28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50" name="Gerade Verbindung 28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51" name="Textfeld 28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52" name="Gerade Verbindung 28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53" name="Textfeld 28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54" name="Gerade Verbindung 28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55" name="Textfeld 28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56" name="Gerade Verbindung 28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57" name="Textfeld 28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58" name="Gerade Verbindung 28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59" name="Textfeld 28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60" name="Gerade Verbindung 28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61" name="Textfeld 28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62" name="Gerade Verbindung 28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63" name="Textfeld 28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64" name="Gerade Verbindung 28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65" name="Textfeld 28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66" name="Gerade Verbindung 28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67" name="Textfeld 28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68" name="Gerade Verbindung 28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69" name="Textfeld 28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70" name="Gerade Verbindung 28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71" name="Textfeld 28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72" name="Gerade Verbindung 28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73" name="Textfeld 28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74" name="Gerade Verbindung 28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75" name="Textfeld 28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76" name="Gerade Verbindung 28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77" name="Textfeld 28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78" name="Gerade Verbindung 28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79" name="Textfeld 28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80" name="Gerade Verbindung 28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81" name="Textfeld 28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82" name="Gerade Verbindung 28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83" name="Textfeld 28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84" name="Gerade Verbindung 28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85" name="Textfeld 28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86" name="Gerade Verbindung 28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87" name="Textfeld 28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88" name="Gerade Verbindung 28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89" name="Textfeld 28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90" name="Gerade Verbindung 28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91" name="Textfeld 28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92" name="Gerade Verbindung 28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93" name="Textfeld 28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94" name="Gerade Verbindung 28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95" name="Textfeld 28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96" name="Gerade Verbindung 28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97" name="Textfeld 28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898" name="Gerade Verbindung 28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899" name="Textfeld 28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00" name="Gerade Verbindung 28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01" name="Textfeld 29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02" name="Gerade Verbindung 29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03" name="Textfeld 29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04" name="Gerade Verbindung 29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05" name="Textfeld 29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06" name="Gerade Verbindung 29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07" name="Textfeld 29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08" name="Gerade Verbindung 29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09" name="Textfeld 29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10" name="Gerade Verbindung 29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11" name="Textfeld 29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12" name="Gerade Verbindung 29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13" name="Textfeld 29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14" name="Gerade Verbindung 29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15" name="Textfeld 29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16" name="Gerade Verbindung 29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17" name="Textfeld 29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18" name="Gerade Verbindung 29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19" name="Textfeld 29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20" name="Gerade Verbindung 29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21" name="Textfeld 29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22" name="Gerade Verbindung 29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23" name="Textfeld 29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24" name="Gerade Verbindung 29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25" name="Textfeld 29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26" name="Gerade Verbindung 29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27" name="Textfeld 29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28" name="Gerade Verbindung 29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29" name="Textfeld 29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30" name="Gerade Verbindung 29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31" name="Textfeld 29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32" name="Gerade Verbindung 29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33" name="Textfeld 29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34" name="Gerade Verbindung 29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35" name="Textfeld 29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36" name="Gerade Verbindung 29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37" name="Textfeld 29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38" name="Gerade Verbindung 29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39" name="Textfeld 29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40" name="Gerade Verbindung 29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41" name="Textfeld 29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42" name="Gerade Verbindung 29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43" name="Textfeld 29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44" name="Gerade Verbindung 29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45" name="Textfeld 29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46" name="Gerade Verbindung 29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47" name="Textfeld 29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48" name="Gerade Verbindung 29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49" name="Textfeld 29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50" name="Gerade Verbindung 29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51" name="Textfeld 29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52" name="Gerade Verbindung 29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53" name="Textfeld 29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54" name="Gerade Verbindung 29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55" name="Textfeld 29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56" name="Gerade Verbindung 29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57" name="Textfeld 29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58" name="Gerade Verbindung 29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59" name="Textfeld 29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60" name="Gerade Verbindung 29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61" name="Textfeld 29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62" name="Gerade Verbindung 29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63" name="Textfeld 29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64" name="Gerade Verbindung 29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65" name="Textfeld 29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66" name="Gerade Verbindung 29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67" name="Textfeld 29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68" name="Gerade Verbindung 29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69" name="Textfeld 29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70" name="Gerade Verbindung 29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71" name="Textfeld 29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72" name="Gerade Verbindung 29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73" name="Textfeld 29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74" name="Gerade Verbindung 29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75" name="Textfeld 29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76" name="Gerade Verbindung 29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77" name="Textfeld 29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78" name="Gerade Verbindung 29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79" name="Textfeld 29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80" name="Gerade Verbindung 29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81" name="Textfeld 29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82" name="Gerade Verbindung 29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83" name="Textfeld 29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84" name="Gerade Verbindung 29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85" name="Textfeld 29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86" name="Gerade Verbindung 29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87" name="Textfeld 29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88" name="Gerade Verbindung 29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89" name="Textfeld 29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90" name="Gerade Verbindung 29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91" name="Textfeld 29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92" name="Gerade Verbindung 29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93" name="Textfeld 29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94" name="Gerade Verbindung 29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95" name="Textfeld 29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96" name="Gerade Verbindung 29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97" name="Textfeld 29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2998" name="Gerade Verbindung 29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2999" name="Textfeld 29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00" name="Gerade Verbindung 29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01" name="Textfeld 30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02" name="Gerade Verbindung 30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03" name="Textfeld 30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04" name="Gerade Verbindung 30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05" name="Textfeld 30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06" name="Gerade Verbindung 30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07" name="Textfeld 30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08" name="Gerade Verbindung 30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09" name="Textfeld 30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10" name="Gerade Verbindung 30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11" name="Textfeld 30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12" name="Gerade Verbindung 30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13" name="Textfeld 30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14" name="Gerade Verbindung 30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15" name="Textfeld 30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16" name="Gerade Verbindung 30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17" name="Textfeld 30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18" name="Gerade Verbindung 30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19" name="Textfeld 30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20" name="Gerade Verbindung 30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21" name="Textfeld 30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22" name="Gerade Verbindung 30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23" name="Textfeld 30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24" name="Gerade Verbindung 30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25" name="Textfeld 30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26" name="Gerade Verbindung 30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27" name="Textfeld 30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28" name="Gerade Verbindung 30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29" name="Textfeld 30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30" name="Gerade Verbindung 30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31" name="Textfeld 30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32" name="Gerade Verbindung 30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33" name="Textfeld 30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34" name="Gerade Verbindung 30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35" name="Textfeld 30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36" name="Gerade Verbindung 30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37" name="Textfeld 30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38" name="Gerade Verbindung 30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39" name="Textfeld 30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40" name="Gerade Verbindung 30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41" name="Textfeld 30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42" name="Gerade Verbindung 30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43" name="Textfeld 30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44" name="Gerade Verbindung 30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45" name="Textfeld 30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46" name="Gerade Verbindung 30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47" name="Textfeld 30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48" name="Gerade Verbindung 30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49" name="Textfeld 30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50" name="Gerade Verbindung 30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51" name="Textfeld 30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52" name="Gerade Verbindung 30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53" name="Textfeld 30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54" name="Gerade Verbindung 30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55" name="Textfeld 30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56" name="Gerade Verbindung 30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57" name="Textfeld 30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58" name="Gerade Verbindung 30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59" name="Textfeld 30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60" name="Gerade Verbindung 30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61" name="Textfeld 30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62" name="Gerade Verbindung 30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63" name="Textfeld 30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64" name="Gerade Verbindung 30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65" name="Textfeld 30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66" name="Gerade Verbindung 30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67" name="Textfeld 30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68" name="Gerade Verbindung 30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69" name="Textfeld 30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70" name="Gerade Verbindung 30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71" name="Textfeld 30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72" name="Gerade Verbindung 30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73" name="Textfeld 30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74" name="Gerade Verbindung 30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75" name="Textfeld 30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76" name="Gerade Verbindung 30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77" name="Textfeld 30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78" name="Gerade Verbindung 30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79" name="Textfeld 30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80" name="Gerade Verbindung 30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81" name="Textfeld 30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82" name="Gerade Verbindung 30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83" name="Textfeld 30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84" name="Gerade Verbindung 30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85" name="Textfeld 30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86" name="Gerade Verbindung 30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87" name="Textfeld 30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88" name="Gerade Verbindung 30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89" name="Textfeld 30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90" name="Gerade Verbindung 30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91" name="Textfeld 30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92" name="Gerade Verbindung 30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93" name="Textfeld 30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94" name="Gerade Verbindung 30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95" name="Textfeld 30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96" name="Gerade Verbindung 30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97" name="Textfeld 30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098" name="Gerade Verbindung 30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099" name="Textfeld 30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00" name="Gerade Verbindung 30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01" name="Textfeld 3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02" name="Gerade Verbindung 3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03" name="Textfeld 3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04" name="Gerade Verbindung 3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05" name="Textfeld 3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06" name="Gerade Verbindung 3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07" name="Textfeld 3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08" name="Gerade Verbindung 3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09" name="Textfeld 3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10" name="Gerade Verbindung 3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11" name="Textfeld 3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12" name="Gerade Verbindung 3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13" name="Textfeld 3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14" name="Gerade Verbindung 3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15" name="Textfeld 3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16" name="Gerade Verbindung 3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17" name="Textfeld 3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18" name="Gerade Verbindung 3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19" name="Textfeld 3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20" name="Gerade Verbindung 3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21" name="Textfeld 3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22" name="Gerade Verbindung 3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23" name="Textfeld 3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24" name="Gerade Verbindung 3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25" name="Textfeld 3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26" name="Gerade Verbindung 3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27" name="Textfeld 3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28" name="Gerade Verbindung 3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29" name="Textfeld 3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30" name="Gerade Verbindung 31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31" name="Textfeld 31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32" name="Gerade Verbindung 31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33" name="Textfeld 31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34" name="Gerade Verbindung 31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35" name="Textfeld 31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36" name="Gerade Verbindung 31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37" name="Textfeld 31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38" name="Gerade Verbindung 31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39" name="Textfeld 31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40" name="Gerade Verbindung 31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41" name="Textfeld 31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42" name="Gerade Verbindung 31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43" name="Textfeld 31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44" name="Gerade Verbindung 31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45" name="Textfeld 31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46" name="Gerade Verbindung 31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47" name="Textfeld 31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48" name="Gerade Verbindung 31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49" name="Textfeld 31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50" name="Gerade Verbindung 31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51" name="Textfeld 31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52" name="Gerade Verbindung 31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53" name="Textfeld 31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54" name="Gerade Verbindung 31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55" name="Textfeld 31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56" name="Gerade Verbindung 31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57" name="Textfeld 31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58" name="Gerade Verbindung 31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59" name="Textfeld 31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60" name="Gerade Verbindung 31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61" name="Textfeld 31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62" name="Gerade Verbindung 31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63" name="Textfeld 31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64" name="Gerade Verbindung 31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65" name="Textfeld 31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66" name="Gerade Verbindung 31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67" name="Textfeld 31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68" name="Gerade Verbindung 31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69" name="Textfeld 31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70" name="Gerade Verbindung 31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71" name="Textfeld 31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72" name="Gerade Verbindung 31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73" name="Textfeld 31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74" name="Gerade Verbindung 31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75" name="Textfeld 31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76" name="Gerade Verbindung 31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77" name="Textfeld 31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78" name="Gerade Verbindung 31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79" name="Textfeld 31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80" name="Gerade Verbindung 31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81" name="Textfeld 31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82" name="Gerade Verbindung 31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83" name="Textfeld 31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84" name="Gerade Verbindung 31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85" name="Textfeld 31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86" name="Gerade Verbindung 31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87" name="Textfeld 31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88" name="Gerade Verbindung 31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89" name="Textfeld 31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90" name="Gerade Verbindung 31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91" name="Textfeld 31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92" name="Gerade Verbindung 31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93" name="Textfeld 31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94" name="Gerade Verbindung 31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95" name="Textfeld 31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96" name="Gerade Verbindung 31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97" name="Textfeld 31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198" name="Gerade Verbindung 31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199" name="Textfeld 31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00" name="Gerade Verbindung 31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01" name="Textfeld 32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02" name="Gerade Verbindung 32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03" name="Textfeld 32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04" name="Gerade Verbindung 32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05" name="Textfeld 32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06" name="Gerade Verbindung 32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07" name="Textfeld 32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08" name="Gerade Verbindung 32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09" name="Textfeld 32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10" name="Gerade Verbindung 32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11" name="Textfeld 32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12" name="Gerade Verbindung 32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13" name="Textfeld 32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14" name="Gerade Verbindung 32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15" name="Textfeld 32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16" name="Gerade Verbindung 32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17" name="Textfeld 32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18" name="Gerade Verbindung 32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19" name="Textfeld 32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20" name="Gerade Verbindung 32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21" name="Textfeld 32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22" name="Gerade Verbindung 32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23" name="Textfeld 32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24" name="Gerade Verbindung 32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25" name="Textfeld 32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26" name="Gerade Verbindung 32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27" name="Textfeld 32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28" name="Gerade Verbindung 32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29" name="Textfeld 32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30" name="Gerade Verbindung 32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31" name="Textfeld 32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32" name="Gerade Verbindung 32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33" name="Textfeld 32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34" name="Gerade Verbindung 32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35" name="Textfeld 32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36" name="Gerade Verbindung 32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37" name="Textfeld 32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38" name="Gerade Verbindung 32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39" name="Textfeld 32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40" name="Gerade Verbindung 32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41" name="Textfeld 32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42" name="Gerade Verbindung 32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43" name="Textfeld 32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44" name="Gerade Verbindung 32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45" name="Textfeld 32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46" name="Gerade Verbindung 32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47" name="Textfeld 32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48" name="Gerade Verbindung 32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49" name="Textfeld 32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50" name="Gerade Verbindung 32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51" name="Textfeld 32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52" name="Gerade Verbindung 32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53" name="Textfeld 32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54" name="Gerade Verbindung 32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55" name="Textfeld 32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56" name="Gerade Verbindung 32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57" name="Textfeld 32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58" name="Gerade Verbindung 32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59" name="Textfeld 32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60" name="Gerade Verbindung 32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61" name="Textfeld 32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62" name="Gerade Verbindung 32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63" name="Textfeld 32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64" name="Gerade Verbindung 32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65" name="Textfeld 32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66" name="Gerade Verbindung 32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67" name="Textfeld 32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68" name="Gerade Verbindung 32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69" name="Textfeld 32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70" name="Gerade Verbindung 32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71" name="Textfeld 32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72" name="Gerade Verbindung 32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73" name="Textfeld 32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74" name="Gerade Verbindung 32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75" name="Textfeld 32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76" name="Gerade Verbindung 32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77" name="Textfeld 32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78" name="Gerade Verbindung 32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79" name="Textfeld 32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80" name="Gerade Verbindung 32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81" name="Textfeld 32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82" name="Gerade Verbindung 32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83" name="Textfeld 32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84" name="Gerade Verbindung 32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85" name="Textfeld 32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86" name="Gerade Verbindung 32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87" name="Textfeld 32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88" name="Gerade Verbindung 32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89" name="Textfeld 32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90" name="Gerade Verbindung 32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91" name="Textfeld 32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92" name="Gerade Verbindung 32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93" name="Textfeld 32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94" name="Gerade Verbindung 32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95" name="Textfeld 32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96" name="Gerade Verbindung 32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97" name="Textfeld 32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298" name="Gerade Verbindung 32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299" name="Textfeld 32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00" name="Gerade Verbindung 32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01" name="Textfeld 33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02" name="Gerade Verbindung 33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03" name="Textfeld 33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04" name="Gerade Verbindung 33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05" name="Textfeld 33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06" name="Gerade Verbindung 33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07" name="Textfeld 33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08" name="Gerade Verbindung 33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09" name="Textfeld 33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10" name="Gerade Verbindung 33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11" name="Textfeld 33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12" name="Gerade Verbindung 33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13" name="Textfeld 33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14" name="Gerade Verbindung 33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15" name="Textfeld 33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16" name="Gerade Verbindung 33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17" name="Textfeld 33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18" name="Gerade Verbindung 33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19" name="Textfeld 33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20" name="Gerade Verbindung 33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21" name="Textfeld 33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22" name="Gerade Verbindung 33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23" name="Textfeld 33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24" name="Gerade Verbindung 33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25" name="Textfeld 33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26" name="Gerade Verbindung 33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27" name="Textfeld 33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28" name="Gerade Verbindung 33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29" name="Textfeld 33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30" name="Gerade Verbindung 33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31" name="Textfeld 33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32" name="Gerade Verbindung 33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33" name="Textfeld 33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34" name="Gerade Verbindung 33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35" name="Textfeld 33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36" name="Gerade Verbindung 33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37" name="Textfeld 33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38" name="Gerade Verbindung 33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39" name="Textfeld 33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40" name="Gerade Verbindung 33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41" name="Textfeld 33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42" name="Gerade Verbindung 33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43" name="Textfeld 33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44" name="Gerade Verbindung 33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45" name="Textfeld 33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46" name="Gerade Verbindung 33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47" name="Textfeld 33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48" name="Gerade Verbindung 33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49" name="Textfeld 33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50" name="Gerade Verbindung 33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51" name="Textfeld 33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52" name="Gerade Verbindung 33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53" name="Textfeld 33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54" name="Gerade Verbindung 33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55" name="Textfeld 33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56" name="Gerade Verbindung 33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57" name="Textfeld 33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58" name="Gerade Verbindung 33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59" name="Textfeld 33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60" name="Gerade Verbindung 33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61" name="Textfeld 33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62" name="Gerade Verbindung 33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63" name="Textfeld 33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64" name="Gerade Verbindung 33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65" name="Textfeld 33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66" name="Gerade Verbindung 33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67" name="Textfeld 33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68" name="Gerade Verbindung 33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69" name="Textfeld 33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70" name="Gerade Verbindung 33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71" name="Textfeld 33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72" name="Gerade Verbindung 33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73" name="Textfeld 33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74" name="Gerade Verbindung 33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75" name="Textfeld 33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76" name="Gerade Verbindung 33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77" name="Textfeld 33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78" name="Gerade Verbindung 33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79" name="Textfeld 33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80" name="Gerade Verbindung 33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81" name="Textfeld 33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82" name="Gerade Verbindung 33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83" name="Textfeld 33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84" name="Gerade Verbindung 33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85" name="Textfeld 33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86" name="Gerade Verbindung 33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87" name="Textfeld 33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88" name="Gerade Verbindung 33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89" name="Textfeld 33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90" name="Gerade Verbindung 33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91" name="Textfeld 33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92" name="Gerade Verbindung 33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93" name="Textfeld 33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94" name="Gerade Verbindung 33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95" name="Textfeld 33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96" name="Gerade Verbindung 33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97" name="Textfeld 33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398" name="Gerade Verbindung 33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399" name="Textfeld 33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00" name="Gerade Verbindung 33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01" name="Textfeld 34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02" name="Gerade Verbindung 34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03" name="Textfeld 34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04" name="Gerade Verbindung 34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05" name="Textfeld 34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06" name="Gerade Verbindung 34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07" name="Textfeld 34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08" name="Gerade Verbindung 34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09" name="Textfeld 34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10" name="Gerade Verbindung 34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11" name="Textfeld 34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12" name="Gerade Verbindung 34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13" name="Textfeld 34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14" name="Gerade Verbindung 34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15" name="Textfeld 34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16" name="Gerade Verbindung 34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17" name="Textfeld 34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18" name="Gerade Verbindung 34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19" name="Textfeld 34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20" name="Gerade Verbindung 34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21" name="Textfeld 34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22" name="Gerade Verbindung 34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23" name="Textfeld 34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24" name="Gerade Verbindung 34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25" name="Textfeld 34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26" name="Gerade Verbindung 34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27" name="Textfeld 34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28" name="Gerade Verbindung 34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29" name="Textfeld 34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30" name="Gerade Verbindung 34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31" name="Textfeld 34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32" name="Gerade Verbindung 34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33" name="Textfeld 34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34" name="Gerade Verbindung 34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35" name="Textfeld 34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36" name="Gerade Verbindung 34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37" name="Textfeld 34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38" name="Gerade Verbindung 34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39" name="Textfeld 34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40" name="Gerade Verbindung 34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41" name="Textfeld 34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42" name="Gerade Verbindung 34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43" name="Textfeld 34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44" name="Gerade Verbindung 34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45" name="Textfeld 34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46" name="Gerade Verbindung 34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47" name="Textfeld 34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48" name="Gerade Verbindung 34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49" name="Textfeld 34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50" name="Gerade Verbindung 34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51" name="Textfeld 34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52" name="Gerade Verbindung 34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53" name="Textfeld 34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54" name="Gerade Verbindung 34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55" name="Textfeld 34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56" name="Gerade Verbindung 34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57" name="Textfeld 34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58" name="Gerade Verbindung 34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59" name="Textfeld 34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60" name="Gerade Verbindung 34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61" name="Textfeld 34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62" name="Gerade Verbindung 34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63" name="Textfeld 34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64" name="Gerade Verbindung 34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65" name="Textfeld 34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66" name="Gerade Verbindung 34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67" name="Textfeld 34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68" name="Gerade Verbindung 34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69" name="Textfeld 34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70" name="Gerade Verbindung 34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71" name="Textfeld 34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72" name="Gerade Verbindung 34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73" name="Textfeld 34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74" name="Gerade Verbindung 34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75" name="Textfeld 34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76" name="Gerade Verbindung 34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77" name="Textfeld 34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78" name="Gerade Verbindung 34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79" name="Textfeld 34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80" name="Gerade Verbindung 34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81" name="Textfeld 34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82" name="Gerade Verbindung 34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83" name="Textfeld 34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84" name="Gerade Verbindung 34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85" name="Textfeld 34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86" name="Gerade Verbindung 34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87" name="Textfeld 34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88" name="Gerade Verbindung 34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89" name="Textfeld 34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90" name="Gerade Verbindung 34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91" name="Textfeld 34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92" name="Gerade Verbindung 34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93" name="Textfeld 34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94" name="Gerade Verbindung 34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95" name="Textfeld 34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96" name="Gerade Verbindung 34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97" name="Textfeld 34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498" name="Gerade Verbindung 34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499" name="Textfeld 34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00" name="Gerade Verbindung 34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01" name="Textfeld 35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02" name="Gerade Verbindung 35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03" name="Textfeld 35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04" name="Gerade Verbindung 35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05" name="Textfeld 35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06" name="Gerade Verbindung 35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07" name="Textfeld 35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08" name="Gerade Verbindung 35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09" name="Textfeld 35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10" name="Gerade Verbindung 35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11" name="Textfeld 35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12" name="Gerade Verbindung 35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13" name="Textfeld 35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14" name="Gerade Verbindung 35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15" name="Textfeld 35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16" name="Gerade Verbindung 35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17" name="Textfeld 35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18" name="Gerade Verbindung 35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19" name="Textfeld 35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20" name="Gerade Verbindung 35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21" name="Textfeld 35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22" name="Gerade Verbindung 35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23" name="Textfeld 35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24" name="Gerade Verbindung 35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25" name="Textfeld 35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26" name="Gerade Verbindung 35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27" name="Textfeld 35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28" name="Gerade Verbindung 35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29" name="Textfeld 35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30" name="Gerade Verbindung 35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31" name="Textfeld 35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32" name="Gerade Verbindung 35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33" name="Textfeld 35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34" name="Gerade Verbindung 35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35" name="Textfeld 35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36" name="Gerade Verbindung 35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37" name="Textfeld 35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38" name="Gerade Verbindung 35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39" name="Textfeld 35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40" name="Gerade Verbindung 35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41" name="Textfeld 35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42" name="Gerade Verbindung 35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43" name="Textfeld 35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44" name="Gerade Verbindung 35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45" name="Textfeld 35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46" name="Gerade Verbindung 35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47" name="Textfeld 35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48" name="Gerade Verbindung 35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49" name="Textfeld 35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50" name="Gerade Verbindung 35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51" name="Textfeld 35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52" name="Gerade Verbindung 35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53" name="Textfeld 35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54" name="Gerade Verbindung 35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55" name="Textfeld 35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56" name="Gerade Verbindung 35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57" name="Textfeld 35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58" name="Gerade Verbindung 35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59" name="Textfeld 35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60" name="Gerade Verbindung 35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61" name="Textfeld 35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62" name="Gerade Verbindung 35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63" name="Textfeld 35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64" name="Gerade Verbindung 35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65" name="Textfeld 35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66" name="Gerade Verbindung 35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67" name="Textfeld 35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68" name="Gerade Verbindung 35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69" name="Textfeld 35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70" name="Gerade Verbindung 35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71" name="Textfeld 35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72" name="Gerade Verbindung 35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73" name="Textfeld 35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74" name="Gerade Verbindung 35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75" name="Textfeld 35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76" name="Gerade Verbindung 35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77" name="Textfeld 35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78" name="Gerade Verbindung 35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79" name="Textfeld 35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80" name="Gerade Verbindung 35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81" name="Textfeld 35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82" name="Gerade Verbindung 35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83" name="Textfeld 35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84" name="Gerade Verbindung 35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85" name="Textfeld 35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86" name="Gerade Verbindung 35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87" name="Textfeld 35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88" name="Gerade Verbindung 35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89" name="Textfeld 35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90" name="Gerade Verbindung 35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91" name="Textfeld 35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92" name="Gerade Verbindung 35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93" name="Textfeld 35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94" name="Gerade Verbindung 35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95" name="Textfeld 35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96" name="Gerade Verbindung 35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97" name="Textfeld 35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598" name="Gerade Verbindung 35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599" name="Textfeld 35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00" name="Gerade Verbindung 35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01" name="Textfeld 36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02" name="Gerade Verbindung 36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03" name="Textfeld 36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04" name="Gerade Verbindung 36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05" name="Textfeld 36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06" name="Gerade Verbindung 36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07" name="Textfeld 36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08" name="Gerade Verbindung 36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09" name="Textfeld 36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10" name="Gerade Verbindung 36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11" name="Textfeld 36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12" name="Gerade Verbindung 36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13" name="Textfeld 36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14" name="Gerade Verbindung 36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15" name="Textfeld 36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16" name="Gerade Verbindung 36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17" name="Textfeld 36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18" name="Gerade Verbindung 36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19" name="Textfeld 36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20" name="Gerade Verbindung 36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21" name="Textfeld 36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22" name="Gerade Verbindung 36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23" name="Textfeld 36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24" name="Gerade Verbindung 36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25" name="Textfeld 36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26" name="Gerade Verbindung 36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27" name="Textfeld 36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28" name="Gerade Verbindung 36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29" name="Textfeld 36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30" name="Gerade Verbindung 36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31" name="Textfeld 36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32" name="Gerade Verbindung 36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33" name="Textfeld 36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34" name="Gerade Verbindung 36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35" name="Textfeld 36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36" name="Gerade Verbindung 36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37" name="Textfeld 36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38" name="Gerade Verbindung 36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39" name="Textfeld 36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40" name="Gerade Verbindung 36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41" name="Textfeld 36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42" name="Gerade Verbindung 36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43" name="Textfeld 36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44" name="Gerade Verbindung 36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45" name="Textfeld 36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46" name="Gerade Verbindung 36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47" name="Textfeld 36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48" name="Gerade Verbindung 36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49" name="Textfeld 36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50" name="Gerade Verbindung 36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51" name="Textfeld 36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52" name="Gerade Verbindung 36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53" name="Textfeld 36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54" name="Gerade Verbindung 36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55" name="Textfeld 36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56" name="Gerade Verbindung 36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57" name="Textfeld 36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58" name="Gerade Verbindung 36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59" name="Textfeld 36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60" name="Gerade Verbindung 36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61" name="Textfeld 36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62" name="Gerade Verbindung 36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63" name="Textfeld 36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64" name="Gerade Verbindung 36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65" name="Textfeld 36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66" name="Gerade Verbindung 36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67" name="Textfeld 36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68" name="Gerade Verbindung 36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69" name="Textfeld 36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70" name="Gerade Verbindung 36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71" name="Textfeld 36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72" name="Gerade Verbindung 36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73" name="Textfeld 36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74" name="Gerade Verbindung 36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75" name="Textfeld 36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76" name="Gerade Verbindung 36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77" name="Textfeld 36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78" name="Gerade Verbindung 36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79" name="Textfeld 36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80" name="Gerade Verbindung 36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81" name="Textfeld 36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82" name="Gerade Verbindung 36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83" name="Textfeld 36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84" name="Gerade Verbindung 36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85" name="Textfeld 36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86" name="Gerade Verbindung 36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87" name="Textfeld 36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88" name="Gerade Verbindung 36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89" name="Textfeld 36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90" name="Gerade Verbindung 36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91" name="Textfeld 36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92" name="Gerade Verbindung 36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93" name="Textfeld 36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94" name="Gerade Verbindung 36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95" name="Textfeld 36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96" name="Gerade Verbindung 36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97" name="Textfeld 36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698" name="Gerade Verbindung 36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699" name="Textfeld 36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00" name="Gerade Verbindung 36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01" name="Textfeld 37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02" name="Gerade Verbindung 37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03" name="Textfeld 37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04" name="Gerade Verbindung 37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05" name="Textfeld 37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06" name="Gerade Verbindung 37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07" name="Textfeld 37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08" name="Gerade Verbindung 37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09" name="Textfeld 37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10" name="Gerade Verbindung 37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11" name="Textfeld 37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12" name="Gerade Verbindung 37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13" name="Textfeld 37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14" name="Gerade Verbindung 37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15" name="Textfeld 37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16" name="Gerade Verbindung 37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17" name="Textfeld 37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18" name="Gerade Verbindung 37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19" name="Textfeld 37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20" name="Gerade Verbindung 37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21" name="Textfeld 37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22" name="Gerade Verbindung 37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23" name="Textfeld 37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24" name="Gerade Verbindung 37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25" name="Textfeld 37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26" name="Gerade Verbindung 37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27" name="Textfeld 37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28" name="Gerade Verbindung 37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29" name="Textfeld 37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30" name="Gerade Verbindung 37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31" name="Textfeld 37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32" name="Gerade Verbindung 37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33" name="Textfeld 37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34" name="Gerade Verbindung 37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35" name="Textfeld 37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36" name="Gerade Verbindung 37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37" name="Textfeld 37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38" name="Gerade Verbindung 37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39" name="Textfeld 37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40" name="Gerade Verbindung 37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41" name="Textfeld 37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42" name="Gerade Verbindung 37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43" name="Textfeld 37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44" name="Gerade Verbindung 37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45" name="Textfeld 37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46" name="Gerade Verbindung 37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47" name="Textfeld 37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48" name="Gerade Verbindung 37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49" name="Textfeld 37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50" name="Gerade Verbindung 37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51" name="Textfeld 37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52" name="Gerade Verbindung 37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53" name="Textfeld 37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54" name="Gerade Verbindung 37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55" name="Textfeld 37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56" name="Gerade Verbindung 37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57" name="Textfeld 37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58" name="Gerade Verbindung 37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59" name="Textfeld 37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60" name="Gerade Verbindung 37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61" name="Textfeld 37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62" name="Gerade Verbindung 37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63" name="Textfeld 37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64" name="Gerade Verbindung 37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65" name="Textfeld 37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66" name="Gerade Verbindung 37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67" name="Textfeld 37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68" name="Gerade Verbindung 37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69" name="Textfeld 37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70" name="Gerade Verbindung 37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71" name="Textfeld 37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72" name="Gerade Verbindung 37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73" name="Textfeld 37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74" name="Gerade Verbindung 37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75" name="Textfeld 37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76" name="Gerade Verbindung 37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77" name="Textfeld 37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78" name="Gerade Verbindung 37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79" name="Textfeld 37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80" name="Gerade Verbindung 37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81" name="Textfeld 37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82" name="Gerade Verbindung 37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83" name="Textfeld 37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84" name="Gerade Verbindung 37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85" name="Textfeld 37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86" name="Gerade Verbindung 37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87" name="Textfeld 37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88" name="Gerade Verbindung 37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89" name="Textfeld 37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90" name="Gerade Verbindung 37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91" name="Textfeld 37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92" name="Gerade Verbindung 37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93" name="Textfeld 37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94" name="Gerade Verbindung 37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95" name="Textfeld 37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96" name="Gerade Verbindung 37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97" name="Textfeld 37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798" name="Gerade Verbindung 37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799" name="Textfeld 37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00" name="Gerade Verbindung 37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01" name="Textfeld 38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02" name="Gerade Verbindung 38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03" name="Textfeld 38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04" name="Gerade Verbindung 38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05" name="Textfeld 38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06" name="Gerade Verbindung 38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07" name="Textfeld 38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08" name="Gerade Verbindung 38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09" name="Textfeld 38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10" name="Gerade Verbindung 38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11" name="Textfeld 38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12" name="Gerade Verbindung 38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13" name="Textfeld 38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14" name="Gerade Verbindung 38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15" name="Textfeld 38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16" name="Gerade Verbindung 38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17" name="Textfeld 38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18" name="Gerade Verbindung 38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19" name="Textfeld 38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20" name="Gerade Verbindung 38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21" name="Textfeld 38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22" name="Gerade Verbindung 38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23" name="Textfeld 38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24" name="Gerade Verbindung 38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25" name="Textfeld 38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26" name="Gerade Verbindung 38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27" name="Textfeld 38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28" name="Gerade Verbindung 38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29" name="Textfeld 38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30" name="Gerade Verbindung 38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31" name="Textfeld 38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32" name="Gerade Verbindung 38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33" name="Textfeld 38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34" name="Gerade Verbindung 38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35" name="Textfeld 38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36" name="Gerade Verbindung 38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37" name="Textfeld 38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38" name="Gerade Verbindung 38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39" name="Textfeld 38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40" name="Gerade Verbindung 38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41" name="Textfeld 38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42" name="Gerade Verbindung 38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43" name="Textfeld 38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44" name="Gerade Verbindung 38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45" name="Textfeld 38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46" name="Gerade Verbindung 38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47" name="Textfeld 38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48" name="Gerade Verbindung 38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49" name="Textfeld 38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50" name="Gerade Verbindung 38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51" name="Textfeld 38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52" name="Gerade Verbindung 38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53" name="Textfeld 38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54" name="Gerade Verbindung 38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55" name="Textfeld 38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56" name="Gerade Verbindung 38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57" name="Textfeld 38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58" name="Gerade Verbindung 38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59" name="Textfeld 38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60" name="Gerade Verbindung 38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61" name="Textfeld 38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62" name="Gerade Verbindung 38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63" name="Textfeld 38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64" name="Gerade Verbindung 38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65" name="Textfeld 38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66" name="Gerade Verbindung 38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67" name="Textfeld 38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68" name="Gerade Verbindung 38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69" name="Textfeld 38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70" name="Gerade Verbindung 38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71" name="Textfeld 38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72" name="Gerade Verbindung 38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73" name="Textfeld 38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74" name="Gerade Verbindung 38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75" name="Textfeld 38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76" name="Gerade Verbindung 38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77" name="Textfeld 38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78" name="Gerade Verbindung 38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79" name="Textfeld 38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80" name="Gerade Verbindung 38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81" name="Textfeld 38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82" name="Gerade Verbindung 38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83" name="Textfeld 38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84" name="Gerade Verbindung 38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85" name="Textfeld 38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86" name="Gerade Verbindung 38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87" name="Textfeld 38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88" name="Gerade Verbindung 38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89" name="Textfeld 38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90" name="Gerade Verbindung 38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91" name="Textfeld 38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92" name="Gerade Verbindung 38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93" name="Textfeld 38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94" name="Gerade Verbindung 38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95" name="Textfeld 38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96" name="Gerade Verbindung 38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97" name="Textfeld 38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898" name="Gerade Verbindung 38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899" name="Textfeld 38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00" name="Gerade Verbindung 38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01" name="Textfeld 39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02" name="Gerade Verbindung 39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03" name="Textfeld 39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04" name="Gerade Verbindung 39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05" name="Textfeld 39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06" name="Gerade Verbindung 39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07" name="Textfeld 39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08" name="Gerade Verbindung 39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09" name="Textfeld 39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10" name="Gerade Verbindung 39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11" name="Textfeld 39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12" name="Gerade Verbindung 39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13" name="Textfeld 39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14" name="Gerade Verbindung 39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15" name="Textfeld 39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16" name="Gerade Verbindung 39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17" name="Textfeld 39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18" name="Gerade Verbindung 39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19" name="Textfeld 39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20" name="Gerade Verbindung 39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21" name="Textfeld 39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22" name="Gerade Verbindung 39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23" name="Textfeld 39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24" name="Gerade Verbindung 39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25" name="Textfeld 39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26" name="Gerade Verbindung 39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27" name="Textfeld 39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28" name="Gerade Verbindung 39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29" name="Textfeld 39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30" name="Gerade Verbindung 39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31" name="Textfeld 39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32" name="Gerade Verbindung 39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33" name="Textfeld 39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34" name="Gerade Verbindung 39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35" name="Textfeld 39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36" name="Gerade Verbindung 39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37" name="Textfeld 39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38" name="Gerade Verbindung 39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39" name="Textfeld 39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40" name="Gerade Verbindung 39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41" name="Textfeld 39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42" name="Gerade Verbindung 39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43" name="Textfeld 39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44" name="Gerade Verbindung 39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45" name="Textfeld 39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46" name="Gerade Verbindung 39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47" name="Textfeld 39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48" name="Gerade Verbindung 39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49" name="Textfeld 39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50" name="Gerade Verbindung 39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51" name="Textfeld 39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52" name="Gerade Verbindung 39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53" name="Textfeld 39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54" name="Gerade Verbindung 39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55" name="Textfeld 39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56" name="Gerade Verbindung 39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57" name="Textfeld 39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58" name="Gerade Verbindung 39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59" name="Textfeld 39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60" name="Gerade Verbindung 39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61" name="Textfeld 39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62" name="Gerade Verbindung 39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63" name="Textfeld 39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64" name="Gerade Verbindung 39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65" name="Textfeld 39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66" name="Gerade Verbindung 39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67" name="Textfeld 39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68" name="Gerade Verbindung 39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69" name="Textfeld 39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70" name="Gerade Verbindung 39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71" name="Textfeld 39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72" name="Gerade Verbindung 39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73" name="Textfeld 39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74" name="Gerade Verbindung 39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75" name="Textfeld 39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76" name="Gerade Verbindung 39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77" name="Textfeld 39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78" name="Gerade Verbindung 39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79" name="Textfeld 39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80" name="Gerade Verbindung 39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81" name="Textfeld 39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82" name="Gerade Verbindung 39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83" name="Textfeld 39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84" name="Gerade Verbindung 39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85" name="Textfeld 39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86" name="Gerade Verbindung 39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87" name="Textfeld 39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88" name="Gerade Verbindung 39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89" name="Textfeld 39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90" name="Gerade Verbindung 39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91" name="Textfeld 39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92" name="Gerade Verbindung 39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93" name="Textfeld 39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94" name="Gerade Verbindung 39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95" name="Textfeld 39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96" name="Gerade Verbindung 39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97" name="Textfeld 39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3998" name="Gerade Verbindung 39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3999" name="Textfeld 39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00" name="Gerade Verbindung 39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01" name="Textfeld 40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02" name="Gerade Verbindung 40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03" name="Textfeld 40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04" name="Gerade Verbindung 40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05" name="Textfeld 40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06" name="Gerade Verbindung 40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07" name="Textfeld 40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08" name="Gerade Verbindung 40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09" name="Textfeld 40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10" name="Gerade Verbindung 40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11" name="Textfeld 40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12" name="Gerade Verbindung 40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13" name="Textfeld 40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14" name="Gerade Verbindung 40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15" name="Textfeld 40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16" name="Gerade Verbindung 40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17" name="Textfeld 40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18" name="Gerade Verbindung 40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19" name="Textfeld 40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20" name="Gerade Verbindung 40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21" name="Textfeld 40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22" name="Gerade Verbindung 40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23" name="Textfeld 40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24" name="Gerade Verbindung 40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25" name="Textfeld 40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26" name="Gerade Verbindung 40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27" name="Textfeld 40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28" name="Gerade Verbindung 40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29" name="Textfeld 40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30" name="Gerade Verbindung 40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31" name="Textfeld 40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32" name="Gerade Verbindung 40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33" name="Textfeld 40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34" name="Gerade Verbindung 40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35" name="Textfeld 40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36" name="Gerade Verbindung 40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37" name="Textfeld 40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38" name="Gerade Verbindung 40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39" name="Textfeld 40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40" name="Gerade Verbindung 40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41" name="Textfeld 40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42" name="Gerade Verbindung 40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43" name="Textfeld 40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44" name="Gerade Verbindung 40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45" name="Textfeld 40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46" name="Gerade Verbindung 40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47" name="Textfeld 40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48" name="Gerade Verbindung 40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49" name="Textfeld 40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50" name="Gerade Verbindung 40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51" name="Textfeld 40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52" name="Gerade Verbindung 40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53" name="Textfeld 40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54" name="Gerade Verbindung 40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55" name="Textfeld 40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56" name="Gerade Verbindung 40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57" name="Textfeld 40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58" name="Gerade Verbindung 40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59" name="Textfeld 40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60" name="Gerade Verbindung 40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61" name="Textfeld 40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62" name="Gerade Verbindung 40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63" name="Textfeld 40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64" name="Gerade Verbindung 40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65" name="Textfeld 40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66" name="Gerade Verbindung 40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67" name="Textfeld 40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68" name="Gerade Verbindung 40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69" name="Textfeld 40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70" name="Gerade Verbindung 40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71" name="Textfeld 40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72" name="Gerade Verbindung 40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73" name="Textfeld 40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74" name="Gerade Verbindung 40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75" name="Textfeld 40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76" name="Gerade Verbindung 40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77" name="Textfeld 40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78" name="Gerade Verbindung 40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79" name="Textfeld 40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80" name="Gerade Verbindung 40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81" name="Textfeld 40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82" name="Gerade Verbindung 40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83" name="Textfeld 40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84" name="Gerade Verbindung 40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85" name="Textfeld 40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86" name="Gerade Verbindung 40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87" name="Textfeld 40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88" name="Gerade Verbindung 40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89" name="Textfeld 40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90" name="Gerade Verbindung 40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91" name="Textfeld 40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92" name="Gerade Verbindung 40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93" name="Textfeld 40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94" name="Gerade Verbindung 40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95" name="Textfeld 40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96" name="Gerade Verbindung 40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97" name="Textfeld 40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098" name="Gerade Verbindung 40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099" name="Textfeld 40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00" name="Gerade Verbindung 40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01" name="Textfeld 4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02" name="Gerade Verbindung 4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03" name="Textfeld 4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04" name="Gerade Verbindung 4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05" name="Textfeld 4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06" name="Gerade Verbindung 4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07" name="Textfeld 4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08" name="Gerade Verbindung 4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09" name="Textfeld 4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10" name="Gerade Verbindung 4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11" name="Textfeld 4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12" name="Gerade Verbindung 4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13" name="Textfeld 4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14" name="Gerade Verbindung 4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15" name="Textfeld 4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16" name="Gerade Verbindung 4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17" name="Textfeld 4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18" name="Gerade Verbindung 4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19" name="Textfeld 4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20" name="Gerade Verbindung 4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21" name="Textfeld 4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22" name="Gerade Verbindung 4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23" name="Textfeld 4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24" name="Gerade Verbindung 4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25" name="Textfeld 4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26" name="Gerade Verbindung 4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27" name="Textfeld 4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28" name="Gerade Verbindung 4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29" name="Textfeld 4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30" name="Gerade Verbindung 41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31" name="Textfeld 41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32" name="Gerade Verbindung 41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33" name="Textfeld 41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34" name="Gerade Verbindung 41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35" name="Textfeld 41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36" name="Gerade Verbindung 41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37" name="Textfeld 41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38" name="Gerade Verbindung 41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39" name="Textfeld 41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40" name="Gerade Verbindung 41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41" name="Textfeld 41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42" name="Gerade Verbindung 41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43" name="Textfeld 41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44" name="Gerade Verbindung 41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45" name="Textfeld 41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46" name="Gerade Verbindung 41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47" name="Textfeld 41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48" name="Gerade Verbindung 41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49" name="Textfeld 41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50" name="Gerade Verbindung 41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51" name="Textfeld 41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52" name="Gerade Verbindung 41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53" name="Textfeld 41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54" name="Gerade Verbindung 41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55" name="Textfeld 41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56" name="Gerade Verbindung 41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57" name="Textfeld 41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58" name="Gerade Verbindung 41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59" name="Textfeld 41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60" name="Gerade Verbindung 41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61" name="Textfeld 41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62" name="Gerade Verbindung 41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63" name="Textfeld 41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64" name="Gerade Verbindung 41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65" name="Textfeld 41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66" name="Gerade Verbindung 41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67" name="Textfeld 41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68" name="Gerade Verbindung 41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69" name="Textfeld 41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70" name="Gerade Verbindung 41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71" name="Textfeld 41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72" name="Gerade Verbindung 41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73" name="Textfeld 41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74" name="Gerade Verbindung 41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75" name="Textfeld 41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76" name="Gerade Verbindung 41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77" name="Textfeld 41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78" name="Gerade Verbindung 41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79" name="Textfeld 41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80" name="Gerade Verbindung 41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81" name="Textfeld 41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82" name="Gerade Verbindung 41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83" name="Textfeld 41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84" name="Gerade Verbindung 41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85" name="Textfeld 41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86" name="Gerade Verbindung 41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87" name="Textfeld 41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88" name="Gerade Verbindung 41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89" name="Textfeld 41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90" name="Gerade Verbindung 41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91" name="Textfeld 41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92" name="Gerade Verbindung 41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93" name="Textfeld 41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94" name="Gerade Verbindung 41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95" name="Textfeld 41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96" name="Gerade Verbindung 41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97" name="Textfeld 41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198" name="Gerade Verbindung 41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199" name="Textfeld 41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00" name="Gerade Verbindung 41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01" name="Textfeld 42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02" name="Gerade Verbindung 42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03" name="Textfeld 42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04" name="Gerade Verbindung 42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05" name="Textfeld 42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06" name="Gerade Verbindung 42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07" name="Textfeld 42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08" name="Gerade Verbindung 42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09" name="Textfeld 42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10" name="Gerade Verbindung 42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11" name="Textfeld 42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12" name="Gerade Verbindung 42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13" name="Textfeld 42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14" name="Gerade Verbindung 42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15" name="Textfeld 42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16" name="Gerade Verbindung 42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17" name="Textfeld 42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18" name="Gerade Verbindung 42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19" name="Textfeld 42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20" name="Gerade Verbindung 42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21" name="Textfeld 42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22" name="Gerade Verbindung 42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23" name="Textfeld 42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24" name="Gerade Verbindung 42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25" name="Textfeld 42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26" name="Gerade Verbindung 42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27" name="Textfeld 42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28" name="Gerade Verbindung 42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29" name="Textfeld 42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30" name="Gerade Verbindung 42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31" name="Textfeld 42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32" name="Gerade Verbindung 42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33" name="Textfeld 42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34" name="Gerade Verbindung 42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35" name="Textfeld 42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36" name="Gerade Verbindung 42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37" name="Textfeld 42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38" name="Gerade Verbindung 42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39" name="Textfeld 42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40" name="Gerade Verbindung 42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41" name="Textfeld 42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42" name="Gerade Verbindung 42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43" name="Textfeld 42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44" name="Gerade Verbindung 42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45" name="Textfeld 42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46" name="Gerade Verbindung 42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47" name="Textfeld 42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48" name="Gerade Verbindung 42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49" name="Textfeld 42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50" name="Gerade Verbindung 42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51" name="Textfeld 42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52" name="Gerade Verbindung 42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53" name="Textfeld 42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54" name="Gerade Verbindung 42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55" name="Textfeld 42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56" name="Gerade Verbindung 42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57" name="Textfeld 42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58" name="Gerade Verbindung 42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59" name="Textfeld 42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60" name="Gerade Verbindung 42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61" name="Textfeld 42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62" name="Gerade Verbindung 42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63" name="Textfeld 42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64" name="Gerade Verbindung 42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65" name="Textfeld 42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66" name="Gerade Verbindung 42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67" name="Textfeld 42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68" name="Gerade Verbindung 42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69" name="Textfeld 42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70" name="Gerade Verbindung 42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71" name="Textfeld 42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72" name="Gerade Verbindung 42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73" name="Textfeld 42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74" name="Gerade Verbindung 42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75" name="Textfeld 42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76" name="Gerade Verbindung 42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77" name="Textfeld 42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78" name="Gerade Verbindung 42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79" name="Textfeld 42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80" name="Gerade Verbindung 42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81" name="Textfeld 42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82" name="Gerade Verbindung 42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83" name="Textfeld 42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84" name="Gerade Verbindung 42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85" name="Textfeld 42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86" name="Gerade Verbindung 42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87" name="Textfeld 42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88" name="Gerade Verbindung 42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89" name="Textfeld 42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90" name="Gerade Verbindung 42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91" name="Textfeld 42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92" name="Gerade Verbindung 42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93" name="Textfeld 42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94" name="Gerade Verbindung 42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95" name="Textfeld 42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96" name="Gerade Verbindung 42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97" name="Textfeld 42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298" name="Gerade Verbindung 42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299" name="Textfeld 42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00" name="Gerade Verbindung 42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01" name="Textfeld 43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02" name="Gerade Verbindung 43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03" name="Textfeld 43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04" name="Gerade Verbindung 43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05" name="Textfeld 43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06" name="Gerade Verbindung 43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07" name="Textfeld 43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08" name="Gerade Verbindung 43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09" name="Textfeld 43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10" name="Gerade Verbindung 43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11" name="Textfeld 43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12" name="Gerade Verbindung 43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13" name="Textfeld 43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14" name="Gerade Verbindung 43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15" name="Textfeld 43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16" name="Gerade Verbindung 43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17" name="Textfeld 43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18" name="Gerade Verbindung 43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19" name="Textfeld 43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20" name="Gerade Verbindung 43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21" name="Textfeld 43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22" name="Gerade Verbindung 43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23" name="Textfeld 43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24" name="Gerade Verbindung 43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25" name="Textfeld 43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26" name="Gerade Verbindung 43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27" name="Textfeld 43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28" name="Gerade Verbindung 43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29" name="Textfeld 43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30" name="Gerade Verbindung 43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31" name="Textfeld 43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32" name="Gerade Verbindung 43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33" name="Textfeld 43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34" name="Gerade Verbindung 43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35" name="Textfeld 43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36" name="Gerade Verbindung 43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37" name="Textfeld 43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38" name="Gerade Verbindung 43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39" name="Textfeld 43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40" name="Gerade Verbindung 43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41" name="Textfeld 43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42" name="Gerade Verbindung 43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43" name="Textfeld 43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44" name="Gerade Verbindung 43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45" name="Textfeld 43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46" name="Gerade Verbindung 43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47" name="Textfeld 43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48" name="Gerade Verbindung 43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49" name="Textfeld 43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50" name="Gerade Verbindung 43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51" name="Textfeld 43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52" name="Gerade Verbindung 43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53" name="Textfeld 43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54" name="Gerade Verbindung 43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55" name="Textfeld 43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56" name="Gerade Verbindung 43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57" name="Textfeld 43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58" name="Gerade Verbindung 43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59" name="Textfeld 43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60" name="Gerade Verbindung 43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61" name="Textfeld 43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62" name="Gerade Verbindung 43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63" name="Textfeld 43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64" name="Gerade Verbindung 43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65" name="Textfeld 43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66" name="Gerade Verbindung 43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67" name="Textfeld 43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68" name="Gerade Verbindung 43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69" name="Textfeld 43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70" name="Gerade Verbindung 43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71" name="Textfeld 43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72" name="Gerade Verbindung 43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73" name="Textfeld 43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74" name="Gerade Verbindung 43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75" name="Textfeld 43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76" name="Gerade Verbindung 43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77" name="Textfeld 43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78" name="Gerade Verbindung 43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79" name="Textfeld 43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80" name="Gerade Verbindung 43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81" name="Textfeld 43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82" name="Gerade Verbindung 43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83" name="Textfeld 43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84" name="Gerade Verbindung 43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85" name="Textfeld 43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86" name="Gerade Verbindung 43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87" name="Textfeld 43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88" name="Gerade Verbindung 43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89" name="Textfeld 43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90" name="Gerade Verbindung 43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91" name="Textfeld 43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92" name="Gerade Verbindung 43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93" name="Textfeld 43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94" name="Gerade Verbindung 43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95" name="Textfeld 43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96" name="Gerade Verbindung 43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97" name="Textfeld 43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398" name="Gerade Verbindung 43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399" name="Textfeld 43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00" name="Gerade Verbindung 43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01" name="Textfeld 44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02" name="Gerade Verbindung 44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03" name="Textfeld 44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04" name="Gerade Verbindung 44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05" name="Textfeld 44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06" name="Gerade Verbindung 44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07" name="Textfeld 44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08" name="Gerade Verbindung 44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09" name="Textfeld 44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10" name="Gerade Verbindung 44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11" name="Textfeld 44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12" name="Gerade Verbindung 44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13" name="Textfeld 44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14" name="Gerade Verbindung 44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15" name="Textfeld 44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16" name="Gerade Verbindung 44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17" name="Textfeld 44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18" name="Gerade Verbindung 44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19" name="Textfeld 44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20" name="Gerade Verbindung 44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21" name="Textfeld 44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22" name="Gerade Verbindung 44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23" name="Textfeld 44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24" name="Gerade Verbindung 44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25" name="Textfeld 44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26" name="Gerade Verbindung 44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27" name="Textfeld 44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28" name="Gerade Verbindung 44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29" name="Textfeld 44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30" name="Gerade Verbindung 44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31" name="Textfeld 44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32" name="Gerade Verbindung 44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33" name="Textfeld 44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34" name="Gerade Verbindung 44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35" name="Textfeld 44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36" name="Gerade Verbindung 44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37" name="Textfeld 44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38" name="Gerade Verbindung 44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39" name="Textfeld 44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40" name="Gerade Verbindung 44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41" name="Textfeld 44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42" name="Gerade Verbindung 44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43" name="Textfeld 44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44" name="Gerade Verbindung 44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45" name="Textfeld 44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46" name="Gerade Verbindung 44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47" name="Textfeld 44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48" name="Gerade Verbindung 44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49" name="Textfeld 44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50" name="Gerade Verbindung 44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51" name="Textfeld 44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52" name="Gerade Verbindung 44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53" name="Textfeld 44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54" name="Gerade Verbindung 44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55" name="Textfeld 44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56" name="Gerade Verbindung 44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57" name="Textfeld 44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58" name="Gerade Verbindung 44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59" name="Textfeld 44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60" name="Gerade Verbindung 44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61" name="Textfeld 44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62" name="Gerade Verbindung 44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63" name="Textfeld 44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64" name="Gerade Verbindung 44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65" name="Textfeld 44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66" name="Gerade Verbindung 44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67" name="Textfeld 44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68" name="Gerade Verbindung 44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69" name="Textfeld 44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70" name="Gerade Verbindung 44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71" name="Textfeld 44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72" name="Gerade Verbindung 44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73" name="Textfeld 44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74" name="Gerade Verbindung 44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75" name="Textfeld 44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76" name="Gerade Verbindung 44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77" name="Textfeld 44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78" name="Gerade Verbindung 44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79" name="Textfeld 44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80" name="Gerade Verbindung 44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81" name="Textfeld 44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82" name="Gerade Verbindung 44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83" name="Textfeld 44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84" name="Gerade Verbindung 44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85" name="Textfeld 44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86" name="Gerade Verbindung 44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87" name="Textfeld 44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88" name="Gerade Verbindung 44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89" name="Textfeld 44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90" name="Gerade Verbindung 44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91" name="Textfeld 44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92" name="Gerade Verbindung 44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93" name="Textfeld 44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94" name="Gerade Verbindung 44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95" name="Textfeld 44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96" name="Gerade Verbindung 44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97" name="Textfeld 44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498" name="Gerade Verbindung 44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499" name="Textfeld 44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00" name="Gerade Verbindung 44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01" name="Textfeld 45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02" name="Gerade Verbindung 45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03" name="Textfeld 45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04" name="Gerade Verbindung 45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05" name="Textfeld 45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06" name="Gerade Verbindung 45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07" name="Textfeld 45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08" name="Gerade Verbindung 45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09" name="Textfeld 45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10" name="Gerade Verbindung 45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11" name="Textfeld 45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12" name="Gerade Verbindung 45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13" name="Textfeld 45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14" name="Gerade Verbindung 45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15" name="Textfeld 45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16" name="Gerade Verbindung 45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17" name="Textfeld 45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18" name="Gerade Verbindung 45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19" name="Textfeld 45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20" name="Gerade Verbindung 45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21" name="Textfeld 45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22" name="Gerade Verbindung 45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23" name="Textfeld 45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24" name="Gerade Verbindung 45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25" name="Textfeld 45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26" name="Gerade Verbindung 45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27" name="Textfeld 45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28" name="Gerade Verbindung 45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29" name="Textfeld 45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30" name="Gerade Verbindung 45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31" name="Textfeld 45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32" name="Gerade Verbindung 45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33" name="Textfeld 45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34" name="Gerade Verbindung 45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35" name="Textfeld 45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36" name="Gerade Verbindung 45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37" name="Textfeld 45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38" name="Gerade Verbindung 45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39" name="Textfeld 45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40" name="Gerade Verbindung 45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41" name="Textfeld 45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42" name="Gerade Verbindung 45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43" name="Textfeld 45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44" name="Gerade Verbindung 45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45" name="Textfeld 45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46" name="Gerade Verbindung 45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47" name="Textfeld 45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48" name="Gerade Verbindung 45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49" name="Textfeld 45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50" name="Gerade Verbindung 45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51" name="Textfeld 45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52" name="Gerade Verbindung 45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53" name="Textfeld 45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54" name="Gerade Verbindung 45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55" name="Textfeld 45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56" name="Gerade Verbindung 45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57" name="Textfeld 45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58" name="Gerade Verbindung 45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59" name="Textfeld 45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60" name="Gerade Verbindung 45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61" name="Textfeld 45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62" name="Gerade Verbindung 45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63" name="Textfeld 45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64" name="Gerade Verbindung 45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65" name="Textfeld 45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66" name="Gerade Verbindung 45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67" name="Textfeld 45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68" name="Gerade Verbindung 45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69" name="Textfeld 45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70" name="Gerade Verbindung 45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71" name="Textfeld 45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72" name="Gerade Verbindung 45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73" name="Textfeld 45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74" name="Gerade Verbindung 45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75" name="Textfeld 45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76" name="Gerade Verbindung 45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77" name="Textfeld 45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78" name="Gerade Verbindung 45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79" name="Textfeld 45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80" name="Gerade Verbindung 45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81" name="Textfeld 45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82" name="Gerade Verbindung 45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83" name="Textfeld 45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84" name="Gerade Verbindung 45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85" name="Textfeld 45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86" name="Gerade Verbindung 45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87" name="Textfeld 45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88" name="Gerade Verbindung 45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89" name="Textfeld 45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90" name="Gerade Verbindung 45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91" name="Textfeld 45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92" name="Gerade Verbindung 45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93" name="Textfeld 45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94" name="Gerade Verbindung 45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95" name="Textfeld 45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96" name="Gerade Verbindung 45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97" name="Textfeld 45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598" name="Gerade Verbindung 45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599" name="Textfeld 45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00" name="Gerade Verbindung 45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01" name="Textfeld 46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02" name="Gerade Verbindung 46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03" name="Textfeld 46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04" name="Gerade Verbindung 46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05" name="Textfeld 46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06" name="Gerade Verbindung 46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07" name="Textfeld 46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08" name="Gerade Verbindung 46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09" name="Textfeld 46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10" name="Gerade Verbindung 46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11" name="Textfeld 46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12" name="Gerade Verbindung 46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13" name="Textfeld 46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14" name="Gerade Verbindung 46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15" name="Textfeld 46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16" name="Gerade Verbindung 46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17" name="Textfeld 46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18" name="Gerade Verbindung 46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19" name="Textfeld 46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20" name="Gerade Verbindung 46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21" name="Textfeld 46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22" name="Gerade Verbindung 46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23" name="Textfeld 46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24" name="Gerade Verbindung 46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25" name="Textfeld 46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26" name="Gerade Verbindung 46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27" name="Textfeld 46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28" name="Gerade Verbindung 46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29" name="Textfeld 46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30" name="Gerade Verbindung 46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31" name="Textfeld 46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32" name="Gerade Verbindung 46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33" name="Textfeld 46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34" name="Gerade Verbindung 46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35" name="Textfeld 46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36" name="Gerade Verbindung 46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37" name="Textfeld 46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38" name="Gerade Verbindung 46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39" name="Textfeld 46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40" name="Gerade Verbindung 46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41" name="Textfeld 46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42" name="Gerade Verbindung 46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43" name="Textfeld 46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44" name="Gerade Verbindung 46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45" name="Textfeld 46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46" name="Gerade Verbindung 46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47" name="Textfeld 46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48" name="Gerade Verbindung 46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49" name="Textfeld 46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50" name="Gerade Verbindung 46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51" name="Textfeld 46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52" name="Gerade Verbindung 46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53" name="Textfeld 46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54" name="Gerade Verbindung 46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55" name="Textfeld 46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56" name="Gerade Verbindung 46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57" name="Textfeld 46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58" name="Gerade Verbindung 46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59" name="Textfeld 46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60" name="Gerade Verbindung 46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61" name="Textfeld 46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62" name="Gerade Verbindung 46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63" name="Textfeld 46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64" name="Gerade Verbindung 46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65" name="Textfeld 46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66" name="Gerade Verbindung 46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67" name="Textfeld 46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68" name="Gerade Verbindung 46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69" name="Textfeld 46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70" name="Gerade Verbindung 46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71" name="Textfeld 46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72" name="Gerade Verbindung 46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73" name="Textfeld 46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74" name="Gerade Verbindung 46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75" name="Textfeld 46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76" name="Gerade Verbindung 46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77" name="Textfeld 46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78" name="Gerade Verbindung 46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79" name="Textfeld 46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80" name="Gerade Verbindung 46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81" name="Textfeld 46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82" name="Gerade Verbindung 46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83" name="Textfeld 46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84" name="Gerade Verbindung 46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85" name="Textfeld 46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86" name="Gerade Verbindung 46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87" name="Textfeld 46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88" name="Gerade Verbindung 46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89" name="Textfeld 46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90" name="Gerade Verbindung 46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91" name="Textfeld 46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92" name="Gerade Verbindung 46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93" name="Textfeld 46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94" name="Gerade Verbindung 46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95" name="Textfeld 46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96" name="Gerade Verbindung 46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97" name="Textfeld 46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698" name="Gerade Verbindung 46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699" name="Textfeld 46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00" name="Gerade Verbindung 46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01" name="Textfeld 47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02" name="Gerade Verbindung 47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03" name="Textfeld 47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04" name="Gerade Verbindung 47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05" name="Textfeld 47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06" name="Gerade Verbindung 47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07" name="Textfeld 47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08" name="Gerade Verbindung 47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09" name="Textfeld 47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10" name="Gerade Verbindung 47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11" name="Textfeld 47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12" name="Gerade Verbindung 47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13" name="Textfeld 47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14" name="Gerade Verbindung 47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15" name="Textfeld 47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16" name="Gerade Verbindung 47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17" name="Textfeld 47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18" name="Gerade Verbindung 47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19" name="Textfeld 47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20" name="Gerade Verbindung 47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21" name="Textfeld 47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22" name="Gerade Verbindung 47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23" name="Textfeld 47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24" name="Gerade Verbindung 47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25" name="Textfeld 47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26" name="Gerade Verbindung 47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27" name="Textfeld 47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28" name="Gerade Verbindung 47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29" name="Textfeld 47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30" name="Gerade Verbindung 47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31" name="Textfeld 47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32" name="Gerade Verbindung 47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33" name="Textfeld 47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34" name="Gerade Verbindung 47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35" name="Textfeld 47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36" name="Gerade Verbindung 47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37" name="Textfeld 47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38" name="Gerade Verbindung 47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39" name="Textfeld 47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40" name="Gerade Verbindung 47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41" name="Textfeld 47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42" name="Gerade Verbindung 47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43" name="Textfeld 47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44" name="Gerade Verbindung 47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45" name="Textfeld 47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46" name="Gerade Verbindung 47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47" name="Textfeld 47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48" name="Gerade Verbindung 47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49" name="Textfeld 47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50" name="Gerade Verbindung 47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51" name="Textfeld 47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52" name="Gerade Verbindung 47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53" name="Textfeld 47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54" name="Gerade Verbindung 47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55" name="Textfeld 47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56" name="Gerade Verbindung 47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57" name="Textfeld 47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58" name="Gerade Verbindung 47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59" name="Textfeld 47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60" name="Gerade Verbindung 47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61" name="Textfeld 47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62" name="Gerade Verbindung 47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63" name="Textfeld 47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64" name="Gerade Verbindung 47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65" name="Textfeld 47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66" name="Gerade Verbindung 47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67" name="Textfeld 47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68" name="Gerade Verbindung 47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69" name="Textfeld 47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70" name="Gerade Verbindung 47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71" name="Textfeld 47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72" name="Gerade Verbindung 47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73" name="Textfeld 47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74" name="Gerade Verbindung 47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75" name="Textfeld 47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76" name="Gerade Verbindung 47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77" name="Textfeld 47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78" name="Gerade Verbindung 47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79" name="Textfeld 47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80" name="Gerade Verbindung 47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81" name="Textfeld 47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82" name="Gerade Verbindung 47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83" name="Textfeld 47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84" name="Gerade Verbindung 47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85" name="Textfeld 47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86" name="Gerade Verbindung 47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87" name="Textfeld 47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88" name="Gerade Verbindung 47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89" name="Textfeld 47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90" name="Gerade Verbindung 47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91" name="Textfeld 47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92" name="Gerade Verbindung 47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93" name="Textfeld 47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94" name="Gerade Verbindung 47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95" name="Textfeld 47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96" name="Gerade Verbindung 47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97" name="Textfeld 47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798" name="Gerade Verbindung 47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799" name="Textfeld 47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00" name="Gerade Verbindung 47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01" name="Textfeld 48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02" name="Gerade Verbindung 48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03" name="Textfeld 48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04" name="Gerade Verbindung 48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05" name="Textfeld 48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06" name="Gerade Verbindung 48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07" name="Textfeld 48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08" name="Gerade Verbindung 48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09" name="Textfeld 48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10" name="Gerade Verbindung 48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11" name="Textfeld 48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12" name="Gerade Verbindung 48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13" name="Textfeld 48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14" name="Gerade Verbindung 48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15" name="Textfeld 48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16" name="Gerade Verbindung 48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17" name="Textfeld 48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18" name="Gerade Verbindung 48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19" name="Textfeld 48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20" name="Gerade Verbindung 48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21" name="Textfeld 48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22" name="Gerade Verbindung 48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23" name="Textfeld 48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24" name="Gerade Verbindung 48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25" name="Textfeld 48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26" name="Gerade Verbindung 48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27" name="Textfeld 48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28" name="Gerade Verbindung 48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29" name="Textfeld 48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30" name="Gerade Verbindung 48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31" name="Textfeld 48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32" name="Gerade Verbindung 48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33" name="Textfeld 48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34" name="Gerade Verbindung 48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35" name="Textfeld 48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36" name="Gerade Verbindung 48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37" name="Textfeld 48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38" name="Gerade Verbindung 48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39" name="Textfeld 48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40" name="Gerade Verbindung 48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41" name="Textfeld 48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42" name="Gerade Verbindung 48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43" name="Textfeld 48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44" name="Gerade Verbindung 48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45" name="Textfeld 48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46" name="Gerade Verbindung 48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47" name="Textfeld 48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48" name="Gerade Verbindung 48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49" name="Textfeld 48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50" name="Gerade Verbindung 48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51" name="Textfeld 48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52" name="Gerade Verbindung 48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53" name="Textfeld 48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54" name="Gerade Verbindung 48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55" name="Textfeld 48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56" name="Gerade Verbindung 48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57" name="Textfeld 48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58" name="Gerade Verbindung 48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59" name="Textfeld 48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60" name="Gerade Verbindung 48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61" name="Textfeld 48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62" name="Gerade Verbindung 48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63" name="Textfeld 48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64" name="Gerade Verbindung 48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65" name="Textfeld 48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66" name="Gerade Verbindung 48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67" name="Textfeld 48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68" name="Gerade Verbindung 48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69" name="Textfeld 48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70" name="Gerade Verbindung 48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71" name="Textfeld 48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72" name="Gerade Verbindung 48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73" name="Textfeld 48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74" name="Gerade Verbindung 48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75" name="Textfeld 48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76" name="Gerade Verbindung 48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77" name="Textfeld 48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78" name="Gerade Verbindung 48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79" name="Textfeld 48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80" name="Gerade Verbindung 48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81" name="Textfeld 48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82" name="Gerade Verbindung 48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83" name="Textfeld 48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84" name="Gerade Verbindung 48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85" name="Textfeld 48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86" name="Gerade Verbindung 48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87" name="Textfeld 48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88" name="Gerade Verbindung 48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89" name="Textfeld 48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90" name="Gerade Verbindung 48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91" name="Textfeld 48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92" name="Gerade Verbindung 48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93" name="Textfeld 48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94" name="Gerade Verbindung 48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95" name="Textfeld 48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96" name="Gerade Verbindung 48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97" name="Textfeld 48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898" name="Gerade Verbindung 48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899" name="Textfeld 48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00" name="Gerade Verbindung 48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01" name="Textfeld 49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02" name="Gerade Verbindung 49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03" name="Textfeld 49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04" name="Gerade Verbindung 49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05" name="Textfeld 49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06" name="Gerade Verbindung 49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07" name="Textfeld 49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08" name="Gerade Verbindung 49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09" name="Textfeld 49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10" name="Gerade Verbindung 49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11" name="Textfeld 49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12" name="Gerade Verbindung 49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13" name="Textfeld 49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14" name="Gerade Verbindung 49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15" name="Textfeld 49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16" name="Gerade Verbindung 49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17" name="Textfeld 49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18" name="Gerade Verbindung 49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19" name="Textfeld 49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20" name="Gerade Verbindung 49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21" name="Textfeld 49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22" name="Gerade Verbindung 49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23" name="Textfeld 49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24" name="Gerade Verbindung 49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25" name="Textfeld 49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26" name="Gerade Verbindung 49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27" name="Textfeld 49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28" name="Gerade Verbindung 49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29" name="Textfeld 49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30" name="Gerade Verbindung 49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31" name="Textfeld 49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32" name="Gerade Verbindung 49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33" name="Textfeld 49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34" name="Gerade Verbindung 49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35" name="Textfeld 49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36" name="Gerade Verbindung 49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37" name="Textfeld 49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38" name="Gerade Verbindung 49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39" name="Textfeld 49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40" name="Gerade Verbindung 49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41" name="Textfeld 49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42" name="Gerade Verbindung 49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43" name="Textfeld 49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44" name="Gerade Verbindung 49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45" name="Textfeld 49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46" name="Gerade Verbindung 49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47" name="Textfeld 49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48" name="Gerade Verbindung 49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49" name="Textfeld 49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50" name="Gerade Verbindung 49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51" name="Textfeld 49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52" name="Gerade Verbindung 49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53" name="Textfeld 49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54" name="Gerade Verbindung 49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55" name="Textfeld 49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56" name="Gerade Verbindung 49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57" name="Textfeld 49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58" name="Gerade Verbindung 49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59" name="Textfeld 49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60" name="Gerade Verbindung 49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61" name="Textfeld 49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62" name="Gerade Verbindung 49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63" name="Textfeld 49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64" name="Gerade Verbindung 49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65" name="Textfeld 49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66" name="Gerade Verbindung 49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67" name="Textfeld 49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68" name="Gerade Verbindung 49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69" name="Textfeld 49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70" name="Gerade Verbindung 49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71" name="Textfeld 49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72" name="Gerade Verbindung 49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73" name="Textfeld 49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74" name="Gerade Verbindung 49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75" name="Textfeld 49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76" name="Gerade Verbindung 49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77" name="Textfeld 49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78" name="Gerade Verbindung 49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79" name="Textfeld 49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80" name="Gerade Verbindung 49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81" name="Textfeld 49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82" name="Gerade Verbindung 49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83" name="Textfeld 49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84" name="Gerade Verbindung 49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85" name="Textfeld 49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86" name="Gerade Verbindung 49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87" name="Textfeld 49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88" name="Gerade Verbindung 49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89" name="Textfeld 49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90" name="Gerade Verbindung 49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91" name="Textfeld 49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92" name="Gerade Verbindung 49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93" name="Textfeld 49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94" name="Gerade Verbindung 49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95" name="Textfeld 49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96" name="Gerade Verbindung 49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97" name="Textfeld 49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4998" name="Gerade Verbindung 49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4999" name="Textfeld 49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00" name="Gerade Verbindung 49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01" name="Textfeld 50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02" name="Gerade Verbindung 50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03" name="Textfeld 50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04" name="Gerade Verbindung 50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05" name="Textfeld 50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06" name="Gerade Verbindung 50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07" name="Textfeld 50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08" name="Gerade Verbindung 50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09" name="Textfeld 50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10" name="Gerade Verbindung 50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11" name="Textfeld 50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12" name="Gerade Verbindung 50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13" name="Textfeld 50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14" name="Gerade Verbindung 50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15" name="Textfeld 50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16" name="Gerade Verbindung 50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17" name="Textfeld 50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18" name="Gerade Verbindung 50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19" name="Textfeld 50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20" name="Gerade Verbindung 50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21" name="Textfeld 50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22" name="Gerade Verbindung 50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23" name="Textfeld 50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24" name="Gerade Verbindung 50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25" name="Textfeld 50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26" name="Gerade Verbindung 50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27" name="Textfeld 50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28" name="Gerade Verbindung 50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29" name="Textfeld 50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30" name="Gerade Verbindung 50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31" name="Textfeld 50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32" name="Gerade Verbindung 50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33" name="Textfeld 50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34" name="Gerade Verbindung 50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35" name="Textfeld 50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36" name="Gerade Verbindung 50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37" name="Textfeld 50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38" name="Gerade Verbindung 50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39" name="Textfeld 50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40" name="Gerade Verbindung 50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41" name="Textfeld 50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42" name="Gerade Verbindung 50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43" name="Textfeld 50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44" name="Gerade Verbindung 50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45" name="Textfeld 50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46" name="Gerade Verbindung 50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47" name="Textfeld 50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48" name="Gerade Verbindung 50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49" name="Textfeld 50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50" name="Gerade Verbindung 50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51" name="Textfeld 50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52" name="Gerade Verbindung 50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53" name="Textfeld 50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54" name="Gerade Verbindung 50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55" name="Textfeld 50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56" name="Gerade Verbindung 50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57" name="Textfeld 50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58" name="Gerade Verbindung 50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59" name="Textfeld 50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60" name="Gerade Verbindung 50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61" name="Textfeld 50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62" name="Gerade Verbindung 50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63" name="Textfeld 50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64" name="Gerade Verbindung 50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65" name="Textfeld 50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66" name="Gerade Verbindung 50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67" name="Textfeld 50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68" name="Gerade Verbindung 50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69" name="Textfeld 50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70" name="Gerade Verbindung 50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71" name="Textfeld 50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72" name="Gerade Verbindung 50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73" name="Textfeld 50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74" name="Gerade Verbindung 50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75" name="Textfeld 50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76" name="Gerade Verbindung 50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77" name="Textfeld 50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78" name="Gerade Verbindung 50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79" name="Textfeld 50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80" name="Gerade Verbindung 50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81" name="Textfeld 50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82" name="Gerade Verbindung 50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83" name="Textfeld 50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84" name="Gerade Verbindung 50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85" name="Textfeld 50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86" name="Gerade Verbindung 50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87" name="Textfeld 50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88" name="Gerade Verbindung 50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89" name="Textfeld 50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90" name="Gerade Verbindung 50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91" name="Textfeld 50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92" name="Gerade Verbindung 50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93" name="Textfeld 50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94" name="Gerade Verbindung 50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95" name="Textfeld 50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96" name="Gerade Verbindung 50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97" name="Textfeld 50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098" name="Gerade Verbindung 50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099" name="Textfeld 50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00" name="Gerade Verbindung 50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01" name="Textfeld 5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02" name="Gerade Verbindung 5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03" name="Textfeld 5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04" name="Gerade Verbindung 5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05" name="Textfeld 5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06" name="Gerade Verbindung 5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07" name="Textfeld 5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08" name="Gerade Verbindung 5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09" name="Textfeld 5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10" name="Gerade Verbindung 5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11" name="Textfeld 5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12" name="Gerade Verbindung 5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13" name="Textfeld 5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14" name="Gerade Verbindung 5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15" name="Textfeld 5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16" name="Gerade Verbindung 5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17" name="Textfeld 5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18" name="Gerade Verbindung 5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19" name="Textfeld 5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20" name="Gerade Verbindung 5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21" name="Textfeld 5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22" name="Gerade Verbindung 5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23" name="Textfeld 5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24" name="Gerade Verbindung 5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25" name="Textfeld 5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26" name="Gerade Verbindung 5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27" name="Textfeld 5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28" name="Gerade Verbindung 5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29" name="Textfeld 5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30" name="Gerade Verbindung 51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31" name="Textfeld 51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32" name="Gerade Verbindung 51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33" name="Textfeld 51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34" name="Gerade Verbindung 51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35" name="Textfeld 51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36" name="Gerade Verbindung 51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37" name="Textfeld 51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38" name="Gerade Verbindung 51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39" name="Textfeld 51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40" name="Gerade Verbindung 51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41" name="Textfeld 51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42" name="Gerade Verbindung 51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43" name="Textfeld 51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44" name="Gerade Verbindung 51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45" name="Textfeld 51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46" name="Gerade Verbindung 51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47" name="Textfeld 51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48" name="Gerade Verbindung 51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49" name="Textfeld 51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50" name="Gerade Verbindung 51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51" name="Textfeld 51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52" name="Gerade Verbindung 51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53" name="Textfeld 51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54" name="Gerade Verbindung 51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55" name="Textfeld 51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56" name="Gerade Verbindung 51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57" name="Textfeld 51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58" name="Gerade Verbindung 51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59" name="Textfeld 51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60" name="Gerade Verbindung 51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61" name="Textfeld 51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62" name="Gerade Verbindung 51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63" name="Textfeld 51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64" name="Gerade Verbindung 51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65" name="Textfeld 51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66" name="Gerade Verbindung 51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67" name="Textfeld 51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68" name="Gerade Verbindung 51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69" name="Textfeld 51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70" name="Gerade Verbindung 51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71" name="Textfeld 51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72" name="Gerade Verbindung 51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73" name="Textfeld 51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74" name="Gerade Verbindung 51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75" name="Textfeld 51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76" name="Gerade Verbindung 51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77" name="Textfeld 51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78" name="Gerade Verbindung 51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79" name="Textfeld 51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80" name="Gerade Verbindung 51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81" name="Textfeld 51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82" name="Gerade Verbindung 51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83" name="Textfeld 51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84" name="Gerade Verbindung 51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85" name="Textfeld 51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86" name="Gerade Verbindung 51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87" name="Textfeld 51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88" name="Gerade Verbindung 51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89" name="Textfeld 51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90" name="Gerade Verbindung 51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91" name="Textfeld 51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92" name="Gerade Verbindung 51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93" name="Textfeld 51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94" name="Gerade Verbindung 51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95" name="Textfeld 51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96" name="Gerade Verbindung 51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97" name="Textfeld 51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198" name="Gerade Verbindung 51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199" name="Textfeld 51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00" name="Gerade Verbindung 51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01" name="Textfeld 52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02" name="Gerade Verbindung 52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03" name="Textfeld 52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04" name="Gerade Verbindung 52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05" name="Textfeld 52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06" name="Gerade Verbindung 52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07" name="Textfeld 52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08" name="Gerade Verbindung 52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09" name="Textfeld 52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10" name="Gerade Verbindung 52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11" name="Textfeld 52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12" name="Gerade Verbindung 52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13" name="Textfeld 52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14" name="Gerade Verbindung 52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15" name="Textfeld 52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16" name="Gerade Verbindung 52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17" name="Textfeld 52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18" name="Gerade Verbindung 52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19" name="Textfeld 52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20" name="Gerade Verbindung 52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21" name="Textfeld 52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22" name="Gerade Verbindung 52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23" name="Textfeld 52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24" name="Gerade Verbindung 52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25" name="Textfeld 52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26" name="Gerade Verbindung 52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27" name="Textfeld 52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28" name="Gerade Verbindung 52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29" name="Textfeld 52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30" name="Gerade Verbindung 52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31" name="Textfeld 52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32" name="Gerade Verbindung 52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33" name="Textfeld 52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34" name="Gerade Verbindung 52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35" name="Textfeld 52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36" name="Gerade Verbindung 52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37" name="Textfeld 52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38" name="Gerade Verbindung 52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39" name="Textfeld 52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40" name="Gerade Verbindung 52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41" name="Textfeld 52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42" name="Gerade Verbindung 52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43" name="Textfeld 52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44" name="Gerade Verbindung 52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45" name="Textfeld 52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46" name="Gerade Verbindung 52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47" name="Textfeld 52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48" name="Gerade Verbindung 52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49" name="Textfeld 52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50" name="Gerade Verbindung 52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51" name="Textfeld 52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52" name="Gerade Verbindung 52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53" name="Textfeld 52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54" name="Gerade Verbindung 52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55" name="Textfeld 52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56" name="Gerade Verbindung 52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57" name="Textfeld 52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58" name="Gerade Verbindung 52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59" name="Textfeld 52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60" name="Gerade Verbindung 52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61" name="Textfeld 52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62" name="Gerade Verbindung 52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63" name="Textfeld 52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64" name="Gerade Verbindung 52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65" name="Textfeld 52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66" name="Gerade Verbindung 52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67" name="Textfeld 52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68" name="Gerade Verbindung 52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69" name="Textfeld 52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70" name="Gerade Verbindung 52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71" name="Textfeld 52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72" name="Gerade Verbindung 52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73" name="Textfeld 52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74" name="Gerade Verbindung 52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75" name="Textfeld 52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76" name="Gerade Verbindung 52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77" name="Textfeld 52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78" name="Gerade Verbindung 52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79" name="Textfeld 52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80" name="Gerade Verbindung 52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81" name="Textfeld 52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82" name="Gerade Verbindung 52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83" name="Textfeld 52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84" name="Gerade Verbindung 52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85" name="Textfeld 52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86" name="Gerade Verbindung 52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87" name="Textfeld 52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88" name="Gerade Verbindung 52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89" name="Textfeld 52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90" name="Gerade Verbindung 52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91" name="Textfeld 52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92" name="Gerade Verbindung 52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93" name="Textfeld 52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94" name="Gerade Verbindung 52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95" name="Textfeld 52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96" name="Gerade Verbindung 52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97" name="Textfeld 52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298" name="Gerade Verbindung 52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299" name="Textfeld 52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00" name="Gerade Verbindung 52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01" name="Textfeld 53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02" name="Gerade Verbindung 53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03" name="Textfeld 53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04" name="Gerade Verbindung 53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05" name="Textfeld 53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06" name="Gerade Verbindung 53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07" name="Textfeld 53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08" name="Gerade Verbindung 53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09" name="Textfeld 53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10" name="Gerade Verbindung 53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11" name="Textfeld 53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12" name="Gerade Verbindung 53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13" name="Textfeld 53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14" name="Gerade Verbindung 53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15" name="Textfeld 53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16" name="Gerade Verbindung 53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17" name="Textfeld 53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18" name="Gerade Verbindung 53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19" name="Textfeld 53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20" name="Gerade Verbindung 53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21" name="Textfeld 53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22" name="Gerade Verbindung 53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23" name="Textfeld 53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24" name="Gerade Verbindung 53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25" name="Textfeld 53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26" name="Gerade Verbindung 53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27" name="Textfeld 53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28" name="Gerade Verbindung 53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29" name="Textfeld 53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30" name="Gerade Verbindung 53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31" name="Textfeld 53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32" name="Gerade Verbindung 53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33" name="Textfeld 53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34" name="Gerade Verbindung 53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35" name="Textfeld 53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36" name="Gerade Verbindung 53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37" name="Textfeld 53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38" name="Gerade Verbindung 53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39" name="Textfeld 53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40" name="Gerade Verbindung 53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41" name="Textfeld 53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42" name="Gerade Verbindung 53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43" name="Textfeld 53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44" name="Gerade Verbindung 53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45" name="Textfeld 53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46" name="Gerade Verbindung 53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47" name="Textfeld 53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48" name="Gerade Verbindung 53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49" name="Textfeld 53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50" name="Gerade Verbindung 53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51" name="Textfeld 53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52" name="Gerade Verbindung 53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53" name="Textfeld 53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54" name="Gerade Verbindung 53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55" name="Textfeld 53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56" name="Gerade Verbindung 53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57" name="Textfeld 53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58" name="Gerade Verbindung 53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59" name="Textfeld 53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60" name="Gerade Verbindung 53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61" name="Textfeld 53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62" name="Gerade Verbindung 53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63" name="Textfeld 53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64" name="Gerade Verbindung 53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65" name="Textfeld 53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66" name="Gerade Verbindung 53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67" name="Textfeld 53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68" name="Gerade Verbindung 53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69" name="Textfeld 53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70" name="Gerade Verbindung 53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71" name="Textfeld 53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72" name="Gerade Verbindung 53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73" name="Textfeld 53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74" name="Gerade Verbindung 53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75" name="Textfeld 53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76" name="Gerade Verbindung 53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77" name="Textfeld 53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78" name="Gerade Verbindung 53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79" name="Textfeld 53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80" name="Gerade Verbindung 53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81" name="Textfeld 53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82" name="Gerade Verbindung 53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83" name="Textfeld 53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84" name="Gerade Verbindung 53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85" name="Textfeld 53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86" name="Gerade Verbindung 53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87" name="Textfeld 53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88" name="Gerade Verbindung 53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89" name="Textfeld 53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90" name="Gerade Verbindung 53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91" name="Textfeld 53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92" name="Gerade Verbindung 53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93" name="Textfeld 53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94" name="Gerade Verbindung 53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95" name="Textfeld 53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96" name="Gerade Verbindung 53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97" name="Textfeld 53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398" name="Gerade Verbindung 53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399" name="Textfeld 53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00" name="Gerade Verbindung 53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01" name="Textfeld 54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02" name="Gerade Verbindung 54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03" name="Textfeld 54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04" name="Gerade Verbindung 54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05" name="Textfeld 54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06" name="Gerade Verbindung 54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07" name="Textfeld 54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08" name="Gerade Verbindung 54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09" name="Textfeld 54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10" name="Gerade Verbindung 54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11" name="Textfeld 54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12" name="Gerade Verbindung 54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13" name="Textfeld 54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14" name="Gerade Verbindung 54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15" name="Textfeld 54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16" name="Gerade Verbindung 54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17" name="Textfeld 54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18" name="Gerade Verbindung 54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19" name="Textfeld 54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20" name="Gerade Verbindung 54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21" name="Textfeld 54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22" name="Gerade Verbindung 54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23" name="Textfeld 54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24" name="Gerade Verbindung 54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25" name="Textfeld 54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26" name="Gerade Verbindung 54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27" name="Textfeld 54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28" name="Gerade Verbindung 54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29" name="Textfeld 54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30" name="Gerade Verbindung 54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31" name="Textfeld 54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32" name="Gerade Verbindung 54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33" name="Textfeld 54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34" name="Gerade Verbindung 54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35" name="Textfeld 54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36" name="Gerade Verbindung 54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37" name="Textfeld 54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38" name="Gerade Verbindung 54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39" name="Textfeld 54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40" name="Gerade Verbindung 54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41" name="Textfeld 54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42" name="Gerade Verbindung 54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43" name="Textfeld 54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44" name="Gerade Verbindung 54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45" name="Textfeld 54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46" name="Gerade Verbindung 54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47" name="Textfeld 54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48" name="Gerade Verbindung 54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49" name="Textfeld 54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50" name="Gerade Verbindung 54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51" name="Textfeld 54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52" name="Gerade Verbindung 54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53" name="Textfeld 54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54" name="Gerade Verbindung 54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55" name="Textfeld 54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56" name="Gerade Verbindung 54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57" name="Textfeld 54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58" name="Gerade Verbindung 54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59" name="Textfeld 54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60" name="Gerade Verbindung 54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61" name="Textfeld 54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62" name="Gerade Verbindung 54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63" name="Textfeld 54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64" name="Gerade Verbindung 54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65" name="Textfeld 54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66" name="Gerade Verbindung 54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67" name="Textfeld 54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68" name="Gerade Verbindung 54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69" name="Textfeld 54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70" name="Gerade Verbindung 54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71" name="Textfeld 54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72" name="Gerade Verbindung 54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73" name="Textfeld 54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74" name="Gerade Verbindung 54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75" name="Textfeld 54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76" name="Gerade Verbindung 54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77" name="Textfeld 54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78" name="Gerade Verbindung 54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79" name="Textfeld 54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80" name="Gerade Verbindung 54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81" name="Textfeld 54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82" name="Gerade Verbindung 54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83" name="Textfeld 54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84" name="Gerade Verbindung 54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85" name="Textfeld 54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86" name="Gerade Verbindung 54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87" name="Textfeld 54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88" name="Gerade Verbindung 54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89" name="Textfeld 54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90" name="Gerade Verbindung 54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91" name="Textfeld 54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92" name="Gerade Verbindung 54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93" name="Textfeld 54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94" name="Gerade Verbindung 54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95" name="Textfeld 54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96" name="Gerade Verbindung 54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97" name="Textfeld 54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498" name="Gerade Verbindung 54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499" name="Textfeld 54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00" name="Gerade Verbindung 54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01" name="Textfeld 55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02" name="Gerade Verbindung 55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03" name="Textfeld 55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04" name="Gerade Verbindung 55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05" name="Textfeld 55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06" name="Gerade Verbindung 55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07" name="Textfeld 55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08" name="Gerade Verbindung 55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09" name="Textfeld 55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10" name="Gerade Verbindung 55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11" name="Textfeld 55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12" name="Gerade Verbindung 55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13" name="Textfeld 55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14" name="Gerade Verbindung 55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15" name="Textfeld 55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16" name="Gerade Verbindung 55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17" name="Textfeld 55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18" name="Gerade Verbindung 55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19" name="Textfeld 55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20" name="Gerade Verbindung 55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21" name="Textfeld 55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22" name="Gerade Verbindung 55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23" name="Textfeld 55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24" name="Gerade Verbindung 55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25" name="Textfeld 55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26" name="Gerade Verbindung 55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27" name="Textfeld 55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28" name="Gerade Verbindung 55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29" name="Textfeld 55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30" name="Gerade Verbindung 55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31" name="Textfeld 55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32" name="Gerade Verbindung 55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33" name="Textfeld 55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34" name="Gerade Verbindung 55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35" name="Textfeld 55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36" name="Gerade Verbindung 55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37" name="Textfeld 55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38" name="Gerade Verbindung 55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39" name="Textfeld 55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40" name="Gerade Verbindung 55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41" name="Textfeld 55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42" name="Gerade Verbindung 55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43" name="Textfeld 55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44" name="Gerade Verbindung 55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45" name="Textfeld 55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46" name="Gerade Verbindung 55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47" name="Textfeld 55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48" name="Gerade Verbindung 55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49" name="Textfeld 55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50" name="Gerade Verbindung 55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51" name="Textfeld 55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52" name="Gerade Verbindung 55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53" name="Textfeld 55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54" name="Gerade Verbindung 55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55" name="Textfeld 55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56" name="Gerade Verbindung 55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57" name="Textfeld 55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58" name="Gerade Verbindung 55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59" name="Textfeld 55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60" name="Gerade Verbindung 55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61" name="Textfeld 55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62" name="Gerade Verbindung 55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63" name="Textfeld 55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64" name="Gerade Verbindung 55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65" name="Textfeld 55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66" name="Gerade Verbindung 55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67" name="Textfeld 55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68" name="Gerade Verbindung 55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69" name="Textfeld 55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70" name="Gerade Verbindung 55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71" name="Textfeld 55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72" name="Gerade Verbindung 55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73" name="Textfeld 55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74" name="Gerade Verbindung 55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75" name="Textfeld 55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76" name="Gerade Verbindung 55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77" name="Textfeld 55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78" name="Gerade Verbindung 55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79" name="Textfeld 55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80" name="Gerade Verbindung 55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81" name="Textfeld 55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82" name="Gerade Verbindung 55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83" name="Textfeld 55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84" name="Gerade Verbindung 55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85" name="Textfeld 55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86" name="Gerade Verbindung 55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87" name="Textfeld 55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88" name="Gerade Verbindung 55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89" name="Textfeld 55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90" name="Gerade Verbindung 55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91" name="Textfeld 55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92" name="Gerade Verbindung 55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93" name="Textfeld 55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94" name="Gerade Verbindung 55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95" name="Textfeld 55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96" name="Gerade Verbindung 55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97" name="Textfeld 55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598" name="Gerade Verbindung 55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599" name="Textfeld 55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00" name="Gerade Verbindung 55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01" name="Textfeld 56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02" name="Gerade Verbindung 56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03" name="Textfeld 56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04" name="Gerade Verbindung 56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05" name="Textfeld 56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06" name="Gerade Verbindung 56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07" name="Textfeld 56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08" name="Gerade Verbindung 56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09" name="Textfeld 56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10" name="Gerade Verbindung 56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11" name="Textfeld 56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12" name="Gerade Verbindung 56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13" name="Textfeld 56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14" name="Gerade Verbindung 56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15" name="Textfeld 56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16" name="Gerade Verbindung 56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17" name="Textfeld 56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18" name="Gerade Verbindung 56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19" name="Textfeld 56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20" name="Gerade Verbindung 56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21" name="Textfeld 56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22" name="Gerade Verbindung 56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23" name="Textfeld 56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24" name="Gerade Verbindung 56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25" name="Textfeld 56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26" name="Gerade Verbindung 56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27" name="Textfeld 56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28" name="Gerade Verbindung 56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29" name="Textfeld 56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30" name="Gerade Verbindung 56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31" name="Textfeld 56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32" name="Gerade Verbindung 56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33" name="Textfeld 56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34" name="Gerade Verbindung 56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35" name="Textfeld 56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36" name="Gerade Verbindung 56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37" name="Textfeld 56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38" name="Gerade Verbindung 56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39" name="Textfeld 56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40" name="Gerade Verbindung 56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41" name="Textfeld 56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42" name="Gerade Verbindung 56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43" name="Textfeld 56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44" name="Gerade Verbindung 56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45" name="Textfeld 56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46" name="Gerade Verbindung 56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47" name="Textfeld 56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48" name="Gerade Verbindung 56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49" name="Textfeld 56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50" name="Gerade Verbindung 56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51" name="Textfeld 56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52" name="Gerade Verbindung 56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53" name="Textfeld 56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54" name="Gerade Verbindung 56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55" name="Textfeld 56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56" name="Gerade Verbindung 56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57" name="Textfeld 56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58" name="Gerade Verbindung 56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59" name="Textfeld 56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60" name="Gerade Verbindung 56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61" name="Textfeld 56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62" name="Gerade Verbindung 56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63" name="Textfeld 56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64" name="Gerade Verbindung 56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65" name="Textfeld 56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66" name="Gerade Verbindung 56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67" name="Textfeld 56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68" name="Gerade Verbindung 56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69" name="Textfeld 56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70" name="Gerade Verbindung 56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71" name="Textfeld 56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72" name="Gerade Verbindung 56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73" name="Textfeld 56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74" name="Gerade Verbindung 56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75" name="Textfeld 56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76" name="Gerade Verbindung 56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77" name="Textfeld 56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78" name="Gerade Verbindung 56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79" name="Textfeld 56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80" name="Gerade Verbindung 56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81" name="Textfeld 56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82" name="Gerade Verbindung 56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83" name="Textfeld 56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84" name="Gerade Verbindung 56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85" name="Textfeld 56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86" name="Gerade Verbindung 56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87" name="Textfeld 56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88" name="Gerade Verbindung 56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89" name="Textfeld 56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90" name="Gerade Verbindung 56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91" name="Textfeld 56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92" name="Gerade Verbindung 56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93" name="Textfeld 56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94" name="Gerade Verbindung 56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95" name="Textfeld 56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96" name="Gerade Verbindung 56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97" name="Textfeld 56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698" name="Gerade Verbindung 56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699" name="Textfeld 56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00" name="Gerade Verbindung 56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01" name="Textfeld 57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02" name="Gerade Verbindung 57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03" name="Textfeld 57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04" name="Gerade Verbindung 57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05" name="Textfeld 57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06" name="Gerade Verbindung 57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07" name="Textfeld 57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08" name="Gerade Verbindung 57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09" name="Textfeld 57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10" name="Gerade Verbindung 57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11" name="Textfeld 57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12" name="Gerade Verbindung 57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13" name="Textfeld 57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14" name="Gerade Verbindung 57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15" name="Textfeld 57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16" name="Gerade Verbindung 57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17" name="Textfeld 57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18" name="Gerade Verbindung 57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19" name="Textfeld 57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20" name="Gerade Verbindung 57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21" name="Textfeld 57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22" name="Gerade Verbindung 57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23" name="Textfeld 57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24" name="Gerade Verbindung 57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25" name="Textfeld 57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26" name="Gerade Verbindung 57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27" name="Textfeld 57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28" name="Gerade Verbindung 57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29" name="Textfeld 57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30" name="Gerade Verbindung 57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31" name="Textfeld 57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32" name="Gerade Verbindung 57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33" name="Textfeld 57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34" name="Gerade Verbindung 57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35" name="Textfeld 57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36" name="Gerade Verbindung 57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37" name="Textfeld 57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38" name="Gerade Verbindung 57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39" name="Textfeld 57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40" name="Gerade Verbindung 57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41" name="Textfeld 57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42" name="Gerade Verbindung 57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43" name="Textfeld 57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44" name="Gerade Verbindung 57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45" name="Textfeld 57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46" name="Gerade Verbindung 57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47" name="Textfeld 57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48" name="Gerade Verbindung 57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49" name="Textfeld 57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50" name="Gerade Verbindung 57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51" name="Textfeld 57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52" name="Gerade Verbindung 57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53" name="Textfeld 57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54" name="Gerade Verbindung 57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55" name="Textfeld 57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56" name="Gerade Verbindung 57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57" name="Textfeld 57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58" name="Gerade Verbindung 57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59" name="Textfeld 57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60" name="Gerade Verbindung 57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61" name="Textfeld 57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62" name="Gerade Verbindung 57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63" name="Textfeld 57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64" name="Gerade Verbindung 57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65" name="Textfeld 57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66" name="Gerade Verbindung 57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67" name="Textfeld 57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68" name="Gerade Verbindung 57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69" name="Textfeld 57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70" name="Gerade Verbindung 57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71" name="Textfeld 57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72" name="Gerade Verbindung 57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73" name="Textfeld 57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74" name="Gerade Verbindung 57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75" name="Textfeld 57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76" name="Gerade Verbindung 57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77" name="Textfeld 57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78" name="Gerade Verbindung 57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79" name="Textfeld 57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80" name="Gerade Verbindung 57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81" name="Textfeld 57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82" name="Gerade Verbindung 57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83" name="Textfeld 57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84" name="Gerade Verbindung 57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85" name="Textfeld 57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86" name="Gerade Verbindung 57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87" name="Textfeld 57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88" name="Gerade Verbindung 57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89" name="Textfeld 57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90" name="Gerade Verbindung 57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91" name="Textfeld 57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92" name="Gerade Verbindung 57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93" name="Textfeld 57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94" name="Gerade Verbindung 57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95" name="Textfeld 57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96" name="Gerade Verbindung 57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97" name="Textfeld 57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798" name="Gerade Verbindung 57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799" name="Textfeld 57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00" name="Gerade Verbindung 57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01" name="Textfeld 58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02" name="Gerade Verbindung 58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03" name="Textfeld 58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04" name="Gerade Verbindung 58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05" name="Textfeld 58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06" name="Gerade Verbindung 58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07" name="Textfeld 58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08" name="Gerade Verbindung 58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09" name="Textfeld 58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10" name="Gerade Verbindung 58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11" name="Textfeld 58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12" name="Gerade Verbindung 58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13" name="Textfeld 58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14" name="Gerade Verbindung 58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15" name="Textfeld 58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16" name="Gerade Verbindung 58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17" name="Textfeld 58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18" name="Gerade Verbindung 58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19" name="Textfeld 58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20" name="Gerade Verbindung 58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21" name="Textfeld 58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22" name="Gerade Verbindung 58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23" name="Textfeld 58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24" name="Gerade Verbindung 58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25" name="Textfeld 58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26" name="Gerade Verbindung 58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27" name="Textfeld 58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28" name="Gerade Verbindung 58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29" name="Textfeld 58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30" name="Gerade Verbindung 58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31" name="Textfeld 58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32" name="Gerade Verbindung 58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33" name="Textfeld 58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34" name="Gerade Verbindung 58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35" name="Textfeld 58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36" name="Gerade Verbindung 58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37" name="Textfeld 58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38" name="Gerade Verbindung 58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39" name="Textfeld 58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40" name="Gerade Verbindung 58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41" name="Textfeld 58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42" name="Gerade Verbindung 58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43" name="Textfeld 58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44" name="Gerade Verbindung 58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45" name="Textfeld 58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46" name="Gerade Verbindung 58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47" name="Textfeld 58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48" name="Gerade Verbindung 58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49" name="Textfeld 58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50" name="Gerade Verbindung 58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51" name="Textfeld 58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52" name="Gerade Verbindung 58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53" name="Textfeld 58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54" name="Gerade Verbindung 58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55" name="Textfeld 58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56" name="Gerade Verbindung 58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57" name="Textfeld 58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58" name="Gerade Verbindung 58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59" name="Textfeld 58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60" name="Gerade Verbindung 58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61" name="Textfeld 58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62" name="Gerade Verbindung 58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63" name="Textfeld 58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64" name="Gerade Verbindung 58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65" name="Textfeld 58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66" name="Gerade Verbindung 58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67" name="Textfeld 58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68" name="Gerade Verbindung 58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69" name="Textfeld 58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70" name="Gerade Verbindung 58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71" name="Textfeld 58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72" name="Gerade Verbindung 58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73" name="Textfeld 58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74" name="Gerade Verbindung 58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75" name="Textfeld 58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76" name="Gerade Verbindung 58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77" name="Textfeld 58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78" name="Gerade Verbindung 58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79" name="Textfeld 58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80" name="Gerade Verbindung 58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81" name="Textfeld 58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82" name="Gerade Verbindung 58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83" name="Textfeld 58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84" name="Gerade Verbindung 58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85" name="Textfeld 58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86" name="Gerade Verbindung 58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87" name="Textfeld 58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88" name="Gerade Verbindung 58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89" name="Textfeld 58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90" name="Gerade Verbindung 58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91" name="Textfeld 58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92" name="Gerade Verbindung 58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93" name="Textfeld 58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94" name="Gerade Verbindung 58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95" name="Textfeld 58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96" name="Gerade Verbindung 58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97" name="Textfeld 58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898" name="Gerade Verbindung 58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899" name="Textfeld 58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00" name="Gerade Verbindung 58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01" name="Textfeld 59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02" name="Gerade Verbindung 59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03" name="Textfeld 59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04" name="Gerade Verbindung 59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05" name="Textfeld 59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06" name="Gerade Verbindung 59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07" name="Textfeld 59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08" name="Gerade Verbindung 59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09" name="Textfeld 59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10" name="Gerade Verbindung 59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11" name="Textfeld 59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12" name="Gerade Verbindung 59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13" name="Textfeld 59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14" name="Gerade Verbindung 59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15" name="Textfeld 59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16" name="Gerade Verbindung 59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17" name="Textfeld 59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18" name="Gerade Verbindung 59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19" name="Textfeld 59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20" name="Gerade Verbindung 59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21" name="Textfeld 59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22" name="Gerade Verbindung 59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23" name="Textfeld 59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24" name="Gerade Verbindung 59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25" name="Textfeld 59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26" name="Gerade Verbindung 59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27" name="Textfeld 59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28" name="Gerade Verbindung 59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29" name="Textfeld 59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30" name="Gerade Verbindung 59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31" name="Textfeld 59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32" name="Gerade Verbindung 59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33" name="Textfeld 59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34" name="Gerade Verbindung 59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35" name="Textfeld 59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36" name="Gerade Verbindung 59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37" name="Textfeld 59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38" name="Gerade Verbindung 59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39" name="Textfeld 59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40" name="Gerade Verbindung 59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41" name="Textfeld 59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42" name="Gerade Verbindung 59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43" name="Textfeld 59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44" name="Gerade Verbindung 59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45" name="Textfeld 59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46" name="Gerade Verbindung 59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47" name="Textfeld 59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48" name="Gerade Verbindung 59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49" name="Textfeld 59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50" name="Gerade Verbindung 59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51" name="Textfeld 59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52" name="Gerade Verbindung 59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53" name="Textfeld 59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54" name="Gerade Verbindung 59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55" name="Textfeld 59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56" name="Gerade Verbindung 59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57" name="Textfeld 59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58" name="Gerade Verbindung 59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59" name="Textfeld 59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60" name="Gerade Verbindung 59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61" name="Textfeld 59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62" name="Gerade Verbindung 59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63" name="Textfeld 59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64" name="Gerade Verbindung 59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65" name="Textfeld 59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66" name="Gerade Verbindung 59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67" name="Textfeld 59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68" name="Gerade Verbindung 59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69" name="Textfeld 59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70" name="Gerade Verbindung 59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71" name="Textfeld 59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72" name="Gerade Verbindung 59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73" name="Textfeld 59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74" name="Gerade Verbindung 59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75" name="Textfeld 59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76" name="Gerade Verbindung 59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77" name="Textfeld 59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78" name="Gerade Verbindung 59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79" name="Textfeld 59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80" name="Gerade Verbindung 59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81" name="Textfeld 59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82" name="Gerade Verbindung 59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83" name="Textfeld 59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84" name="Gerade Verbindung 59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85" name="Textfeld 59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86" name="Gerade Verbindung 59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87" name="Textfeld 59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88" name="Gerade Verbindung 59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89" name="Textfeld 59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90" name="Gerade Verbindung 59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91" name="Textfeld 59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92" name="Gerade Verbindung 59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93" name="Textfeld 59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94" name="Gerade Verbindung 59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95" name="Textfeld 59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96" name="Gerade Verbindung 59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97" name="Textfeld 59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5998" name="Gerade Verbindung 59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5999" name="Textfeld 59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00" name="Gerade Verbindung 59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01" name="Textfeld 60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02" name="Gerade Verbindung 60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03" name="Textfeld 60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04" name="Gerade Verbindung 60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05" name="Textfeld 60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06" name="Gerade Verbindung 60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07" name="Textfeld 60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08" name="Gerade Verbindung 60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09" name="Textfeld 60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10" name="Gerade Verbindung 60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11" name="Textfeld 60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12" name="Gerade Verbindung 60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13" name="Textfeld 60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14" name="Gerade Verbindung 60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15" name="Textfeld 60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16" name="Gerade Verbindung 60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17" name="Textfeld 60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18" name="Gerade Verbindung 60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19" name="Textfeld 60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20" name="Gerade Verbindung 60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21" name="Textfeld 60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22" name="Gerade Verbindung 60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23" name="Textfeld 60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24" name="Gerade Verbindung 60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25" name="Textfeld 60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26" name="Gerade Verbindung 60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27" name="Textfeld 60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28" name="Gerade Verbindung 60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29" name="Textfeld 60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30" name="Gerade Verbindung 602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31" name="Textfeld 603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32" name="Gerade Verbindung 603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33" name="Textfeld 603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34" name="Gerade Verbindung 603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35" name="Textfeld 603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36" name="Gerade Verbindung 603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37" name="Textfeld 603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38" name="Gerade Verbindung 603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39" name="Textfeld 603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40" name="Gerade Verbindung 603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41" name="Textfeld 604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42" name="Gerade Verbindung 604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43" name="Textfeld 604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44" name="Gerade Verbindung 604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45" name="Textfeld 604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46" name="Gerade Verbindung 604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47" name="Textfeld 604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48" name="Gerade Verbindung 604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49" name="Textfeld 604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50" name="Gerade Verbindung 604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51" name="Textfeld 605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52" name="Gerade Verbindung 605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53" name="Textfeld 605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54" name="Gerade Verbindung 605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55" name="Textfeld 605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56" name="Gerade Verbindung 605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57" name="Textfeld 605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58" name="Gerade Verbindung 605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59" name="Textfeld 605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60" name="Gerade Verbindung 605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61" name="Textfeld 606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62" name="Gerade Verbindung 606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63" name="Textfeld 606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64" name="Gerade Verbindung 606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65" name="Textfeld 606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66" name="Gerade Verbindung 606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67" name="Textfeld 606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68" name="Gerade Verbindung 606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69" name="Textfeld 606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70" name="Gerade Verbindung 606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71" name="Textfeld 607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72" name="Gerade Verbindung 607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73" name="Textfeld 607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74" name="Gerade Verbindung 607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75" name="Textfeld 607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76" name="Gerade Verbindung 607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77" name="Textfeld 607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78" name="Gerade Verbindung 607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79" name="Textfeld 607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80" name="Gerade Verbindung 607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81" name="Textfeld 608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82" name="Gerade Verbindung 608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83" name="Textfeld 608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84" name="Gerade Verbindung 608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85" name="Textfeld 608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86" name="Gerade Verbindung 608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87" name="Textfeld 608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88" name="Gerade Verbindung 608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89" name="Textfeld 608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90" name="Gerade Verbindung 608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91" name="Textfeld 609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92" name="Gerade Verbindung 609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93" name="Textfeld 609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94" name="Gerade Verbindung 609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95" name="Textfeld 609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96" name="Gerade Verbindung 609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97" name="Textfeld 609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098" name="Gerade Verbindung 609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099" name="Textfeld 609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00" name="Gerade Verbindung 609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01" name="Textfeld 610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02" name="Gerade Verbindung 610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03" name="Textfeld 610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04" name="Gerade Verbindung 610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05" name="Textfeld 610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06" name="Gerade Verbindung 610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07" name="Textfeld 610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08" name="Gerade Verbindung 610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09" name="Textfeld 610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10" name="Gerade Verbindung 610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11" name="Textfeld 611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12" name="Gerade Verbindung 611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13" name="Textfeld 611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14" name="Gerade Verbindung 611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15" name="Textfeld 611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16" name="Gerade Verbindung 611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17" name="Textfeld 611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18" name="Gerade Verbindung 611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19" name="Textfeld 611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20" name="Gerade Verbindung 6119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21" name="Textfeld 6120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22" name="Gerade Verbindung 6121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23" name="Textfeld 6122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24" name="Gerade Verbindung 6123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25" name="Textfeld 6124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26" name="Gerade Verbindung 6125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27" name="Textfeld 6126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de-DE" sz="800" b="0" i="0" u="none" strike="noStrike" baseline="0">
              <a:solidFill>
                <a:srgbClr val="000000"/>
              </a:solidFill>
              <a:effectLst/>
              <a:latin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0.048</cdr:x>
      <cdr:y>0.86</cdr:y>
    </cdr:from>
    <cdr:to>
      <cdr:x>0.048</cdr:x>
      <cdr:y>0.87576</cdr:y>
    </cdr:to>
    <cdr:sp macro="" textlink="">
      <cdr:nvSpPr>
        <cdr:cNvPr id="6128" name="Gerade Verbindung 6127"/>
        <cdr:cNvSpPr/>
      </cdr:nvSpPr>
      <cdr:spPr>
        <a:xfrm xmlns:a="http://schemas.openxmlformats.org/drawingml/2006/main">
          <a:off x="304800" y="3276600"/>
          <a:ext cx="0" cy="6003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0.048</cdr:x>
      <cdr:y>0.94667</cdr:y>
    </cdr:from>
    <cdr:to>
      <cdr:x>0.048</cdr:x>
      <cdr:y>0.94667</cdr:y>
    </cdr:to>
    <cdr:sp macro="" textlink="">
      <cdr:nvSpPr>
        <cdr:cNvPr id="6129" name="Textfeld 6128"/>
        <cdr:cNvSpPr txBox="1"/>
      </cdr:nvSpPr>
      <cdr:spPr>
        <a:xfrm xmlns:a="http://schemas.openxmlformats.org/drawingml/2006/main">
          <a:off x="304800" y="360680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396814</xdr:colOff>
      <xdr:row>12</xdr:row>
      <xdr:rowOff>86263</xdr:rowOff>
    </xdr:from>
    <xdr:to>
      <xdr:col>14</xdr:col>
      <xdr:colOff>370936</xdr:colOff>
      <xdr:row>43</xdr:row>
      <xdr:rowOff>86263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0.11218</cdr:x>
      <cdr:y>0.13922</cdr:y>
    </cdr:from>
    <cdr:to>
      <cdr:x>0.11394</cdr:x>
      <cdr:y>0.90323</cdr:y>
    </cdr:to>
    <cdr:sp macro="" textlink="">
      <cdr:nvSpPr>
        <cdr:cNvPr id="3" name="Gerade Verbindung 2"/>
        <cdr:cNvSpPr/>
      </cdr:nvSpPr>
      <cdr:spPr>
        <a:xfrm xmlns:a="http://schemas.openxmlformats.org/drawingml/2006/main" flipV="1">
          <a:off x="1104184" y="707367"/>
          <a:ext cx="17252" cy="38818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0.20771</cdr:x>
      <cdr:y>0.13922</cdr:y>
    </cdr:from>
    <cdr:to>
      <cdr:x>0.20947</cdr:x>
      <cdr:y>0.90323</cdr:y>
    </cdr:to>
    <cdr:sp macro="" textlink="">
      <cdr:nvSpPr>
        <cdr:cNvPr id="4" name="Gerade Verbindung 3"/>
        <cdr:cNvSpPr/>
      </cdr:nvSpPr>
      <cdr:spPr>
        <a:xfrm xmlns:a="http://schemas.openxmlformats.org/drawingml/2006/main" flipV="1">
          <a:off x="2044460" y="707366"/>
          <a:ext cx="17252" cy="38818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0.47502</cdr:x>
      <cdr:y>0.13752</cdr:y>
    </cdr:from>
    <cdr:to>
      <cdr:x>0.47677</cdr:x>
      <cdr:y>0.90153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4675517" y="698740"/>
          <a:ext cx="17252" cy="38818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0.74233</cdr:x>
      <cdr:y>0.13922</cdr:y>
    </cdr:from>
    <cdr:to>
      <cdr:x>0.74408</cdr:x>
      <cdr:y>0.90323</cdr:y>
    </cdr:to>
    <cdr:sp macro="" textlink="">
      <cdr:nvSpPr>
        <cdr:cNvPr id="6" name="Gerade Verbindung 5"/>
        <cdr:cNvSpPr/>
      </cdr:nvSpPr>
      <cdr:spPr>
        <a:xfrm xmlns:a="http://schemas.openxmlformats.org/drawingml/2006/main" flipV="1">
          <a:off x="7306574" y="707366"/>
          <a:ext cx="17252" cy="38818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0.27432</cdr:x>
      <cdr:y>0.12903</cdr:y>
    </cdr:from>
    <cdr:to>
      <cdr:x>0.4014</cdr:x>
      <cdr:y>0.19525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700070" y="655610"/>
          <a:ext cx="1250830" cy="336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Kriegswiese</a:t>
          </a:r>
        </a:p>
      </cdr:txBody>
    </cdr:sp>
  </cdr:relSizeAnchor>
  <cdr:relSizeAnchor xmlns:cdr="http://schemas.openxmlformats.org/drawingml/2006/chartDrawing">
    <cdr:from>
      <cdr:x>0.53637</cdr:x>
      <cdr:y>0.12903</cdr:y>
    </cdr:from>
    <cdr:to>
      <cdr:x>0.66345</cdr:x>
      <cdr:y>0.19525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5279366" y="655610"/>
          <a:ext cx="1250830" cy="336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/>
            <a:t>Philipphaide</a:t>
          </a:r>
        </a:p>
      </cdr:txBody>
    </cdr:sp>
  </cdr:relSizeAnchor>
  <cdr:relSizeAnchor xmlns:cdr="http://schemas.openxmlformats.org/drawingml/2006/chartDrawing">
    <cdr:from>
      <cdr:x>0.11131</cdr:x>
      <cdr:y>0.12903</cdr:y>
    </cdr:from>
    <cdr:to>
      <cdr:x>0.23839</cdr:x>
      <cdr:y>0.25976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1095555" y="655610"/>
          <a:ext cx="1250830" cy="664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/>
            <a:t>Knauer-liebmoor</a:t>
          </a:r>
        </a:p>
      </cdr:txBody>
    </cdr:sp>
  </cdr:relSizeAnchor>
  <cdr:relSizeAnchor xmlns:cdr="http://schemas.openxmlformats.org/drawingml/2006/chartDrawing">
    <cdr:from>
      <cdr:x>0.79842</cdr:x>
      <cdr:y>0.12903</cdr:y>
    </cdr:from>
    <cdr:to>
      <cdr:x>0.94654</cdr:x>
      <cdr:y>0.19525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7858663" y="655610"/>
          <a:ext cx="1457865" cy="336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/>
            <a:t>Paschwegmoor</a:t>
          </a:r>
        </a:p>
      </cdr:txBody>
    </cdr:sp>
  </cdr:relSizeAnchor>
  <cdr:relSizeAnchor xmlns:cdr="http://schemas.openxmlformats.org/drawingml/2006/chartDrawing">
    <cdr:from>
      <cdr:x>0.02366</cdr:x>
      <cdr:y>0.12903</cdr:y>
    </cdr:from>
    <cdr:to>
      <cdr:x>0.12708</cdr:x>
      <cdr:y>0.25976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232913" y="655610"/>
          <a:ext cx="1017918" cy="664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/>
            <a:t>Hirtstein-wiesen</a:t>
          </a:r>
        </a:p>
      </cdr:txBody>
    </cdr:sp>
  </cdr:relSizeAnchor>
  <cdr:relSizeAnchor xmlns:cdr="http://schemas.openxmlformats.org/drawingml/2006/chartDrawing">
    <cdr:from>
      <cdr:x>1.01598E-7</cdr:x>
      <cdr:y>0</cdr:y>
    </cdr:from>
    <cdr:to>
      <cdr:x>0.06135</cdr:x>
      <cdr:y>0.10696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1" y="0"/>
          <a:ext cx="603850" cy="543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400"/>
            <a:t>Arten- zahl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U233"/>
  <sheetViews>
    <sheetView zoomScaleNormal="100" zoomScaleSheetLayoutView="90" workbookViewId="0">
      <pane xSplit="4" ySplit="3" topLeftCell="E4" activePane="bottomRight" state="frozen"/>
      <selection pane="topRight" activeCell="B1" sqref="B1"/>
      <selection pane="bottomLeft" activeCell="A3" sqref="A3"/>
      <selection pane="bottomRight" activeCell="AQ19" sqref="I12:AQ19"/>
    </sheetView>
  </sheetViews>
  <sheetFormatPr baseColWidth="10" defaultRowHeight="12.9"/>
  <cols>
    <col min="1" max="1" width="4.875" style="62" customWidth="1"/>
    <col min="2" max="2" width="3.625" style="1" customWidth="1"/>
    <col min="3" max="3" width="3.25" style="1" customWidth="1"/>
    <col min="4" max="4" width="19" style="1" customWidth="1"/>
    <col min="5" max="8" width="5.875" style="25" customWidth="1"/>
    <col min="9" max="9" width="6.125" style="25" customWidth="1"/>
    <col min="10" max="43" width="5.875" style="25" customWidth="1"/>
  </cols>
  <sheetData>
    <row r="1" spans="1:47" s="15" customFormat="1" ht="22.6" customHeight="1">
      <c r="A1" s="62" t="s">
        <v>12832</v>
      </c>
      <c r="B1" s="14" t="s">
        <v>291</v>
      </c>
      <c r="C1" s="57" t="s">
        <v>294</v>
      </c>
      <c r="D1" s="14" t="s">
        <v>18</v>
      </c>
      <c r="E1" s="13" t="s">
        <v>19</v>
      </c>
      <c r="F1" s="13" t="s">
        <v>153</v>
      </c>
      <c r="G1" s="13" t="s">
        <v>111</v>
      </c>
      <c r="H1" s="13" t="s">
        <v>77</v>
      </c>
      <c r="I1" s="13" t="s">
        <v>219</v>
      </c>
      <c r="J1" s="13" t="s">
        <v>219</v>
      </c>
      <c r="K1" s="13" t="s">
        <v>219</v>
      </c>
      <c r="L1" s="13" t="s">
        <v>19</v>
      </c>
      <c r="M1" s="13" t="s">
        <v>19</v>
      </c>
      <c r="N1" s="13" t="s">
        <v>19</v>
      </c>
      <c r="O1" s="13" t="s">
        <v>77</v>
      </c>
      <c r="P1" s="13" t="s">
        <v>77</v>
      </c>
      <c r="Q1" s="13" t="s">
        <v>77</v>
      </c>
      <c r="R1" s="13" t="s">
        <v>77</v>
      </c>
      <c r="S1" s="13" t="s">
        <v>77</v>
      </c>
      <c r="T1" s="13" t="s">
        <v>77</v>
      </c>
      <c r="U1" s="13" t="s">
        <v>77</v>
      </c>
      <c r="V1" s="13" t="s">
        <v>77</v>
      </c>
      <c r="W1" s="13" t="s">
        <v>77</v>
      </c>
      <c r="X1" s="13" t="s">
        <v>77</v>
      </c>
      <c r="Y1" s="26" t="s">
        <v>153</v>
      </c>
      <c r="Z1" s="26" t="s">
        <v>153</v>
      </c>
      <c r="AA1" s="26" t="s">
        <v>153</v>
      </c>
      <c r="AB1" s="26" t="s">
        <v>153</v>
      </c>
      <c r="AC1" s="26" t="s">
        <v>153</v>
      </c>
      <c r="AD1" s="26" t="s">
        <v>153</v>
      </c>
      <c r="AE1" s="26" t="s">
        <v>153</v>
      </c>
      <c r="AF1" s="26" t="s">
        <v>153</v>
      </c>
      <c r="AG1" s="26" t="s">
        <v>153</v>
      </c>
      <c r="AH1" s="26" t="s">
        <v>153</v>
      </c>
      <c r="AI1" s="13" t="s">
        <v>111</v>
      </c>
      <c r="AJ1" s="13" t="s">
        <v>111</v>
      </c>
      <c r="AK1" s="13" t="s">
        <v>111</v>
      </c>
      <c r="AL1" s="13" t="s">
        <v>111</v>
      </c>
      <c r="AM1" s="13" t="s">
        <v>111</v>
      </c>
      <c r="AN1" s="13" t="s">
        <v>111</v>
      </c>
      <c r="AO1" s="13" t="s">
        <v>111</v>
      </c>
      <c r="AP1" s="13" t="s">
        <v>111</v>
      </c>
      <c r="AQ1" s="13" t="s">
        <v>111</v>
      </c>
      <c r="AR1" s="15" t="s">
        <v>287</v>
      </c>
      <c r="AS1" s="15" t="s">
        <v>288</v>
      </c>
      <c r="AT1" s="15" t="s">
        <v>289</v>
      </c>
      <c r="AU1" s="15" t="s">
        <v>290</v>
      </c>
    </row>
    <row r="2" spans="1:47" ht="10.199999999999999" customHeight="1">
      <c r="I2" s="25">
        <v>33</v>
      </c>
      <c r="J2" s="25">
        <v>34</v>
      </c>
      <c r="K2" s="25">
        <v>35</v>
      </c>
      <c r="L2" s="25">
        <v>1</v>
      </c>
      <c r="M2" s="25">
        <v>2</v>
      </c>
      <c r="N2" s="25">
        <v>3</v>
      </c>
      <c r="O2" s="25">
        <v>4</v>
      </c>
      <c r="P2" s="25">
        <v>13</v>
      </c>
      <c r="Q2" s="25">
        <v>5</v>
      </c>
      <c r="R2" s="25">
        <v>6</v>
      </c>
      <c r="S2" s="25">
        <v>7</v>
      </c>
      <c r="T2" s="25">
        <v>8</v>
      </c>
      <c r="U2" s="25">
        <v>9</v>
      </c>
      <c r="V2" s="25">
        <v>10</v>
      </c>
      <c r="W2" s="25">
        <v>11</v>
      </c>
      <c r="X2" s="25">
        <v>12</v>
      </c>
      <c r="Y2" s="25">
        <v>23</v>
      </c>
      <c r="Z2" s="25">
        <v>32</v>
      </c>
      <c r="AA2" s="25">
        <v>24</v>
      </c>
      <c r="AB2" s="25">
        <v>25</v>
      </c>
      <c r="AC2" s="25">
        <v>26</v>
      </c>
      <c r="AD2" s="25">
        <v>27</v>
      </c>
      <c r="AE2" s="25">
        <v>28</v>
      </c>
      <c r="AF2" s="25">
        <v>29</v>
      </c>
      <c r="AG2" s="25">
        <v>30</v>
      </c>
      <c r="AH2" s="25">
        <v>31</v>
      </c>
      <c r="AI2" s="25">
        <v>14</v>
      </c>
      <c r="AJ2" s="25">
        <v>15</v>
      </c>
      <c r="AK2" s="25">
        <v>16</v>
      </c>
      <c r="AL2" s="25">
        <v>17</v>
      </c>
      <c r="AM2" s="25">
        <v>18</v>
      </c>
      <c r="AN2" s="25">
        <v>19</v>
      </c>
      <c r="AO2" s="25">
        <v>20</v>
      </c>
      <c r="AP2" s="25">
        <v>21</v>
      </c>
      <c r="AQ2" s="25">
        <v>22</v>
      </c>
    </row>
    <row r="3" spans="1:47" s="3" customFormat="1" ht="19.7" customHeight="1">
      <c r="A3" s="62"/>
      <c r="B3" s="2"/>
      <c r="C3" s="2"/>
      <c r="D3" s="4" t="s">
        <v>16</v>
      </c>
      <c r="E3" s="32" t="s">
        <v>244</v>
      </c>
      <c r="F3" s="31" t="s">
        <v>244</v>
      </c>
      <c r="G3" s="31" t="s">
        <v>244</v>
      </c>
      <c r="H3" s="31" t="s">
        <v>244</v>
      </c>
      <c r="I3" s="2">
        <v>1</v>
      </c>
      <c r="J3" s="2">
        <v>2</v>
      </c>
      <c r="K3" s="2">
        <v>3</v>
      </c>
      <c r="L3" s="2">
        <v>1</v>
      </c>
      <c r="M3" s="2">
        <v>2</v>
      </c>
      <c r="N3" s="2">
        <v>3</v>
      </c>
      <c r="O3" s="2">
        <v>1</v>
      </c>
      <c r="P3" s="2">
        <v>10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</v>
      </c>
      <c r="Z3" s="2">
        <v>10</v>
      </c>
      <c r="AA3" s="2">
        <v>2</v>
      </c>
      <c r="AB3" s="2">
        <v>3</v>
      </c>
      <c r="AC3" s="2">
        <v>4</v>
      </c>
      <c r="AD3" s="2">
        <v>5</v>
      </c>
      <c r="AE3" s="2">
        <v>6</v>
      </c>
      <c r="AF3" s="2">
        <v>7</v>
      </c>
      <c r="AG3" s="2">
        <v>8</v>
      </c>
      <c r="AH3" s="2">
        <v>9</v>
      </c>
      <c r="AI3" s="2">
        <v>1</v>
      </c>
      <c r="AJ3" s="2">
        <v>2</v>
      </c>
      <c r="AK3" s="2">
        <v>3</v>
      </c>
      <c r="AL3" s="2">
        <v>4</v>
      </c>
      <c r="AM3" s="2">
        <v>5</v>
      </c>
      <c r="AN3" s="2">
        <v>6</v>
      </c>
      <c r="AO3" s="2">
        <v>7</v>
      </c>
      <c r="AP3" s="2">
        <v>8</v>
      </c>
      <c r="AQ3" s="2">
        <v>9</v>
      </c>
    </row>
    <row r="4" spans="1:47" s="3" customFormat="1" ht="19.7" customHeight="1">
      <c r="A4" s="62"/>
      <c r="B4" s="2"/>
      <c r="C4" s="2"/>
      <c r="D4" s="16" t="s">
        <v>215</v>
      </c>
      <c r="E4" s="17"/>
      <c r="F4" s="13"/>
      <c r="G4" s="13"/>
      <c r="H4" s="13"/>
      <c r="I4" s="2" t="s">
        <v>220</v>
      </c>
      <c r="J4" s="2" t="s">
        <v>221</v>
      </c>
      <c r="K4" s="2" t="s">
        <v>222</v>
      </c>
      <c r="L4" s="13" t="str">
        <f t="shared" ref="L4:AQ4" si="0">CONCATENATE(L1,L3)</f>
        <v>KL1</v>
      </c>
      <c r="M4" s="13" t="str">
        <f t="shared" si="0"/>
        <v>KL2</v>
      </c>
      <c r="N4" s="13" t="str">
        <f t="shared" si="0"/>
        <v>KL3</v>
      </c>
      <c r="O4" s="13" t="str">
        <f t="shared" si="0"/>
        <v>KW1</v>
      </c>
      <c r="P4" s="13" t="str">
        <f t="shared" si="0"/>
        <v>KW10</v>
      </c>
      <c r="Q4" s="13" t="str">
        <f t="shared" si="0"/>
        <v>KW2</v>
      </c>
      <c r="R4" s="13" t="str">
        <f t="shared" si="0"/>
        <v>KW3</v>
      </c>
      <c r="S4" s="13" t="str">
        <f t="shared" si="0"/>
        <v>KW4</v>
      </c>
      <c r="T4" s="13" t="str">
        <f t="shared" si="0"/>
        <v>KW5</v>
      </c>
      <c r="U4" s="13" t="str">
        <f t="shared" si="0"/>
        <v>KW6</v>
      </c>
      <c r="V4" s="13" t="str">
        <f t="shared" si="0"/>
        <v>KW7</v>
      </c>
      <c r="W4" s="13" t="str">
        <f t="shared" si="0"/>
        <v>KW8</v>
      </c>
      <c r="X4" s="13" t="str">
        <f t="shared" si="0"/>
        <v>KW9</v>
      </c>
      <c r="Y4" s="13" t="str">
        <f t="shared" si="0"/>
        <v>PhH1</v>
      </c>
      <c r="Z4" s="13" t="str">
        <f t="shared" si="0"/>
        <v>PhH10</v>
      </c>
      <c r="AA4" s="13" t="str">
        <f t="shared" si="0"/>
        <v>PhH2</v>
      </c>
      <c r="AB4" s="13" t="str">
        <f t="shared" si="0"/>
        <v>PhH3</v>
      </c>
      <c r="AC4" s="13" t="str">
        <f t="shared" si="0"/>
        <v>PhH4</v>
      </c>
      <c r="AD4" s="13" t="str">
        <f t="shared" si="0"/>
        <v>PhH5</v>
      </c>
      <c r="AE4" s="13" t="str">
        <f t="shared" si="0"/>
        <v>PhH6</v>
      </c>
      <c r="AF4" s="13" t="str">
        <f t="shared" si="0"/>
        <v>PhH7</v>
      </c>
      <c r="AG4" s="13" t="str">
        <f t="shared" si="0"/>
        <v>PhH8</v>
      </c>
      <c r="AH4" s="13" t="str">
        <f t="shared" si="0"/>
        <v>PhH9</v>
      </c>
      <c r="AI4" s="13" t="str">
        <f t="shared" si="0"/>
        <v>PW1</v>
      </c>
      <c r="AJ4" s="13" t="str">
        <f t="shared" si="0"/>
        <v>PW2</v>
      </c>
      <c r="AK4" s="13" t="str">
        <f t="shared" si="0"/>
        <v>PW3</v>
      </c>
      <c r="AL4" s="13" t="str">
        <f t="shared" si="0"/>
        <v>PW4</v>
      </c>
      <c r="AM4" s="13" t="str">
        <f t="shared" si="0"/>
        <v>PW5</v>
      </c>
      <c r="AN4" s="13" t="str">
        <f t="shared" si="0"/>
        <v>PW6</v>
      </c>
      <c r="AO4" s="13" t="str">
        <f t="shared" si="0"/>
        <v>PW7</v>
      </c>
      <c r="AP4" s="13" t="str">
        <f t="shared" si="0"/>
        <v>PW8</v>
      </c>
      <c r="AQ4" s="13" t="str">
        <f t="shared" si="0"/>
        <v>PW9</v>
      </c>
      <c r="AR4" s="54"/>
      <c r="AS4" s="9"/>
      <c r="AT4" s="3">
        <f>COUNTA(I4:AQ4)</f>
        <v>35</v>
      </c>
    </row>
    <row r="5" spans="1:47" s="12" customFormat="1" ht="14.3" customHeight="1">
      <c r="A5" s="62"/>
      <c r="B5" s="10"/>
      <c r="C5" s="10"/>
      <c r="D5" s="11" t="s">
        <v>76</v>
      </c>
      <c r="E5" s="33"/>
      <c r="F5" s="10"/>
      <c r="G5" s="10"/>
      <c r="H5" s="10"/>
      <c r="I5" s="10" t="s">
        <v>154</v>
      </c>
      <c r="J5" s="10" t="s">
        <v>154</v>
      </c>
      <c r="K5" s="10" t="s">
        <v>154</v>
      </c>
      <c r="L5" s="10" t="s">
        <v>154</v>
      </c>
      <c r="M5" s="10" t="s">
        <v>154</v>
      </c>
      <c r="N5" s="10" t="s">
        <v>154</v>
      </c>
      <c r="O5" s="10" t="s">
        <v>154</v>
      </c>
      <c r="P5" s="10" t="s">
        <v>154</v>
      </c>
      <c r="Q5" s="10">
        <v>14</v>
      </c>
      <c r="R5" s="10" t="s">
        <v>154</v>
      </c>
      <c r="S5" s="10" t="s">
        <v>154</v>
      </c>
      <c r="T5" s="10" t="s">
        <v>154</v>
      </c>
      <c r="U5" s="10">
        <v>6</v>
      </c>
      <c r="V5" s="10" t="s">
        <v>154</v>
      </c>
      <c r="W5" s="10" t="s">
        <v>154</v>
      </c>
      <c r="X5" s="10" t="s">
        <v>154</v>
      </c>
      <c r="Y5" s="10" t="s">
        <v>154</v>
      </c>
      <c r="Z5" s="10" t="s">
        <v>154</v>
      </c>
      <c r="AA5" s="10" t="s">
        <v>154</v>
      </c>
      <c r="AB5" s="10" t="s">
        <v>154</v>
      </c>
      <c r="AC5" s="10" t="s">
        <v>154</v>
      </c>
      <c r="AD5" s="10" t="s">
        <v>154</v>
      </c>
      <c r="AE5" s="10" t="s">
        <v>154</v>
      </c>
      <c r="AF5" s="10" t="s">
        <v>154</v>
      </c>
      <c r="AG5" s="10" t="s">
        <v>154</v>
      </c>
      <c r="AH5" s="10" t="s">
        <v>154</v>
      </c>
      <c r="AI5" s="10">
        <v>2</v>
      </c>
      <c r="AJ5" s="10">
        <v>3</v>
      </c>
      <c r="AK5" s="10">
        <v>4</v>
      </c>
      <c r="AL5" s="10">
        <v>4</v>
      </c>
      <c r="AM5" s="10">
        <v>5</v>
      </c>
      <c r="AN5" s="10" t="s">
        <v>154</v>
      </c>
      <c r="AO5" s="10" t="s">
        <v>154</v>
      </c>
      <c r="AP5" s="10">
        <v>9</v>
      </c>
      <c r="AQ5" s="10">
        <v>10</v>
      </c>
      <c r="AR5" s="54"/>
      <c r="AS5" s="9"/>
      <c r="AT5" s="3">
        <f t="shared" ref="AT5:AT37" si="1">COUNTA(I5:AQ5)</f>
        <v>35</v>
      </c>
    </row>
    <row r="6" spans="1:47" s="41" customFormat="1" ht="17.350000000000001" customHeight="1">
      <c r="A6" s="62"/>
      <c r="B6" s="37"/>
      <c r="C6" s="37"/>
      <c r="D6" s="38" t="s">
        <v>28</v>
      </c>
      <c r="E6" s="38"/>
      <c r="F6" s="37"/>
      <c r="G6" s="38"/>
      <c r="H6" s="37"/>
      <c r="I6" s="38" t="s">
        <v>223</v>
      </c>
      <c r="J6" s="38" t="s">
        <v>224</v>
      </c>
      <c r="K6" s="38" t="s">
        <v>224</v>
      </c>
      <c r="L6" s="37" t="s">
        <v>20</v>
      </c>
      <c r="M6" s="37" t="s">
        <v>21</v>
      </c>
      <c r="N6" s="37"/>
      <c r="O6" s="37" t="s">
        <v>78</v>
      </c>
      <c r="P6" s="38" t="s">
        <v>151</v>
      </c>
      <c r="Q6" s="37" t="s">
        <v>79</v>
      </c>
      <c r="R6" s="37" t="s">
        <v>80</v>
      </c>
      <c r="S6" s="37" t="s">
        <v>80</v>
      </c>
      <c r="T6" s="37" t="s">
        <v>81</v>
      </c>
      <c r="U6" s="38" t="s">
        <v>147</v>
      </c>
      <c r="V6" s="38" t="s">
        <v>148</v>
      </c>
      <c r="W6" s="38" t="s">
        <v>149</v>
      </c>
      <c r="X6" s="38" t="s">
        <v>150</v>
      </c>
      <c r="Y6" s="39" t="s">
        <v>177</v>
      </c>
      <c r="Z6" s="40" t="s">
        <v>160</v>
      </c>
      <c r="AA6" s="40" t="s">
        <v>155</v>
      </c>
      <c r="AB6" s="39" t="s">
        <v>181</v>
      </c>
      <c r="AC6" s="40" t="s">
        <v>156</v>
      </c>
      <c r="AD6" s="39" t="s">
        <v>182</v>
      </c>
      <c r="AE6" s="39" t="s">
        <v>176</v>
      </c>
      <c r="AF6" s="40" t="s">
        <v>157</v>
      </c>
      <c r="AG6" s="40" t="s">
        <v>158</v>
      </c>
      <c r="AH6" s="40" t="s">
        <v>159</v>
      </c>
      <c r="AI6" s="37" t="s">
        <v>112</v>
      </c>
      <c r="AJ6" s="37" t="s">
        <v>113</v>
      </c>
      <c r="AK6" s="37" t="s">
        <v>114</v>
      </c>
      <c r="AL6" s="37" t="s">
        <v>115</v>
      </c>
      <c r="AM6" s="37" t="s">
        <v>116</v>
      </c>
      <c r="AN6" s="37" t="s">
        <v>117</v>
      </c>
      <c r="AO6" s="37" t="s">
        <v>118</v>
      </c>
      <c r="AP6" s="37" t="s">
        <v>117</v>
      </c>
      <c r="AQ6" s="37" t="s">
        <v>119</v>
      </c>
      <c r="AR6" s="54"/>
      <c r="AS6" s="9"/>
      <c r="AT6" s="3">
        <f t="shared" si="1"/>
        <v>34</v>
      </c>
    </row>
    <row r="7" spans="1:47" s="41" customFormat="1" ht="18.350000000000001" customHeight="1">
      <c r="A7" s="62"/>
      <c r="B7" s="37"/>
      <c r="C7" s="37"/>
      <c r="D7" s="38" t="s">
        <v>29</v>
      </c>
      <c r="E7" s="38"/>
      <c r="F7" s="37"/>
      <c r="G7" s="37"/>
      <c r="H7" s="37"/>
      <c r="I7" s="37"/>
      <c r="J7" s="37"/>
      <c r="K7" s="37"/>
      <c r="L7" s="37" t="s">
        <v>22</v>
      </c>
      <c r="M7" s="37" t="s">
        <v>22</v>
      </c>
      <c r="N7" s="37" t="s">
        <v>23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 t="s">
        <v>161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54"/>
      <c r="AS7" s="9"/>
      <c r="AT7" s="3">
        <f t="shared" si="1"/>
        <v>4</v>
      </c>
    </row>
    <row r="8" spans="1:47" s="41" customFormat="1" ht="18.350000000000001" customHeight="1">
      <c r="A8" s="62"/>
      <c r="B8" s="37"/>
      <c r="C8" s="37"/>
      <c r="D8" s="38" t="s">
        <v>83</v>
      </c>
      <c r="E8" s="38"/>
      <c r="F8" s="37"/>
      <c r="G8" s="37"/>
      <c r="H8" s="37"/>
      <c r="I8" s="37"/>
      <c r="J8" s="37"/>
      <c r="K8" s="37"/>
      <c r="L8" s="37"/>
      <c r="M8" s="37">
        <v>6.24</v>
      </c>
      <c r="N8" s="37"/>
      <c r="O8" s="37"/>
      <c r="P8" s="37"/>
      <c r="Q8" s="37">
        <v>3.71</v>
      </c>
      <c r="R8" s="37"/>
      <c r="S8" s="37"/>
      <c r="T8" s="37"/>
      <c r="U8" s="37"/>
      <c r="V8" s="37"/>
      <c r="W8" s="37"/>
      <c r="X8" s="37"/>
      <c r="Y8" s="42">
        <v>4</v>
      </c>
      <c r="Z8" s="37">
        <v>3.5</v>
      </c>
      <c r="AA8" s="37"/>
      <c r="AB8" s="37"/>
      <c r="AC8" s="37"/>
      <c r="AD8" s="37"/>
      <c r="AE8" s="37"/>
      <c r="AF8" s="37">
        <v>3.7</v>
      </c>
      <c r="AG8" s="37">
        <v>3.5</v>
      </c>
      <c r="AH8" s="37">
        <v>3.45</v>
      </c>
      <c r="AI8" s="37">
        <v>3.75</v>
      </c>
      <c r="AJ8" s="37">
        <v>3.85</v>
      </c>
      <c r="AK8" s="37">
        <v>3.96</v>
      </c>
      <c r="AL8" s="37">
        <v>3.96</v>
      </c>
      <c r="AM8" s="37">
        <v>4.5999999999999996</v>
      </c>
      <c r="AN8" s="37"/>
      <c r="AO8" s="37"/>
      <c r="AP8" s="37">
        <v>3.85</v>
      </c>
      <c r="AQ8" s="37">
        <v>5.26</v>
      </c>
      <c r="AR8" s="54">
        <f>MAX(E8:AQ8)</f>
        <v>6.24</v>
      </c>
      <c r="AS8" s="9">
        <f t="shared" ref="AS8" si="2">MIN(E8:AQ8)</f>
        <v>3.45</v>
      </c>
      <c r="AT8" s="3">
        <f t="shared" si="1"/>
        <v>14</v>
      </c>
    </row>
    <row r="9" spans="1:47" s="41" customFormat="1" ht="18.350000000000001" customHeight="1">
      <c r="A9" s="62"/>
      <c r="B9" s="37"/>
      <c r="C9" s="37"/>
      <c r="D9" s="38" t="s">
        <v>82</v>
      </c>
      <c r="E9" s="38"/>
      <c r="F9" s="37"/>
      <c r="G9" s="37"/>
      <c r="H9" s="37"/>
      <c r="I9" s="37"/>
      <c r="J9" s="37"/>
      <c r="K9" s="37"/>
      <c r="L9" s="37"/>
      <c r="M9" s="37">
        <v>66</v>
      </c>
      <c r="N9" s="37"/>
      <c r="O9" s="37"/>
      <c r="P9" s="37"/>
      <c r="Q9" s="37">
        <v>72</v>
      </c>
      <c r="R9" s="37"/>
      <c r="S9" s="37"/>
      <c r="T9" s="37"/>
      <c r="U9" s="37"/>
      <c r="V9" s="37"/>
      <c r="W9" s="37"/>
      <c r="X9" s="37"/>
      <c r="Y9" s="42">
        <v>122</v>
      </c>
      <c r="Z9" s="37">
        <v>103</v>
      </c>
      <c r="AA9" s="37"/>
      <c r="AB9" s="37"/>
      <c r="AC9" s="37"/>
      <c r="AD9" s="37"/>
      <c r="AE9" s="37"/>
      <c r="AF9" s="37">
        <v>71</v>
      </c>
      <c r="AG9" s="37">
        <v>130</v>
      </c>
      <c r="AH9" s="37">
        <v>118</v>
      </c>
      <c r="AI9" s="37">
        <v>85</v>
      </c>
      <c r="AJ9" s="37">
        <v>76</v>
      </c>
      <c r="AK9" s="37">
        <v>56</v>
      </c>
      <c r="AL9" s="37">
        <v>56</v>
      </c>
      <c r="AM9" s="37">
        <v>43</v>
      </c>
      <c r="AN9" s="37"/>
      <c r="AO9" s="37"/>
      <c r="AP9" s="37">
        <v>85</v>
      </c>
      <c r="AQ9" s="37">
        <v>62</v>
      </c>
      <c r="AR9" s="54">
        <f>MAX(E9:AQ9)</f>
        <v>130</v>
      </c>
      <c r="AS9" s="9">
        <f>MIN(E9:AQ9)</f>
        <v>43</v>
      </c>
      <c r="AT9" s="3">
        <f t="shared" si="1"/>
        <v>14</v>
      </c>
    </row>
    <row r="10" spans="1:47" s="52" customFormat="1" ht="16.5" customHeight="1">
      <c r="A10" s="62"/>
      <c r="B10" s="50"/>
      <c r="C10" s="50"/>
      <c r="D10" s="50" t="s">
        <v>0</v>
      </c>
      <c r="E10" s="50"/>
      <c r="F10" s="51"/>
      <c r="G10" s="51"/>
      <c r="H10" s="51"/>
      <c r="I10" s="51">
        <v>40828</v>
      </c>
      <c r="J10" s="51">
        <v>40828</v>
      </c>
      <c r="K10" s="51">
        <v>40828</v>
      </c>
      <c r="L10" s="51">
        <v>40822</v>
      </c>
      <c r="M10" s="51">
        <v>40827</v>
      </c>
      <c r="N10" s="51">
        <v>40827</v>
      </c>
      <c r="O10" s="51">
        <v>40823</v>
      </c>
      <c r="P10" s="51">
        <v>40833</v>
      </c>
      <c r="Q10" s="51">
        <v>40823</v>
      </c>
      <c r="R10" s="51">
        <v>40823</v>
      </c>
      <c r="S10" s="51">
        <v>40823</v>
      </c>
      <c r="T10" s="51">
        <v>40823</v>
      </c>
      <c r="U10" s="51">
        <v>40831</v>
      </c>
      <c r="V10" s="51">
        <v>40831</v>
      </c>
      <c r="W10" s="51">
        <v>40831</v>
      </c>
      <c r="X10" s="51">
        <v>40833</v>
      </c>
      <c r="Y10" s="51">
        <v>40832</v>
      </c>
      <c r="Z10" s="51">
        <v>40832</v>
      </c>
      <c r="AA10" s="51">
        <v>40833</v>
      </c>
      <c r="AB10" s="51">
        <v>40833</v>
      </c>
      <c r="AC10" s="51">
        <v>40832</v>
      </c>
      <c r="AD10" s="51">
        <v>40832</v>
      </c>
      <c r="AE10" s="51">
        <v>40832</v>
      </c>
      <c r="AF10" s="51">
        <v>40832</v>
      </c>
      <c r="AG10" s="51">
        <v>40832</v>
      </c>
      <c r="AH10" s="51">
        <v>40832</v>
      </c>
      <c r="AI10" s="51">
        <v>40822</v>
      </c>
      <c r="AJ10" s="51">
        <v>40822</v>
      </c>
      <c r="AK10" s="51">
        <v>40822</v>
      </c>
      <c r="AL10" s="51">
        <v>40822</v>
      </c>
      <c r="AM10" s="51">
        <v>40822</v>
      </c>
      <c r="AN10" s="51">
        <v>40822</v>
      </c>
      <c r="AO10" s="51">
        <v>40822</v>
      </c>
      <c r="AP10" s="51">
        <v>40822</v>
      </c>
      <c r="AQ10" s="51">
        <v>40822</v>
      </c>
      <c r="AR10" s="53">
        <f>MAX(E10:AQ10)</f>
        <v>40833</v>
      </c>
      <c r="AS10" s="53">
        <f>MIN(E10:AQ10)</f>
        <v>40822</v>
      </c>
      <c r="AT10" s="3">
        <f t="shared" si="1"/>
        <v>35</v>
      </c>
    </row>
    <row r="11" spans="1:47" s="41" customFormat="1" ht="16.5" customHeight="1">
      <c r="A11" s="62"/>
      <c r="B11" s="37"/>
      <c r="C11" s="37"/>
      <c r="D11" s="37" t="s">
        <v>12</v>
      </c>
      <c r="E11" s="37"/>
      <c r="F11" s="37"/>
      <c r="G11" s="37"/>
      <c r="H11" s="37"/>
      <c r="I11" s="37" t="s">
        <v>24</v>
      </c>
      <c r="J11" s="37" t="s">
        <v>24</v>
      </c>
      <c r="K11" s="37" t="s">
        <v>24</v>
      </c>
      <c r="L11" s="37" t="s">
        <v>24</v>
      </c>
      <c r="M11" s="37" t="s">
        <v>24</v>
      </c>
      <c r="N11" s="37" t="s">
        <v>24</v>
      </c>
      <c r="O11" s="37" t="s">
        <v>24</v>
      </c>
      <c r="P11" s="37" t="s">
        <v>24</v>
      </c>
      <c r="Q11" s="37" t="s">
        <v>24</v>
      </c>
      <c r="R11" s="37" t="s">
        <v>24</v>
      </c>
      <c r="S11" s="37" t="s">
        <v>24</v>
      </c>
      <c r="T11" s="37" t="s">
        <v>24</v>
      </c>
      <c r="U11" s="37" t="s">
        <v>24</v>
      </c>
      <c r="V11" s="37" t="s">
        <v>24</v>
      </c>
      <c r="W11" s="37" t="s">
        <v>24</v>
      </c>
      <c r="X11" s="37" t="s">
        <v>24</v>
      </c>
      <c r="Y11" s="37" t="s">
        <v>24</v>
      </c>
      <c r="Z11" s="37" t="s">
        <v>24</v>
      </c>
      <c r="AA11" s="37" t="s">
        <v>24</v>
      </c>
      <c r="AB11" s="37" t="s">
        <v>24</v>
      </c>
      <c r="AC11" s="37" t="s">
        <v>24</v>
      </c>
      <c r="AD11" s="37" t="s">
        <v>24</v>
      </c>
      <c r="AE11" s="37" t="s">
        <v>24</v>
      </c>
      <c r="AF11" s="37" t="s">
        <v>24</v>
      </c>
      <c r="AG11" s="37" t="s">
        <v>24</v>
      </c>
      <c r="AH11" s="37" t="s">
        <v>24</v>
      </c>
      <c r="AI11" s="37" t="s">
        <v>24</v>
      </c>
      <c r="AJ11" s="37" t="s">
        <v>24</v>
      </c>
      <c r="AK11" s="37" t="s">
        <v>24</v>
      </c>
      <c r="AL11" s="37" t="s">
        <v>24</v>
      </c>
      <c r="AM11" s="37" t="s">
        <v>24</v>
      </c>
      <c r="AN11" s="37" t="s">
        <v>24</v>
      </c>
      <c r="AO11" s="37" t="s">
        <v>24</v>
      </c>
      <c r="AP11" s="37" t="s">
        <v>24</v>
      </c>
      <c r="AQ11" s="37" t="s">
        <v>24</v>
      </c>
      <c r="AR11" s="9"/>
      <c r="AS11" s="9"/>
      <c r="AT11" s="3">
        <f t="shared" si="1"/>
        <v>35</v>
      </c>
    </row>
    <row r="12" spans="1:47" s="30" customFormat="1" ht="16.5" customHeight="1">
      <c r="A12" s="62"/>
      <c r="B12" s="29"/>
      <c r="C12" s="29"/>
      <c r="D12" s="29" t="s">
        <v>12925</v>
      </c>
      <c r="E12" s="29"/>
      <c r="F12" s="29"/>
      <c r="G12" s="16"/>
      <c r="H12" s="29"/>
      <c r="I12" s="29">
        <v>7140</v>
      </c>
      <c r="J12" s="29">
        <v>7140</v>
      </c>
      <c r="K12" s="16" t="s">
        <v>25</v>
      </c>
      <c r="L12" s="29">
        <v>7140</v>
      </c>
      <c r="M12" s="29" t="s">
        <v>25</v>
      </c>
      <c r="N12" s="29" t="s">
        <v>25</v>
      </c>
      <c r="O12" s="29" t="s">
        <v>84</v>
      </c>
      <c r="P12" s="16" t="s">
        <v>25</v>
      </c>
      <c r="Q12" s="29" t="s">
        <v>84</v>
      </c>
      <c r="R12" s="29" t="s">
        <v>85</v>
      </c>
      <c r="S12" s="29" t="s">
        <v>85</v>
      </c>
      <c r="T12" s="29" t="s">
        <v>84</v>
      </c>
      <c r="U12" s="29">
        <v>7120</v>
      </c>
      <c r="V12" s="16" t="s">
        <v>85</v>
      </c>
      <c r="W12" s="16" t="s">
        <v>84</v>
      </c>
      <c r="X12" s="16" t="s">
        <v>85</v>
      </c>
      <c r="Y12" s="29" t="s">
        <v>25</v>
      </c>
      <c r="Z12" s="29" t="s">
        <v>162</v>
      </c>
      <c r="AA12" s="29" t="s">
        <v>25</v>
      </c>
      <c r="AB12" s="29" t="s">
        <v>25</v>
      </c>
      <c r="AC12" s="29" t="s">
        <v>25</v>
      </c>
      <c r="AD12" s="29" t="s">
        <v>25</v>
      </c>
      <c r="AE12" s="29" t="s">
        <v>25</v>
      </c>
      <c r="AF12" s="29" t="s">
        <v>25</v>
      </c>
      <c r="AG12" s="29" t="s">
        <v>120</v>
      </c>
      <c r="AH12" s="29" t="s">
        <v>25</v>
      </c>
      <c r="AI12" s="29" t="s">
        <v>84</v>
      </c>
      <c r="AJ12" s="29">
        <v>7140</v>
      </c>
      <c r="AK12" s="29" t="s">
        <v>25</v>
      </c>
      <c r="AL12" s="29">
        <v>7140</v>
      </c>
      <c r="AM12" s="29" t="s">
        <v>120</v>
      </c>
      <c r="AN12" s="29" t="s">
        <v>25</v>
      </c>
      <c r="AO12" s="29" t="s">
        <v>25</v>
      </c>
      <c r="AP12" s="29" t="s">
        <v>25</v>
      </c>
      <c r="AQ12" s="29">
        <v>7140</v>
      </c>
      <c r="AR12" s="9"/>
      <c r="AS12" s="9"/>
      <c r="AT12" s="3">
        <f t="shared" si="1"/>
        <v>35</v>
      </c>
    </row>
    <row r="13" spans="1:47">
      <c r="D13" s="85" t="s">
        <v>12926</v>
      </c>
      <c r="I13" s="85" t="s">
        <v>12897</v>
      </c>
      <c r="J13" s="85" t="s">
        <v>12897</v>
      </c>
      <c r="K13" s="85" t="s">
        <v>12898</v>
      </c>
      <c r="L13" s="85" t="s">
        <v>25</v>
      </c>
      <c r="M13" s="85" t="s">
        <v>12899</v>
      </c>
      <c r="N13" s="85" t="s">
        <v>12896</v>
      </c>
      <c r="O13" s="85" t="s">
        <v>12896</v>
      </c>
      <c r="P13" s="85" t="s">
        <v>12898</v>
      </c>
      <c r="Q13" s="85" t="s">
        <v>12900</v>
      </c>
      <c r="R13" s="85" t="s">
        <v>12898</v>
      </c>
      <c r="S13" s="85" t="s">
        <v>12897</v>
      </c>
      <c r="T13" s="85" t="s">
        <v>12900</v>
      </c>
      <c r="U13" s="85" t="s">
        <v>12900</v>
      </c>
      <c r="V13" s="85" t="s">
        <v>12899</v>
      </c>
      <c r="W13" s="85" t="s">
        <v>12901</v>
      </c>
      <c r="X13" s="85" t="s">
        <v>12899</v>
      </c>
      <c r="Y13" s="85" t="s">
        <v>12896</v>
      </c>
      <c r="Z13" s="85" t="s">
        <v>12901</v>
      </c>
      <c r="AA13" s="85" t="s">
        <v>12898</v>
      </c>
      <c r="AB13" s="85" t="s">
        <v>12901</v>
      </c>
      <c r="AC13" s="85" t="s">
        <v>12900</v>
      </c>
      <c r="AD13" s="85" t="s">
        <v>12901</v>
      </c>
      <c r="AE13" s="85" t="s">
        <v>12901</v>
      </c>
      <c r="AF13" s="85" t="s">
        <v>12900</v>
      </c>
      <c r="AG13" s="85" t="s">
        <v>12900</v>
      </c>
      <c r="AH13" s="85" t="s">
        <v>12900</v>
      </c>
      <c r="AI13" s="85" t="s">
        <v>12900</v>
      </c>
      <c r="AJ13" s="85" t="s">
        <v>25</v>
      </c>
      <c r="AK13" s="85" t="s">
        <v>12900</v>
      </c>
      <c r="AL13" s="85" t="s">
        <v>12900</v>
      </c>
      <c r="AM13" s="85" t="s">
        <v>12900</v>
      </c>
      <c r="AN13" s="85" t="s">
        <v>12896</v>
      </c>
      <c r="AO13" s="85" t="s">
        <v>12902</v>
      </c>
      <c r="AP13" s="85" t="s">
        <v>25</v>
      </c>
      <c r="AQ13" s="85" t="s">
        <v>12903</v>
      </c>
    </row>
    <row r="14" spans="1:47">
      <c r="D14" s="85" t="s">
        <v>12904</v>
      </c>
      <c r="I14" s="85" t="s">
        <v>12905</v>
      </c>
      <c r="J14" s="85" t="s">
        <v>12905</v>
      </c>
      <c r="K14" s="85" t="s">
        <v>12906</v>
      </c>
      <c r="L14" s="85" t="s">
        <v>12907</v>
      </c>
      <c r="M14" s="85" t="s">
        <v>12908</v>
      </c>
      <c r="N14" s="85" t="s">
        <v>12909</v>
      </c>
      <c r="O14" s="85" t="s">
        <v>12910</v>
      </c>
      <c r="P14" s="85" t="s">
        <v>12906</v>
      </c>
      <c r="Q14" s="85" t="s">
        <v>12911</v>
      </c>
      <c r="R14" s="85" t="s">
        <v>12912</v>
      </c>
      <c r="S14" s="85" t="s">
        <v>12913</v>
      </c>
      <c r="T14" s="85" t="s">
        <v>12911</v>
      </c>
      <c r="U14" s="85" t="s">
        <v>12914</v>
      </c>
      <c r="V14" s="85" t="s">
        <v>12915</v>
      </c>
      <c r="W14" s="85" t="s">
        <v>12916</v>
      </c>
      <c r="X14" s="85" t="s">
        <v>12915</v>
      </c>
      <c r="Y14" s="85" t="s">
        <v>12909</v>
      </c>
      <c r="Z14" s="85" t="s">
        <v>12917</v>
      </c>
      <c r="AA14" s="85" t="s">
        <v>12906</v>
      </c>
      <c r="AB14" s="85" t="s">
        <v>12918</v>
      </c>
      <c r="AC14" s="85" t="s">
        <v>12919</v>
      </c>
      <c r="AD14" s="85" t="s">
        <v>12918</v>
      </c>
      <c r="AE14" s="85" t="s">
        <v>12918</v>
      </c>
      <c r="AF14" s="85" t="s">
        <v>12919</v>
      </c>
      <c r="AG14" s="85" t="s">
        <v>12920</v>
      </c>
      <c r="AH14" s="85" t="s">
        <v>12919</v>
      </c>
      <c r="AI14" s="85" t="s">
        <v>12911</v>
      </c>
      <c r="AJ14" s="85" t="s">
        <v>12907</v>
      </c>
      <c r="AK14" s="85" t="s">
        <v>12919</v>
      </c>
      <c r="AL14" s="85" t="s">
        <v>12921</v>
      </c>
      <c r="AM14" s="85" t="s">
        <v>12920</v>
      </c>
      <c r="AN14" s="85" t="s">
        <v>12909</v>
      </c>
      <c r="AO14" s="85" t="s">
        <v>12922</v>
      </c>
      <c r="AP14" s="85" t="s">
        <v>12923</v>
      </c>
      <c r="AQ14" s="85" t="s">
        <v>12924</v>
      </c>
    </row>
    <row r="15" spans="1:47" s="41" customFormat="1" ht="16.5" customHeight="1">
      <c r="A15" s="62"/>
      <c r="B15" s="37"/>
      <c r="C15" s="37"/>
      <c r="D15" s="37" t="s">
        <v>27</v>
      </c>
      <c r="E15" s="37"/>
      <c r="F15" s="37"/>
      <c r="G15" s="38"/>
      <c r="H15" s="37"/>
      <c r="I15" s="37" t="s">
        <v>26</v>
      </c>
      <c r="J15" s="37" t="s">
        <v>26</v>
      </c>
      <c r="K15" s="37" t="s">
        <v>26</v>
      </c>
      <c r="L15" s="37" t="s">
        <v>26</v>
      </c>
      <c r="M15" s="37" t="s">
        <v>26</v>
      </c>
      <c r="N15" s="37" t="s">
        <v>26</v>
      </c>
      <c r="O15" s="37" t="s">
        <v>86</v>
      </c>
      <c r="P15" s="38" t="s">
        <v>26</v>
      </c>
      <c r="Q15" s="37" t="s">
        <v>87</v>
      </c>
      <c r="R15" s="37" t="s">
        <v>26</v>
      </c>
      <c r="S15" s="37" t="s">
        <v>26</v>
      </c>
      <c r="T15" s="37" t="s">
        <v>26</v>
      </c>
      <c r="U15" s="38" t="s">
        <v>26</v>
      </c>
      <c r="V15" s="38" t="s">
        <v>26</v>
      </c>
      <c r="W15" s="38" t="s">
        <v>145</v>
      </c>
      <c r="X15" s="38" t="s">
        <v>26</v>
      </c>
      <c r="Y15" s="37" t="s">
        <v>163</v>
      </c>
      <c r="Z15" s="37" t="s">
        <v>26</v>
      </c>
      <c r="AA15" s="37" t="s">
        <v>26</v>
      </c>
      <c r="AB15" s="37" t="s">
        <v>164</v>
      </c>
      <c r="AC15" s="37" t="s">
        <v>26</v>
      </c>
      <c r="AD15" s="37" t="s">
        <v>26</v>
      </c>
      <c r="AE15" s="37" t="s">
        <v>26</v>
      </c>
      <c r="AF15" s="37" t="s">
        <v>26</v>
      </c>
      <c r="AG15" s="37" t="s">
        <v>26</v>
      </c>
      <c r="AH15" s="37" t="s">
        <v>26</v>
      </c>
      <c r="AI15" s="37" t="s">
        <v>26</v>
      </c>
      <c r="AJ15" s="37" t="s">
        <v>26</v>
      </c>
      <c r="AK15" s="37" t="s">
        <v>26</v>
      </c>
      <c r="AL15" s="37" t="s">
        <v>26</v>
      </c>
      <c r="AM15" s="37" t="s">
        <v>26</v>
      </c>
      <c r="AN15" s="37" t="s">
        <v>26</v>
      </c>
      <c r="AO15" s="37" t="s">
        <v>26</v>
      </c>
      <c r="AP15" s="37" t="s">
        <v>26</v>
      </c>
      <c r="AQ15" s="37" t="s">
        <v>26</v>
      </c>
      <c r="AR15" s="9"/>
      <c r="AS15" s="9"/>
      <c r="AT15" s="3">
        <f t="shared" si="1"/>
        <v>35</v>
      </c>
    </row>
    <row r="16" spans="1:47" s="41" customFormat="1" ht="16.5" hidden="1" customHeight="1">
      <c r="A16" s="62"/>
      <c r="B16" s="37"/>
      <c r="C16" s="37"/>
      <c r="D16" s="37" t="s">
        <v>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893</v>
      </c>
      <c r="P16" s="37"/>
      <c r="Q16" s="37"/>
      <c r="R16" s="37">
        <v>888</v>
      </c>
      <c r="S16" s="37">
        <v>890</v>
      </c>
      <c r="T16" s="37"/>
      <c r="U16" s="37"/>
      <c r="V16" s="37">
        <v>896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  <c r="AS16" s="9"/>
      <c r="AT16" s="3">
        <f t="shared" si="1"/>
        <v>4</v>
      </c>
    </row>
    <row r="17" spans="1:46" s="87" customFormat="1" ht="16.5" customHeight="1">
      <c r="A17" s="86"/>
      <c r="B17" s="42"/>
      <c r="C17" s="42"/>
      <c r="D17" s="42" t="s">
        <v>30</v>
      </c>
      <c r="E17" s="42"/>
      <c r="F17" s="42"/>
      <c r="G17" s="42"/>
      <c r="H17" s="42"/>
      <c r="I17" s="42"/>
      <c r="J17" s="42"/>
      <c r="K17" s="42"/>
      <c r="L17" s="42" t="s">
        <v>31</v>
      </c>
      <c r="M17" s="42" t="s">
        <v>32</v>
      </c>
      <c r="N17" s="42" t="s">
        <v>33</v>
      </c>
      <c r="O17" s="42"/>
      <c r="P17" s="42"/>
      <c r="Q17" s="42">
        <v>22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9"/>
      <c r="AS17" s="9"/>
      <c r="AT17" s="88">
        <f t="shared" si="1"/>
        <v>4</v>
      </c>
    </row>
    <row r="18" spans="1:46" s="93" customFormat="1" ht="10.9">
      <c r="A18" s="89"/>
      <c r="B18" s="90"/>
      <c r="C18" s="90"/>
      <c r="D18" s="91" t="s">
        <v>293</v>
      </c>
      <c r="E18" s="92"/>
      <c r="F18" s="92"/>
      <c r="G18" s="92"/>
      <c r="H18" s="92"/>
      <c r="I18" s="89">
        <v>4584486.6639999999</v>
      </c>
      <c r="J18" s="89">
        <v>4584579.8606000002</v>
      </c>
      <c r="K18" s="89">
        <v>4584472.6709000003</v>
      </c>
      <c r="L18" s="89">
        <v>4583384.0851999996</v>
      </c>
      <c r="M18" s="89">
        <v>4583363.3380000005</v>
      </c>
      <c r="N18" s="89">
        <v>4583344.4780999999</v>
      </c>
      <c r="O18" s="89">
        <v>4583559.1363000004</v>
      </c>
      <c r="P18" s="89">
        <v>4583468.8294000002</v>
      </c>
      <c r="Q18" s="89">
        <v>4583814.2633999996</v>
      </c>
      <c r="R18" s="89">
        <v>4583914.0061999997</v>
      </c>
      <c r="S18" s="89">
        <v>4583909.3552999999</v>
      </c>
      <c r="T18" s="89">
        <v>4583826.4051999999</v>
      </c>
      <c r="U18" s="89">
        <v>4583712.4583999999</v>
      </c>
      <c r="V18" s="89">
        <v>4583591.1686000004</v>
      </c>
      <c r="W18" s="89">
        <v>4583621.1250999998</v>
      </c>
      <c r="X18" s="89">
        <v>4583500.8367999997</v>
      </c>
      <c r="Y18" s="89">
        <v>4585095.5071</v>
      </c>
      <c r="Z18" s="89">
        <v>4586193.7350000003</v>
      </c>
      <c r="AA18" s="89">
        <v>4585425.5181999998</v>
      </c>
      <c r="AB18" s="89">
        <v>4585503.1933000004</v>
      </c>
      <c r="AC18" s="89">
        <v>4585626.4024</v>
      </c>
      <c r="AD18" s="89">
        <v>4585635.2413999997</v>
      </c>
      <c r="AE18" s="89">
        <v>4585571.3274999997</v>
      </c>
      <c r="AF18" s="89">
        <v>4585669.7341</v>
      </c>
      <c r="AG18" s="89">
        <v>4585890.4077000003</v>
      </c>
      <c r="AH18" s="89">
        <v>4586015.0661000004</v>
      </c>
      <c r="AI18" s="89">
        <v>4582796.5579000004</v>
      </c>
      <c r="AJ18" s="89">
        <v>4582833.4064999996</v>
      </c>
      <c r="AK18" s="89">
        <v>4582869.0536000002</v>
      </c>
      <c r="AL18" s="89">
        <v>4582881.5642999997</v>
      </c>
      <c r="AM18" s="89">
        <v>4582922.53</v>
      </c>
      <c r="AN18" s="89">
        <v>4582971.3129000003</v>
      </c>
      <c r="AO18" s="89">
        <v>4582951.7603000002</v>
      </c>
      <c r="AP18" s="89">
        <v>4582886.3572000004</v>
      </c>
      <c r="AQ18" s="89">
        <v>4582826.3508000001</v>
      </c>
    </row>
    <row r="19" spans="1:46" s="93" customFormat="1" ht="10.9">
      <c r="A19" s="89"/>
      <c r="B19" s="90"/>
      <c r="C19" s="90"/>
      <c r="D19" s="91" t="s">
        <v>292</v>
      </c>
      <c r="E19" s="92"/>
      <c r="F19" s="92"/>
      <c r="G19" s="92"/>
      <c r="H19" s="92"/>
      <c r="I19" s="89">
        <v>5600202.6892999997</v>
      </c>
      <c r="J19" s="89">
        <v>5600181.2571999999</v>
      </c>
      <c r="K19" s="89">
        <v>5600149.8082999997</v>
      </c>
      <c r="L19" s="89">
        <v>5599348.0096000005</v>
      </c>
      <c r="M19" s="89">
        <v>5599272.7335999999</v>
      </c>
      <c r="N19" s="89">
        <v>5599232.2298999997</v>
      </c>
      <c r="O19" s="89">
        <v>5597495.5990000004</v>
      </c>
      <c r="P19" s="89">
        <v>5597377.3232000005</v>
      </c>
      <c r="Q19" s="89">
        <v>5597339.1792000001</v>
      </c>
      <c r="R19" s="89">
        <v>5597269.5913000004</v>
      </c>
      <c r="S19" s="89">
        <v>5597189.7699999996</v>
      </c>
      <c r="T19" s="89">
        <v>5597123.8942999998</v>
      </c>
      <c r="U19" s="89">
        <v>5597148.2407</v>
      </c>
      <c r="V19" s="89">
        <v>5597139.2170000002</v>
      </c>
      <c r="W19" s="89">
        <v>5597275.1178000001</v>
      </c>
      <c r="X19" s="89">
        <v>5597199.7247000001</v>
      </c>
      <c r="Y19" s="89">
        <v>5601334.8494999995</v>
      </c>
      <c r="Z19" s="89">
        <v>5601738.1786000002</v>
      </c>
      <c r="AA19" s="89">
        <v>5601232.2215</v>
      </c>
      <c r="AB19" s="89">
        <v>5601378.3227000004</v>
      </c>
      <c r="AC19" s="89">
        <v>5601303.9281000001</v>
      </c>
      <c r="AD19" s="89">
        <v>5601428.9930999996</v>
      </c>
      <c r="AE19" s="89">
        <v>5601482.3123000003</v>
      </c>
      <c r="AF19" s="89">
        <v>5601720.1251999997</v>
      </c>
      <c r="AG19" s="89">
        <v>5601715.7788000004</v>
      </c>
      <c r="AH19" s="89">
        <v>5601662.199</v>
      </c>
      <c r="AI19" s="89">
        <v>5599006.3558</v>
      </c>
      <c r="AJ19" s="89">
        <v>5598928.4526000004</v>
      </c>
      <c r="AK19" s="89">
        <v>5598820.2556999996</v>
      </c>
      <c r="AL19" s="89">
        <v>5598828.0882000001</v>
      </c>
      <c r="AM19" s="89">
        <v>5598754.3942999998</v>
      </c>
      <c r="AN19" s="89">
        <v>5598913.1540000001</v>
      </c>
      <c r="AO19" s="89">
        <v>5599024.5648999996</v>
      </c>
      <c r="AP19" s="89">
        <v>5598651.6665000003</v>
      </c>
      <c r="AQ19" s="89">
        <v>5598535.7024999997</v>
      </c>
    </row>
    <row r="20" spans="1:46" s="54" customFormat="1" ht="16.5" customHeight="1">
      <c r="A20" s="86"/>
      <c r="B20" s="9"/>
      <c r="C20" s="9"/>
      <c r="D20" s="9" t="s">
        <v>2</v>
      </c>
      <c r="E20" s="28"/>
      <c r="F20" s="28"/>
      <c r="G20" s="28"/>
      <c r="H20" s="28"/>
      <c r="I20" s="28">
        <v>1</v>
      </c>
      <c r="J20" s="28">
        <v>2</v>
      </c>
      <c r="K20" s="28">
        <v>1</v>
      </c>
      <c r="L20" s="28">
        <v>1</v>
      </c>
      <c r="M20" s="28">
        <v>1</v>
      </c>
      <c r="N20" s="28">
        <v>1</v>
      </c>
      <c r="O20" s="28">
        <v>2</v>
      </c>
      <c r="P20" s="28">
        <v>1</v>
      </c>
      <c r="Q20" s="28">
        <v>0</v>
      </c>
      <c r="R20" s="28">
        <v>1</v>
      </c>
      <c r="S20" s="28">
        <v>1</v>
      </c>
      <c r="T20" s="28">
        <v>0</v>
      </c>
      <c r="U20" s="28">
        <v>0.5</v>
      </c>
      <c r="V20" s="28">
        <v>0</v>
      </c>
      <c r="W20" s="28">
        <v>0</v>
      </c>
      <c r="X20" s="28">
        <v>0.5</v>
      </c>
      <c r="Y20" s="28">
        <v>1</v>
      </c>
      <c r="Z20" s="28">
        <v>0</v>
      </c>
      <c r="AA20" s="28">
        <v>1</v>
      </c>
      <c r="AB20" s="28">
        <v>1</v>
      </c>
      <c r="AC20" s="28">
        <v>1</v>
      </c>
      <c r="AD20" s="28">
        <v>1</v>
      </c>
      <c r="AE20" s="28">
        <v>1</v>
      </c>
      <c r="AF20" s="28">
        <v>0</v>
      </c>
      <c r="AG20" s="28">
        <v>0</v>
      </c>
      <c r="AH20" s="28">
        <v>0</v>
      </c>
      <c r="AI20" s="28">
        <v>0.5</v>
      </c>
      <c r="AJ20" s="28">
        <v>2</v>
      </c>
      <c r="AK20" s="28">
        <v>2</v>
      </c>
      <c r="AL20" s="28">
        <v>2</v>
      </c>
      <c r="AM20" s="28">
        <v>4</v>
      </c>
      <c r="AN20" s="28">
        <v>5</v>
      </c>
      <c r="AO20" s="28">
        <v>4</v>
      </c>
      <c r="AP20" s="28">
        <v>2</v>
      </c>
      <c r="AQ20" s="28">
        <v>4</v>
      </c>
      <c r="AR20" s="9">
        <f>MAX(E20:AQ20)</f>
        <v>5</v>
      </c>
      <c r="AS20" s="9">
        <f>MIN(E20:AQ20)</f>
        <v>0</v>
      </c>
      <c r="AT20" s="88">
        <f t="shared" si="1"/>
        <v>35</v>
      </c>
    </row>
    <row r="21" spans="1:46" s="54" customFormat="1" ht="16.5" customHeight="1">
      <c r="A21" s="86"/>
      <c r="B21" s="9"/>
      <c r="C21" s="9"/>
      <c r="D21" s="9" t="s">
        <v>3</v>
      </c>
      <c r="E21" s="28"/>
      <c r="F21" s="28"/>
      <c r="G21" s="27"/>
      <c r="H21" s="28"/>
      <c r="I21" s="27" t="s">
        <v>225</v>
      </c>
      <c r="J21" s="27" t="s">
        <v>89</v>
      </c>
      <c r="K21" s="27" t="s">
        <v>89</v>
      </c>
      <c r="L21" s="28" t="s">
        <v>34</v>
      </c>
      <c r="M21" s="28" t="s">
        <v>34</v>
      </c>
      <c r="N21" s="28" t="s">
        <v>35</v>
      </c>
      <c r="O21" s="28" t="s">
        <v>88</v>
      </c>
      <c r="P21" s="27" t="s">
        <v>88</v>
      </c>
      <c r="Q21" s="28"/>
      <c r="R21" s="28" t="s">
        <v>89</v>
      </c>
      <c r="S21" s="28" t="s">
        <v>89</v>
      </c>
      <c r="T21" s="28"/>
      <c r="U21" s="27" t="s">
        <v>146</v>
      </c>
      <c r="V21" s="28"/>
      <c r="W21" s="28"/>
      <c r="X21" s="27" t="s">
        <v>35</v>
      </c>
      <c r="Y21" s="28" t="s">
        <v>121</v>
      </c>
      <c r="Z21" s="28"/>
      <c r="AA21" s="28" t="s">
        <v>122</v>
      </c>
      <c r="AB21" s="28" t="s">
        <v>146</v>
      </c>
      <c r="AC21" s="28" t="s">
        <v>122</v>
      </c>
      <c r="AD21" s="28" t="s">
        <v>121</v>
      </c>
      <c r="AE21" s="28" t="s">
        <v>121</v>
      </c>
      <c r="AF21" s="28"/>
      <c r="AG21" s="28"/>
      <c r="AH21" s="28"/>
      <c r="AI21" s="28" t="s">
        <v>121</v>
      </c>
      <c r="AJ21" s="28" t="s">
        <v>121</v>
      </c>
      <c r="AK21" s="28" t="s">
        <v>121</v>
      </c>
      <c r="AL21" s="28" t="s">
        <v>121</v>
      </c>
      <c r="AM21" s="28" t="s">
        <v>121</v>
      </c>
      <c r="AN21" s="28" t="s">
        <v>121</v>
      </c>
      <c r="AO21" s="28" t="s">
        <v>121</v>
      </c>
      <c r="AP21" s="28" t="s">
        <v>122</v>
      </c>
      <c r="AQ21" s="28" t="s">
        <v>122</v>
      </c>
      <c r="AR21" s="9"/>
      <c r="AS21" s="9"/>
      <c r="AT21" s="88">
        <f t="shared" si="1"/>
        <v>27</v>
      </c>
    </row>
    <row r="22" spans="1:46" s="54" customFormat="1" ht="16.5" customHeight="1">
      <c r="A22" s="86"/>
      <c r="B22" s="9"/>
      <c r="C22" s="9"/>
      <c r="D22" s="9" t="s">
        <v>11</v>
      </c>
      <c r="E22" s="28"/>
      <c r="F22" s="28"/>
      <c r="G22" s="28"/>
      <c r="H22" s="28"/>
      <c r="I22" s="28">
        <v>9</v>
      </c>
      <c r="J22" s="28">
        <v>9</v>
      </c>
      <c r="K22" s="28">
        <v>9</v>
      </c>
      <c r="L22" s="28">
        <v>9</v>
      </c>
      <c r="M22" s="28">
        <v>9</v>
      </c>
      <c r="N22" s="28">
        <v>9</v>
      </c>
      <c r="O22" s="28">
        <v>100</v>
      </c>
      <c r="P22" s="28">
        <v>9</v>
      </c>
      <c r="Q22" s="28">
        <v>100</v>
      </c>
      <c r="R22" s="28">
        <v>9</v>
      </c>
      <c r="S22" s="28">
        <v>9</v>
      </c>
      <c r="T22" s="28">
        <v>100</v>
      </c>
      <c r="U22" s="28">
        <v>9</v>
      </c>
      <c r="V22" s="28">
        <v>9</v>
      </c>
      <c r="W22" s="28">
        <v>100</v>
      </c>
      <c r="X22" s="28">
        <v>9</v>
      </c>
      <c r="Y22" s="28">
        <v>100</v>
      </c>
      <c r="Z22" s="28">
        <v>100</v>
      </c>
      <c r="AA22" s="28">
        <v>100</v>
      </c>
      <c r="AB22" s="28">
        <v>100</v>
      </c>
      <c r="AC22" s="28">
        <v>100</v>
      </c>
      <c r="AD22" s="28">
        <v>100</v>
      </c>
      <c r="AE22" s="28">
        <v>100</v>
      </c>
      <c r="AF22" s="28">
        <v>100</v>
      </c>
      <c r="AG22" s="28">
        <v>100</v>
      </c>
      <c r="AH22" s="28">
        <v>100</v>
      </c>
      <c r="AI22" s="28">
        <v>100</v>
      </c>
      <c r="AJ22" s="28">
        <v>9</v>
      </c>
      <c r="AK22" s="28">
        <v>100</v>
      </c>
      <c r="AL22" s="28">
        <v>9</v>
      </c>
      <c r="AM22" s="28">
        <v>100</v>
      </c>
      <c r="AN22" s="28">
        <v>100</v>
      </c>
      <c r="AO22" s="28">
        <v>100</v>
      </c>
      <c r="AP22" s="28">
        <v>100</v>
      </c>
      <c r="AQ22" s="28">
        <v>9</v>
      </c>
      <c r="AR22" s="9"/>
      <c r="AS22" s="9">
        <f>MIN(E22:AQ22)</f>
        <v>9</v>
      </c>
      <c r="AT22" s="88">
        <f t="shared" si="1"/>
        <v>35</v>
      </c>
    </row>
    <row r="23" spans="1:46" s="54" customFormat="1" ht="16.5" customHeight="1">
      <c r="A23" s="86"/>
      <c r="B23" s="9"/>
      <c r="C23" s="9"/>
      <c r="D23" s="9" t="s">
        <v>10</v>
      </c>
      <c r="E23" s="28"/>
      <c r="F23" s="28"/>
      <c r="G23" s="27"/>
      <c r="H23" s="28"/>
      <c r="I23" s="27" t="s">
        <v>36</v>
      </c>
      <c r="J23" s="27" t="s">
        <v>36</v>
      </c>
      <c r="K23" s="27" t="s">
        <v>36</v>
      </c>
      <c r="L23" s="28" t="s">
        <v>36</v>
      </c>
      <c r="M23" s="28" t="s">
        <v>36</v>
      </c>
      <c r="N23" s="28" t="s">
        <v>36</v>
      </c>
      <c r="O23" s="28" t="s">
        <v>90</v>
      </c>
      <c r="P23" s="27" t="s">
        <v>36</v>
      </c>
      <c r="Q23" s="28" t="s">
        <v>90</v>
      </c>
      <c r="R23" s="28" t="s">
        <v>36</v>
      </c>
      <c r="S23" s="28" t="s">
        <v>36</v>
      </c>
      <c r="T23" s="28" t="s">
        <v>90</v>
      </c>
      <c r="U23" s="27" t="s">
        <v>36</v>
      </c>
      <c r="V23" s="27" t="s">
        <v>36</v>
      </c>
      <c r="W23" s="27" t="s">
        <v>90</v>
      </c>
      <c r="X23" s="27" t="s">
        <v>36</v>
      </c>
      <c r="Y23" s="28" t="s">
        <v>90</v>
      </c>
      <c r="Z23" s="28" t="s">
        <v>90</v>
      </c>
      <c r="AA23" s="28" t="s">
        <v>90</v>
      </c>
      <c r="AB23" s="28" t="s">
        <v>90</v>
      </c>
      <c r="AC23" s="28" t="s">
        <v>90</v>
      </c>
      <c r="AD23" s="28" t="s">
        <v>90</v>
      </c>
      <c r="AE23" s="28" t="s">
        <v>90</v>
      </c>
      <c r="AF23" s="28" t="s">
        <v>90</v>
      </c>
      <c r="AG23" s="28" t="s">
        <v>90</v>
      </c>
      <c r="AH23" s="28" t="s">
        <v>90</v>
      </c>
      <c r="AI23" s="28" t="s">
        <v>90</v>
      </c>
      <c r="AJ23" s="28" t="s">
        <v>36</v>
      </c>
      <c r="AK23" s="28" t="s">
        <v>90</v>
      </c>
      <c r="AL23" s="28" t="s">
        <v>36</v>
      </c>
      <c r="AM23" s="28" t="s">
        <v>90</v>
      </c>
      <c r="AN23" s="28" t="s">
        <v>90</v>
      </c>
      <c r="AO23" s="28" t="s">
        <v>90</v>
      </c>
      <c r="AP23" s="28" t="s">
        <v>90</v>
      </c>
      <c r="AQ23" s="28" t="s">
        <v>36</v>
      </c>
      <c r="AR23" s="9"/>
      <c r="AS23" s="9"/>
      <c r="AT23" s="88">
        <f t="shared" si="1"/>
        <v>35</v>
      </c>
    </row>
    <row r="24" spans="1:46" s="54" customFormat="1" ht="16.5" customHeight="1">
      <c r="A24" s="86"/>
      <c r="B24" s="9"/>
      <c r="C24" s="9"/>
      <c r="D24" s="9" t="s">
        <v>4</v>
      </c>
      <c r="E24" s="28">
        <f t="shared" ref="E24:H24" si="3">COUNTA(E51:E209)</f>
        <v>12</v>
      </c>
      <c r="F24" s="28">
        <f t="shared" si="3"/>
        <v>6</v>
      </c>
      <c r="G24" s="28">
        <f t="shared" si="3"/>
        <v>13</v>
      </c>
      <c r="H24" s="28">
        <f t="shared" si="3"/>
        <v>19</v>
      </c>
      <c r="I24" s="28">
        <f t="shared" ref="I24:AQ24" si="4">COUNTA(I51:I209)</f>
        <v>26</v>
      </c>
      <c r="J24" s="28">
        <f t="shared" si="4"/>
        <v>18</v>
      </c>
      <c r="K24" s="28">
        <f t="shared" si="4"/>
        <v>21</v>
      </c>
      <c r="L24" s="28">
        <f t="shared" si="4"/>
        <v>28</v>
      </c>
      <c r="M24" s="28">
        <f t="shared" si="4"/>
        <v>17</v>
      </c>
      <c r="N24" s="28">
        <f t="shared" si="4"/>
        <v>16</v>
      </c>
      <c r="O24" s="28">
        <f t="shared" si="4"/>
        <v>16</v>
      </c>
      <c r="P24" s="28">
        <f t="shared" si="4"/>
        <v>20</v>
      </c>
      <c r="Q24" s="28">
        <f t="shared" si="4"/>
        <v>9</v>
      </c>
      <c r="R24" s="28">
        <f t="shared" si="4"/>
        <v>5</v>
      </c>
      <c r="S24" s="28">
        <f t="shared" si="4"/>
        <v>7</v>
      </c>
      <c r="T24" s="28">
        <f t="shared" si="4"/>
        <v>16</v>
      </c>
      <c r="U24" s="28">
        <f t="shared" si="4"/>
        <v>10</v>
      </c>
      <c r="V24" s="28">
        <f t="shared" si="4"/>
        <v>5</v>
      </c>
      <c r="W24" s="28">
        <f t="shared" si="4"/>
        <v>21</v>
      </c>
      <c r="X24" s="28">
        <f t="shared" si="4"/>
        <v>8</v>
      </c>
      <c r="Y24" s="28">
        <f t="shared" si="4"/>
        <v>19</v>
      </c>
      <c r="Z24" s="28">
        <f t="shared" si="4"/>
        <v>27</v>
      </c>
      <c r="AA24" s="28">
        <f t="shared" si="4"/>
        <v>18</v>
      </c>
      <c r="AB24" s="28">
        <f t="shared" si="4"/>
        <v>39</v>
      </c>
      <c r="AC24" s="28">
        <f t="shared" si="4"/>
        <v>16</v>
      </c>
      <c r="AD24" s="28">
        <f t="shared" si="4"/>
        <v>49</v>
      </c>
      <c r="AE24" s="28">
        <f t="shared" si="4"/>
        <v>29</v>
      </c>
      <c r="AF24" s="28">
        <f t="shared" si="4"/>
        <v>27</v>
      </c>
      <c r="AG24" s="28">
        <f t="shared" si="4"/>
        <v>21</v>
      </c>
      <c r="AH24" s="28">
        <f t="shared" si="4"/>
        <v>18</v>
      </c>
      <c r="AI24" s="28">
        <f t="shared" si="4"/>
        <v>31</v>
      </c>
      <c r="AJ24" s="28">
        <f t="shared" si="4"/>
        <v>22</v>
      </c>
      <c r="AK24" s="28">
        <f t="shared" si="4"/>
        <v>14</v>
      </c>
      <c r="AL24" s="28">
        <f t="shared" si="4"/>
        <v>24</v>
      </c>
      <c r="AM24" s="28">
        <f t="shared" si="4"/>
        <v>32</v>
      </c>
      <c r="AN24" s="28">
        <f t="shared" si="4"/>
        <v>33</v>
      </c>
      <c r="AO24" s="28">
        <f t="shared" si="4"/>
        <v>29</v>
      </c>
      <c r="AP24" s="28">
        <f t="shared" si="4"/>
        <v>21</v>
      </c>
      <c r="AQ24" s="28">
        <f t="shared" si="4"/>
        <v>20</v>
      </c>
      <c r="AR24" s="9">
        <f>MAX(E24:AQ24)</f>
        <v>49</v>
      </c>
      <c r="AS24" s="9">
        <f t="shared" ref="AS24:AS37" si="5">MIN(E24:AQ24)</f>
        <v>5</v>
      </c>
      <c r="AT24" s="88">
        <f t="shared" si="1"/>
        <v>35</v>
      </c>
    </row>
    <row r="25" spans="1:46" ht="26.5">
      <c r="D25" s="5" t="s">
        <v>5</v>
      </c>
      <c r="E25" s="34"/>
      <c r="I25" s="25">
        <v>75</v>
      </c>
      <c r="J25" s="25">
        <v>60</v>
      </c>
      <c r="K25" s="25">
        <v>75</v>
      </c>
      <c r="L25" s="25">
        <v>75</v>
      </c>
      <c r="M25" s="25">
        <v>95</v>
      </c>
      <c r="N25" s="25">
        <v>95</v>
      </c>
      <c r="O25" s="25">
        <v>90</v>
      </c>
      <c r="P25" s="25">
        <v>90</v>
      </c>
      <c r="Q25" s="25">
        <v>60</v>
      </c>
      <c r="R25" s="25">
        <v>95</v>
      </c>
      <c r="S25" s="25">
        <v>90</v>
      </c>
      <c r="T25" s="25">
        <v>70</v>
      </c>
      <c r="U25" s="25">
        <v>70</v>
      </c>
      <c r="V25" s="25">
        <v>90</v>
      </c>
      <c r="W25" s="25">
        <v>75</v>
      </c>
      <c r="X25" s="25">
        <v>80</v>
      </c>
      <c r="Y25" s="28">
        <v>85</v>
      </c>
      <c r="Z25" s="28">
        <v>75</v>
      </c>
      <c r="AA25" s="28">
        <v>90</v>
      </c>
      <c r="AB25" s="28">
        <v>80</v>
      </c>
      <c r="AC25" s="28">
        <v>90</v>
      </c>
      <c r="AD25" s="28">
        <v>65</v>
      </c>
      <c r="AE25" s="28">
        <v>60</v>
      </c>
      <c r="AF25" s="28">
        <v>70</v>
      </c>
      <c r="AG25" s="28">
        <v>70</v>
      </c>
      <c r="AH25" s="28">
        <v>70</v>
      </c>
      <c r="AI25" s="25">
        <v>85</v>
      </c>
      <c r="AJ25" s="25">
        <v>70</v>
      </c>
      <c r="AK25" s="25">
        <v>60</v>
      </c>
      <c r="AL25" s="25">
        <v>35</v>
      </c>
      <c r="AM25" s="25">
        <v>85</v>
      </c>
      <c r="AN25" s="25">
        <v>60</v>
      </c>
      <c r="AO25" s="25">
        <v>70</v>
      </c>
      <c r="AP25" s="25">
        <v>70</v>
      </c>
      <c r="AQ25" s="25">
        <v>40</v>
      </c>
      <c r="AR25" s="9">
        <f t="shared" ref="AR25:AR37" si="6">MAX(E25:AQ25)</f>
        <v>95</v>
      </c>
      <c r="AS25" s="9">
        <f t="shared" si="5"/>
        <v>35</v>
      </c>
      <c r="AT25" s="3">
        <f t="shared" si="1"/>
        <v>35</v>
      </c>
    </row>
    <row r="26" spans="1:46" ht="15.65">
      <c r="D26" s="5" t="s">
        <v>15</v>
      </c>
      <c r="E26" s="34"/>
      <c r="I26" s="25">
        <v>0.1</v>
      </c>
      <c r="J26" s="25">
        <v>0.3</v>
      </c>
      <c r="K26" s="25">
        <v>0.5</v>
      </c>
      <c r="L26" s="25">
        <v>0.25</v>
      </c>
      <c r="M26" s="25">
        <v>0.4</v>
      </c>
      <c r="N26" s="25">
        <v>0.35</v>
      </c>
      <c r="O26" s="25">
        <v>0.6</v>
      </c>
      <c r="P26" s="25">
        <v>0.6</v>
      </c>
      <c r="Q26" s="25">
        <v>0.2</v>
      </c>
      <c r="R26" s="25">
        <v>0.6</v>
      </c>
      <c r="S26" s="25">
        <v>0.6</v>
      </c>
      <c r="T26" s="25">
        <v>0.25</v>
      </c>
      <c r="U26" s="25">
        <v>0.4</v>
      </c>
      <c r="V26" s="25">
        <v>0.4</v>
      </c>
      <c r="W26" s="25">
        <v>0.25</v>
      </c>
      <c r="X26" s="25">
        <v>0.3</v>
      </c>
      <c r="Y26" s="28">
        <v>0.2</v>
      </c>
      <c r="Z26" s="28">
        <v>0.2</v>
      </c>
      <c r="AA26" s="28">
        <v>0.4</v>
      </c>
      <c r="AB26" s="28">
        <v>0.25</v>
      </c>
      <c r="AC26" s="28">
        <v>0.2</v>
      </c>
      <c r="AD26" s="28">
        <v>0.15</v>
      </c>
      <c r="AE26" s="28">
        <v>0.25</v>
      </c>
      <c r="AF26" s="28">
        <v>0.25</v>
      </c>
      <c r="AG26" s="28">
        <v>0.2</v>
      </c>
      <c r="AH26" s="28">
        <v>0.2</v>
      </c>
      <c r="AI26" s="25">
        <v>0.2</v>
      </c>
      <c r="AJ26" s="25">
        <v>0.15</v>
      </c>
      <c r="AK26" s="25">
        <v>0.1</v>
      </c>
      <c r="AL26" s="25">
        <v>0.1</v>
      </c>
      <c r="AM26" s="25">
        <v>0.2</v>
      </c>
      <c r="AN26" s="25">
        <v>0.25</v>
      </c>
      <c r="AO26" s="25">
        <v>0.25</v>
      </c>
      <c r="AP26" s="25">
        <v>0.1</v>
      </c>
      <c r="AQ26" s="25">
        <v>0.4</v>
      </c>
      <c r="AR26" s="9">
        <f t="shared" si="6"/>
        <v>0.6</v>
      </c>
      <c r="AS26" s="9">
        <f t="shared" si="5"/>
        <v>0.1</v>
      </c>
      <c r="AT26" s="3">
        <f t="shared" si="1"/>
        <v>35</v>
      </c>
    </row>
    <row r="27" spans="1:46" ht="16.5" customHeight="1">
      <c r="D27" s="1" t="s">
        <v>6</v>
      </c>
      <c r="I27" s="25">
        <v>75</v>
      </c>
      <c r="J27" s="25">
        <v>60</v>
      </c>
      <c r="K27" s="25">
        <v>75</v>
      </c>
      <c r="L27" s="25">
        <v>75</v>
      </c>
      <c r="M27" s="25">
        <v>95</v>
      </c>
      <c r="N27" s="25">
        <v>95</v>
      </c>
      <c r="O27" s="25">
        <v>85</v>
      </c>
      <c r="P27" s="25">
        <v>90</v>
      </c>
      <c r="Q27" s="25">
        <v>55</v>
      </c>
      <c r="R27" s="25">
        <v>95</v>
      </c>
      <c r="S27" s="25">
        <v>90</v>
      </c>
      <c r="T27" s="25">
        <v>30</v>
      </c>
      <c r="U27" s="25">
        <v>70</v>
      </c>
      <c r="V27" s="25">
        <v>90</v>
      </c>
      <c r="W27" s="25">
        <v>60</v>
      </c>
      <c r="X27" s="25">
        <v>80</v>
      </c>
      <c r="Y27" s="28">
        <v>75</v>
      </c>
      <c r="Z27" s="28">
        <v>70</v>
      </c>
      <c r="AA27" s="28">
        <v>90</v>
      </c>
      <c r="AB27" s="28">
        <v>80</v>
      </c>
      <c r="AC27" s="28">
        <v>30</v>
      </c>
      <c r="AD27" s="28">
        <v>65</v>
      </c>
      <c r="AE27" s="28">
        <v>40</v>
      </c>
      <c r="AF27" s="28">
        <v>60</v>
      </c>
      <c r="AG27" s="28">
        <v>50</v>
      </c>
      <c r="AH27" s="28">
        <v>20</v>
      </c>
      <c r="AI27" s="25">
        <v>80</v>
      </c>
      <c r="AJ27" s="25">
        <v>70</v>
      </c>
      <c r="AK27" s="25">
        <v>10</v>
      </c>
      <c r="AL27" s="25">
        <v>30</v>
      </c>
      <c r="AM27" s="25">
        <v>75</v>
      </c>
      <c r="AN27" s="25">
        <v>55</v>
      </c>
      <c r="AO27" s="25">
        <v>70</v>
      </c>
      <c r="AP27" s="25">
        <v>10</v>
      </c>
      <c r="AQ27" s="25">
        <v>40</v>
      </c>
      <c r="AR27" s="9">
        <f t="shared" si="6"/>
        <v>95</v>
      </c>
      <c r="AS27" s="9">
        <f t="shared" si="5"/>
        <v>10</v>
      </c>
      <c r="AT27" s="3">
        <f t="shared" si="1"/>
        <v>35</v>
      </c>
    </row>
    <row r="28" spans="1:46" ht="16.5" customHeight="1">
      <c r="D28" s="1" t="s">
        <v>165</v>
      </c>
      <c r="O28" s="25">
        <v>6</v>
      </c>
      <c r="R28" s="29" t="s">
        <v>91</v>
      </c>
      <c r="Y28" s="28">
        <v>11</v>
      </c>
      <c r="Z28" s="28">
        <v>10</v>
      </c>
      <c r="AB28" s="28">
        <v>7</v>
      </c>
      <c r="AD28" s="28">
        <v>7</v>
      </c>
      <c r="AE28" s="28">
        <v>15</v>
      </c>
      <c r="AF28" s="28">
        <v>9</v>
      </c>
      <c r="AG28" s="28">
        <v>9</v>
      </c>
      <c r="AH28" s="28">
        <v>13</v>
      </c>
      <c r="AK28" s="25">
        <v>10</v>
      </c>
      <c r="AM28" s="29" t="s">
        <v>209</v>
      </c>
      <c r="AN28" s="25">
        <v>15</v>
      </c>
      <c r="AO28" s="25">
        <v>15</v>
      </c>
      <c r="AP28" s="25">
        <v>15</v>
      </c>
      <c r="AR28" s="9">
        <f t="shared" si="6"/>
        <v>15</v>
      </c>
      <c r="AS28" s="9">
        <f t="shared" si="5"/>
        <v>6</v>
      </c>
      <c r="AT28" s="3">
        <f t="shared" si="1"/>
        <v>15</v>
      </c>
    </row>
    <row r="29" spans="1:46" ht="16.5" customHeight="1">
      <c r="D29" s="1" t="s">
        <v>166</v>
      </c>
      <c r="O29" s="25">
        <v>4</v>
      </c>
      <c r="Y29" s="28">
        <v>40</v>
      </c>
      <c r="Z29" s="28">
        <v>20</v>
      </c>
      <c r="AB29" s="28">
        <v>25</v>
      </c>
      <c r="AD29" s="28">
        <v>5</v>
      </c>
      <c r="AE29" s="28">
        <v>40</v>
      </c>
      <c r="AF29" s="28">
        <v>45</v>
      </c>
      <c r="AG29" s="28">
        <v>15</v>
      </c>
      <c r="AH29" s="28">
        <v>65</v>
      </c>
      <c r="AK29" s="25">
        <v>60</v>
      </c>
      <c r="AM29" s="25">
        <v>1</v>
      </c>
      <c r="AN29" s="25">
        <v>55</v>
      </c>
      <c r="AO29" s="25">
        <v>20</v>
      </c>
      <c r="AP29" s="25">
        <v>65</v>
      </c>
      <c r="AR29" s="9">
        <f t="shared" si="6"/>
        <v>65</v>
      </c>
      <c r="AS29" s="9">
        <f t="shared" si="5"/>
        <v>1</v>
      </c>
      <c r="AT29" s="3">
        <f t="shared" si="1"/>
        <v>14</v>
      </c>
    </row>
    <row r="30" spans="1:46" ht="16.5" customHeight="1">
      <c r="D30" s="1" t="s">
        <v>167</v>
      </c>
      <c r="Y30" s="28"/>
      <c r="Z30" s="28">
        <v>5</v>
      </c>
      <c r="AB30" s="28"/>
      <c r="AD30" s="28"/>
      <c r="AE30" s="28"/>
      <c r="AF30" s="28"/>
      <c r="AG30" s="28">
        <v>6</v>
      </c>
      <c r="AH30" s="28"/>
      <c r="AR30" s="9">
        <f t="shared" si="6"/>
        <v>6</v>
      </c>
      <c r="AS30" s="9">
        <f t="shared" si="5"/>
        <v>5</v>
      </c>
      <c r="AT30" s="3">
        <f t="shared" si="1"/>
        <v>2</v>
      </c>
    </row>
    <row r="31" spans="1:46" ht="16.5" customHeight="1">
      <c r="D31" s="1" t="s">
        <v>168</v>
      </c>
      <c r="Y31" s="28"/>
      <c r="Z31" s="28">
        <v>25</v>
      </c>
      <c r="AB31" s="28"/>
      <c r="AD31" s="28"/>
      <c r="AE31" s="28"/>
      <c r="AF31" s="28"/>
      <c r="AG31" s="28">
        <v>20</v>
      </c>
      <c r="AH31" s="28"/>
      <c r="AR31" s="9">
        <f t="shared" si="6"/>
        <v>25</v>
      </c>
      <c r="AS31" s="9">
        <f t="shared" si="5"/>
        <v>20</v>
      </c>
      <c r="AT31" s="3">
        <f t="shared" si="1"/>
        <v>2</v>
      </c>
    </row>
    <row r="32" spans="1:46" ht="16.5" customHeight="1">
      <c r="D32" s="1" t="s">
        <v>7</v>
      </c>
      <c r="O32" s="25">
        <v>2.5</v>
      </c>
      <c r="Q32" s="25">
        <v>2</v>
      </c>
      <c r="T32" s="25">
        <v>3.5</v>
      </c>
      <c r="W32" s="25">
        <v>3</v>
      </c>
      <c r="AA32" s="25">
        <v>1.5</v>
      </c>
      <c r="AB32" s="28">
        <v>2.4</v>
      </c>
      <c r="AC32" s="25">
        <v>2.5</v>
      </c>
      <c r="AD32" s="28">
        <v>1</v>
      </c>
      <c r="AE32" s="28">
        <v>1</v>
      </c>
      <c r="AI32" s="25">
        <v>2.5</v>
      </c>
      <c r="AK32" s="25">
        <v>1.5</v>
      </c>
      <c r="AM32" s="25">
        <v>2.5</v>
      </c>
      <c r="AN32" s="25">
        <v>1</v>
      </c>
      <c r="AO32" s="25">
        <v>1.1000000000000001</v>
      </c>
      <c r="AR32" s="9">
        <f t="shared" si="6"/>
        <v>3.5</v>
      </c>
      <c r="AS32" s="9">
        <f t="shared" si="5"/>
        <v>1</v>
      </c>
      <c r="AT32" s="3">
        <f t="shared" si="1"/>
        <v>14</v>
      </c>
    </row>
    <row r="33" spans="1:47" ht="16.5" customHeight="1">
      <c r="D33" s="1" t="s">
        <v>8</v>
      </c>
      <c r="O33" s="25">
        <v>35</v>
      </c>
      <c r="Q33" s="25">
        <v>25</v>
      </c>
      <c r="T33" s="25">
        <v>60</v>
      </c>
      <c r="W33" s="25">
        <v>60</v>
      </c>
      <c r="AA33" s="25">
        <v>10</v>
      </c>
      <c r="AB33" s="28">
        <v>7</v>
      </c>
      <c r="AC33" s="25">
        <v>90</v>
      </c>
      <c r="AD33" s="28">
        <v>1</v>
      </c>
      <c r="AE33" s="28">
        <v>1</v>
      </c>
      <c r="AI33" s="25">
        <v>60</v>
      </c>
      <c r="AK33" s="25">
        <v>1</v>
      </c>
      <c r="AM33" s="25">
        <v>40</v>
      </c>
      <c r="AN33" s="25">
        <v>1</v>
      </c>
      <c r="AO33" s="25">
        <v>2</v>
      </c>
      <c r="AR33" s="9">
        <f t="shared" si="6"/>
        <v>90</v>
      </c>
      <c r="AS33" s="9">
        <f t="shared" si="5"/>
        <v>1</v>
      </c>
      <c r="AT33" s="3">
        <f t="shared" si="1"/>
        <v>14</v>
      </c>
    </row>
    <row r="34" spans="1:47" ht="16.5" customHeight="1">
      <c r="D34" s="1" t="s">
        <v>13</v>
      </c>
      <c r="I34" s="25">
        <v>30</v>
      </c>
      <c r="J34" s="25">
        <v>85</v>
      </c>
      <c r="K34" s="25">
        <v>45</v>
      </c>
      <c r="L34" s="25">
        <v>30</v>
      </c>
      <c r="M34" s="25">
        <v>5</v>
      </c>
      <c r="N34" s="25">
        <v>15</v>
      </c>
      <c r="O34" s="25">
        <v>15</v>
      </c>
      <c r="P34" s="25">
        <v>10</v>
      </c>
      <c r="Q34" s="25">
        <v>90</v>
      </c>
      <c r="R34" s="25">
        <v>1</v>
      </c>
      <c r="S34" s="25">
        <v>2</v>
      </c>
      <c r="T34" s="25">
        <v>75</v>
      </c>
      <c r="U34" s="25">
        <v>90</v>
      </c>
      <c r="V34" s="25">
        <v>40</v>
      </c>
      <c r="W34" s="25">
        <v>90</v>
      </c>
      <c r="X34" s="25">
        <v>80</v>
      </c>
      <c r="Y34" s="28">
        <v>2</v>
      </c>
      <c r="Z34" s="28">
        <v>73</v>
      </c>
      <c r="AA34" s="28">
        <v>5</v>
      </c>
      <c r="AB34" s="28">
        <v>40</v>
      </c>
      <c r="AC34" s="28">
        <v>5</v>
      </c>
      <c r="AD34" s="28">
        <v>50</v>
      </c>
      <c r="AE34" s="28">
        <v>80</v>
      </c>
      <c r="AF34" s="28">
        <v>80</v>
      </c>
      <c r="AG34" s="28">
        <v>10</v>
      </c>
      <c r="AH34" s="28">
        <v>15</v>
      </c>
      <c r="AI34" s="25">
        <v>20</v>
      </c>
      <c r="AJ34" s="25">
        <v>25</v>
      </c>
      <c r="AK34" s="25">
        <v>70</v>
      </c>
      <c r="AL34" s="25">
        <v>60</v>
      </c>
      <c r="AM34" s="25">
        <v>40</v>
      </c>
      <c r="AN34" s="25">
        <v>50</v>
      </c>
      <c r="AO34" s="25">
        <v>80</v>
      </c>
      <c r="AP34" s="25">
        <v>45</v>
      </c>
      <c r="AQ34" s="25">
        <v>95</v>
      </c>
      <c r="AR34" s="9">
        <f t="shared" si="6"/>
        <v>95</v>
      </c>
      <c r="AS34" s="9">
        <f t="shared" si="5"/>
        <v>1</v>
      </c>
      <c r="AT34" s="3">
        <f t="shared" si="1"/>
        <v>35</v>
      </c>
    </row>
    <row r="35" spans="1:47" ht="16.5" customHeight="1">
      <c r="D35" s="1" t="s">
        <v>37</v>
      </c>
      <c r="I35" s="25">
        <v>0</v>
      </c>
      <c r="J35" s="25">
        <v>0</v>
      </c>
      <c r="K35" s="25">
        <v>0</v>
      </c>
      <c r="M35" s="25">
        <v>2</v>
      </c>
      <c r="N35" s="25">
        <v>1</v>
      </c>
      <c r="O35" s="25">
        <v>2</v>
      </c>
      <c r="P35" s="25">
        <v>1</v>
      </c>
      <c r="R35" s="25">
        <v>2</v>
      </c>
      <c r="S35" s="25">
        <v>2</v>
      </c>
      <c r="T35" s="25">
        <v>0.5</v>
      </c>
      <c r="V35" s="25">
        <v>0.5</v>
      </c>
      <c r="X35" s="25">
        <v>0.5</v>
      </c>
      <c r="Y35" s="25">
        <v>0.5</v>
      </c>
      <c r="Z35" s="28">
        <v>0.5</v>
      </c>
      <c r="AC35" s="28">
        <v>0.5</v>
      </c>
      <c r="AE35" s="28">
        <v>0.5</v>
      </c>
      <c r="AF35" s="28">
        <v>0.5</v>
      </c>
      <c r="AG35" s="28">
        <v>0.5</v>
      </c>
      <c r="AH35" s="28">
        <v>0.5</v>
      </c>
      <c r="AI35" s="25">
        <v>0.5</v>
      </c>
      <c r="AJ35" s="25">
        <v>0.25</v>
      </c>
      <c r="AK35" s="25">
        <v>1</v>
      </c>
      <c r="AP35" s="25">
        <v>0.5</v>
      </c>
      <c r="AR35" s="9">
        <f t="shared" si="6"/>
        <v>2</v>
      </c>
      <c r="AS35" s="9">
        <f t="shared" si="5"/>
        <v>0</v>
      </c>
      <c r="AT35" s="3">
        <f t="shared" si="1"/>
        <v>23</v>
      </c>
    </row>
    <row r="36" spans="1:47" ht="16.5" customHeight="1">
      <c r="D36" s="1" t="s">
        <v>14</v>
      </c>
      <c r="I36" s="25">
        <v>0</v>
      </c>
      <c r="J36" s="25">
        <v>0</v>
      </c>
      <c r="K36" s="25">
        <v>0</v>
      </c>
      <c r="L36" s="25">
        <v>0</v>
      </c>
      <c r="M36" s="25">
        <v>10</v>
      </c>
      <c r="N36" s="25">
        <v>10</v>
      </c>
      <c r="O36" s="25">
        <v>25</v>
      </c>
      <c r="P36" s="25">
        <v>40</v>
      </c>
      <c r="Q36" s="25">
        <v>0</v>
      </c>
      <c r="R36" s="25">
        <v>35</v>
      </c>
      <c r="S36" s="25">
        <v>30</v>
      </c>
      <c r="T36" s="25">
        <v>1</v>
      </c>
      <c r="U36" s="25">
        <v>0</v>
      </c>
      <c r="V36" s="25">
        <v>15</v>
      </c>
      <c r="W36" s="25">
        <v>0</v>
      </c>
      <c r="X36" s="25">
        <v>5</v>
      </c>
      <c r="Y36" s="25">
        <v>15</v>
      </c>
      <c r="Z36" s="28">
        <v>10</v>
      </c>
      <c r="AA36" s="25">
        <v>0</v>
      </c>
      <c r="AB36" s="25">
        <v>0</v>
      </c>
      <c r="AC36" s="28">
        <v>20</v>
      </c>
      <c r="AD36" s="25">
        <v>0</v>
      </c>
      <c r="AE36" s="28">
        <v>5</v>
      </c>
      <c r="AF36" s="25">
        <v>15</v>
      </c>
      <c r="AG36" s="28">
        <v>3</v>
      </c>
      <c r="AH36" s="28">
        <v>50</v>
      </c>
      <c r="AI36" s="25">
        <v>5</v>
      </c>
      <c r="AJ36" s="25">
        <v>1</v>
      </c>
      <c r="AK36" s="25">
        <v>25</v>
      </c>
      <c r="AL36" s="25">
        <v>0</v>
      </c>
      <c r="AM36" s="25">
        <v>0</v>
      </c>
      <c r="AN36" s="25">
        <v>0</v>
      </c>
      <c r="AO36" s="25">
        <v>0</v>
      </c>
      <c r="AP36" s="25">
        <v>50</v>
      </c>
      <c r="AQ36" s="25">
        <v>0</v>
      </c>
      <c r="AR36" s="9">
        <f t="shared" si="6"/>
        <v>50</v>
      </c>
      <c r="AS36" s="9">
        <f t="shared" si="5"/>
        <v>0</v>
      </c>
      <c r="AT36" s="3">
        <f t="shared" si="1"/>
        <v>35</v>
      </c>
    </row>
    <row r="37" spans="1:47" s="49" customFormat="1" ht="16.5" customHeight="1" thickBot="1">
      <c r="A37" s="65"/>
      <c r="B37" s="46"/>
      <c r="C37" s="46"/>
      <c r="D37" s="46" t="s">
        <v>63</v>
      </c>
      <c r="E37" s="47"/>
      <c r="F37" s="47"/>
      <c r="G37" s="47"/>
      <c r="H37" s="47"/>
      <c r="I37" s="47">
        <v>20</v>
      </c>
      <c r="J37" s="47">
        <v>80</v>
      </c>
      <c r="K37" s="47">
        <v>10</v>
      </c>
      <c r="L37" s="47">
        <v>0</v>
      </c>
      <c r="M37" s="47">
        <v>0</v>
      </c>
      <c r="N37" s="47">
        <v>0</v>
      </c>
      <c r="O37" s="47">
        <v>10</v>
      </c>
      <c r="P37" s="47">
        <v>5</v>
      </c>
      <c r="Q37" s="47">
        <v>90</v>
      </c>
      <c r="R37" s="47">
        <v>1</v>
      </c>
      <c r="S37" s="47">
        <v>0</v>
      </c>
      <c r="T37" s="47">
        <v>70</v>
      </c>
      <c r="U37" s="47">
        <v>90</v>
      </c>
      <c r="V37" s="47">
        <v>40</v>
      </c>
      <c r="W37" s="47">
        <v>90</v>
      </c>
      <c r="X37" s="47">
        <v>80</v>
      </c>
      <c r="Y37" s="48">
        <v>0</v>
      </c>
      <c r="Z37" s="48">
        <v>30</v>
      </c>
      <c r="AA37" s="48">
        <v>0</v>
      </c>
      <c r="AB37" s="48">
        <v>3</v>
      </c>
      <c r="AC37" s="48">
        <v>0</v>
      </c>
      <c r="AD37" s="48">
        <v>3</v>
      </c>
      <c r="AE37" s="48">
        <v>15</v>
      </c>
      <c r="AF37" s="48">
        <v>15</v>
      </c>
      <c r="AG37" s="48">
        <v>5</v>
      </c>
      <c r="AH37" s="48">
        <v>5</v>
      </c>
      <c r="AI37" s="47">
        <v>0</v>
      </c>
      <c r="AJ37" s="47">
        <v>0</v>
      </c>
      <c r="AK37" s="47">
        <v>2</v>
      </c>
      <c r="AL37" s="47">
        <v>50</v>
      </c>
      <c r="AM37" s="47">
        <v>5</v>
      </c>
      <c r="AN37" s="47">
        <v>5</v>
      </c>
      <c r="AO37" s="47">
        <v>60</v>
      </c>
      <c r="AP37" s="47">
        <v>0</v>
      </c>
      <c r="AQ37" s="47">
        <v>90</v>
      </c>
      <c r="AR37" s="54">
        <f t="shared" si="6"/>
        <v>90</v>
      </c>
      <c r="AS37" s="49">
        <f t="shared" si="5"/>
        <v>0</v>
      </c>
      <c r="AT37" s="3">
        <f t="shared" si="1"/>
        <v>35</v>
      </c>
    </row>
    <row r="38" spans="1:47" s="7" customFormat="1" ht="16.5" customHeight="1">
      <c r="A38" s="62"/>
      <c r="B38" s="43" t="s">
        <v>97</v>
      </c>
      <c r="C38" s="43"/>
      <c r="D38" s="43" t="s">
        <v>99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47</v>
      </c>
      <c r="P38" s="44"/>
      <c r="Q38" s="44"/>
      <c r="R38" s="44"/>
      <c r="S38" s="44"/>
      <c r="T38" s="44"/>
      <c r="U38" s="44"/>
      <c r="V38" s="44"/>
      <c r="W38" s="44"/>
      <c r="X38" s="44"/>
      <c r="Y38" s="44" t="s">
        <v>39</v>
      </c>
      <c r="Z38" s="44" t="s">
        <v>45</v>
      </c>
      <c r="AA38" s="44"/>
      <c r="AB38" s="44"/>
      <c r="AC38" s="44"/>
      <c r="AD38" s="44" t="s">
        <v>47</v>
      </c>
      <c r="AE38" s="45">
        <v>3</v>
      </c>
      <c r="AF38" s="45">
        <v>3</v>
      </c>
      <c r="AG38" s="44" t="s">
        <v>41</v>
      </c>
      <c r="AH38" s="45">
        <v>4</v>
      </c>
      <c r="AI38" s="44"/>
      <c r="AJ38" s="44"/>
      <c r="AK38" s="44">
        <v>4</v>
      </c>
      <c r="AL38" s="44"/>
      <c r="AM38" s="44"/>
      <c r="AN38" s="44">
        <v>4</v>
      </c>
      <c r="AO38" s="44" t="s">
        <v>45</v>
      </c>
      <c r="AP38" s="44"/>
      <c r="AQ38" s="44"/>
      <c r="AT38" s="3">
        <f t="shared" ref="AT38:AT68" si="7">COUNTA(I38:AQ38)</f>
        <v>11</v>
      </c>
      <c r="AU38" s="55">
        <f t="shared" ref="AU38:AU68" si="8">AT38/35</f>
        <v>0.31428571428571428</v>
      </c>
    </row>
    <row r="39" spans="1:47" s="7" customFormat="1" ht="16.5" customHeight="1">
      <c r="A39" s="62"/>
      <c r="B39" s="6" t="s">
        <v>97</v>
      </c>
      <c r="C39" s="6"/>
      <c r="D39" s="6" t="s">
        <v>169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 t="s">
        <v>45</v>
      </c>
      <c r="AC39" s="17" t="s">
        <v>39</v>
      </c>
      <c r="AD39" s="17" t="s">
        <v>39</v>
      </c>
      <c r="AE39" s="17" t="s">
        <v>39</v>
      </c>
      <c r="AF39" s="17" t="s">
        <v>41</v>
      </c>
      <c r="AG39" s="17" t="s">
        <v>39</v>
      </c>
      <c r="AH39" s="17" t="s">
        <v>39</v>
      </c>
      <c r="AI39" s="17"/>
      <c r="AJ39" s="17"/>
      <c r="AK39" s="17"/>
      <c r="AL39" s="17"/>
      <c r="AM39" s="17"/>
      <c r="AN39" s="17"/>
      <c r="AO39" s="17"/>
      <c r="AP39" s="17"/>
      <c r="AQ39" s="17"/>
      <c r="AT39" s="3">
        <f t="shared" si="7"/>
        <v>7</v>
      </c>
      <c r="AU39" s="55">
        <f t="shared" si="8"/>
        <v>0.2</v>
      </c>
    </row>
    <row r="40" spans="1:47" s="7" customFormat="1" ht="16.5" customHeight="1">
      <c r="A40" s="62"/>
      <c r="B40" s="6" t="s">
        <v>97</v>
      </c>
      <c r="C40" s="6"/>
      <c r="D40" s="6" t="s">
        <v>126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 t="s">
        <v>41</v>
      </c>
      <c r="AC40" s="17"/>
      <c r="AD40" s="17" t="s">
        <v>39</v>
      </c>
      <c r="AE40" s="17" t="s">
        <v>39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T40" s="3">
        <f t="shared" si="7"/>
        <v>3</v>
      </c>
      <c r="AU40" s="55">
        <f t="shared" si="8"/>
        <v>8.5714285714285715E-2</v>
      </c>
    </row>
    <row r="41" spans="1:47" s="7" customFormat="1" ht="16.5" customHeight="1">
      <c r="A41" s="62"/>
      <c r="B41" s="6" t="s">
        <v>97</v>
      </c>
      <c r="C41" s="6"/>
      <c r="D41" s="6" t="s">
        <v>170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3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T41" s="3">
        <f t="shared" si="7"/>
        <v>1</v>
      </c>
      <c r="AU41" s="55">
        <f t="shared" si="8"/>
        <v>2.8571428571428571E-2</v>
      </c>
    </row>
    <row r="42" spans="1:47" s="7" customFormat="1" ht="16.5" customHeight="1">
      <c r="A42" s="62"/>
      <c r="B42" s="6" t="s">
        <v>171</v>
      </c>
      <c r="C42" s="6"/>
      <c r="D42" s="6" t="s">
        <v>99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 t="s">
        <v>45</v>
      </c>
      <c r="AA42" s="17"/>
      <c r="AB42" s="17"/>
      <c r="AC42" s="17"/>
      <c r="AD42" s="17"/>
      <c r="AE42" s="17"/>
      <c r="AF42" s="17"/>
      <c r="AG42" s="17" t="s">
        <v>45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T42" s="3">
        <f t="shared" si="7"/>
        <v>2</v>
      </c>
      <c r="AU42" s="55">
        <f t="shared" si="8"/>
        <v>5.7142857142857141E-2</v>
      </c>
    </row>
    <row r="43" spans="1:47" s="7" customFormat="1" ht="16.5" customHeight="1">
      <c r="A43" s="62"/>
      <c r="B43" s="6" t="s">
        <v>171</v>
      </c>
      <c r="C43" s="6"/>
      <c r="D43" s="6" t="s">
        <v>169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 t="s">
        <v>41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T43" s="3">
        <f t="shared" si="7"/>
        <v>1</v>
      </c>
      <c r="AU43" s="55">
        <f t="shared" si="8"/>
        <v>2.8571428571428571E-2</v>
      </c>
    </row>
    <row r="44" spans="1:47" s="7" customFormat="1" ht="18.2" customHeight="1">
      <c r="A44" s="66">
        <v>3</v>
      </c>
      <c r="B44" s="6" t="s">
        <v>98</v>
      </c>
      <c r="C44" s="6" t="s">
        <v>12847</v>
      </c>
      <c r="D44" s="6" t="s">
        <v>172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3</v>
      </c>
      <c r="P44" s="17"/>
      <c r="Q44" s="17">
        <v>3</v>
      </c>
      <c r="R44" s="17"/>
      <c r="S44" s="17"/>
      <c r="T44" s="17">
        <v>3</v>
      </c>
      <c r="U44" s="17"/>
      <c r="V44" s="17"/>
      <c r="W44" s="17"/>
      <c r="X44" s="17"/>
      <c r="Y44" s="17"/>
      <c r="Z44" s="17" t="s">
        <v>47</v>
      </c>
      <c r="AA44" s="17"/>
      <c r="AB44" s="17" t="s">
        <v>41</v>
      </c>
      <c r="AC44" s="17">
        <v>5</v>
      </c>
      <c r="AD44" s="17"/>
      <c r="AE44" s="17"/>
      <c r="AF44" s="17" t="s">
        <v>47</v>
      </c>
      <c r="AG44" s="17"/>
      <c r="AH44" s="17"/>
      <c r="AI44" s="17">
        <v>4</v>
      </c>
      <c r="AJ44" s="17"/>
      <c r="AK44" s="17"/>
      <c r="AL44" s="17"/>
      <c r="AM44" s="17"/>
      <c r="AN44" s="17"/>
      <c r="AO44" s="17"/>
      <c r="AP44" s="17"/>
      <c r="AQ44" s="17"/>
      <c r="AT44" s="3">
        <f t="shared" si="7"/>
        <v>8</v>
      </c>
      <c r="AU44" s="55">
        <f t="shared" si="8"/>
        <v>0.22857142857142856</v>
      </c>
    </row>
    <row r="45" spans="1:47" s="7" customFormat="1" ht="17.850000000000001" customHeight="1">
      <c r="A45" s="62"/>
      <c r="B45" s="6" t="s">
        <v>98</v>
      </c>
      <c r="C45" s="6"/>
      <c r="D45" s="6" t="s">
        <v>99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 t="s">
        <v>41</v>
      </c>
      <c r="U45" s="17"/>
      <c r="V45" s="17"/>
      <c r="W45" s="17"/>
      <c r="X45" s="17"/>
      <c r="Y45" s="17"/>
      <c r="Z45" s="17"/>
      <c r="AA45" s="17" t="s">
        <v>41</v>
      </c>
      <c r="AB45" s="17" t="s">
        <v>47</v>
      </c>
      <c r="AC45" s="17"/>
      <c r="AD45" s="17" t="s">
        <v>47</v>
      </c>
      <c r="AE45" s="17" t="s">
        <v>47</v>
      </c>
      <c r="AF45" s="17"/>
      <c r="AG45" s="17"/>
      <c r="AH45" s="17"/>
      <c r="AI45" s="17" t="s">
        <v>39</v>
      </c>
      <c r="AJ45" s="17"/>
      <c r="AK45" s="17" t="s">
        <v>39</v>
      </c>
      <c r="AL45" s="17"/>
      <c r="AM45" s="17">
        <v>3</v>
      </c>
      <c r="AN45" s="17">
        <v>1</v>
      </c>
      <c r="AO45" s="17">
        <v>1</v>
      </c>
      <c r="AP45" s="17"/>
      <c r="AQ45" s="17"/>
      <c r="AT45" s="3">
        <f t="shared" si="7"/>
        <v>10</v>
      </c>
      <c r="AU45" s="55">
        <f t="shared" si="8"/>
        <v>0.2857142857142857</v>
      </c>
    </row>
    <row r="46" spans="1:47" ht="18.2" customHeight="1">
      <c r="B46" s="6" t="s">
        <v>98</v>
      </c>
      <c r="C46" s="6"/>
      <c r="D46" s="6" t="s">
        <v>126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 t="s">
        <v>39</v>
      </c>
      <c r="AB46" s="17" t="s">
        <v>41</v>
      </c>
      <c r="AC46" s="17"/>
      <c r="AD46" s="17" t="s">
        <v>39</v>
      </c>
      <c r="AE46" s="17" t="s">
        <v>39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7"/>
      <c r="AS46" s="7"/>
      <c r="AT46" s="3">
        <f t="shared" si="7"/>
        <v>4</v>
      </c>
      <c r="AU46" s="55">
        <f t="shared" si="8"/>
        <v>0.11428571428571428</v>
      </c>
    </row>
    <row r="47" spans="1:47" s="7" customFormat="1" ht="16.5" customHeight="1">
      <c r="A47" s="62"/>
      <c r="B47" s="6" t="s">
        <v>17</v>
      </c>
      <c r="C47" s="6"/>
      <c r="D47" s="6" t="s">
        <v>94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v>1</v>
      </c>
      <c r="P47" s="17" t="s">
        <v>47</v>
      </c>
      <c r="Q47" s="17" t="s">
        <v>47</v>
      </c>
      <c r="R47" s="17" t="s">
        <v>41</v>
      </c>
      <c r="S47" s="17" t="s">
        <v>45</v>
      </c>
      <c r="T47" s="17" t="s">
        <v>41</v>
      </c>
      <c r="U47" s="17"/>
      <c r="V47" s="17"/>
      <c r="W47" s="17" t="s">
        <v>41</v>
      </c>
      <c r="X47" s="17"/>
      <c r="Y47" s="17" t="s">
        <v>45</v>
      </c>
      <c r="Z47" s="17">
        <v>3</v>
      </c>
      <c r="AA47" s="17">
        <v>3</v>
      </c>
      <c r="AB47" s="17" t="s">
        <v>45</v>
      </c>
      <c r="AC47" s="17" t="s">
        <v>45</v>
      </c>
      <c r="AD47" s="17" t="s">
        <v>41</v>
      </c>
      <c r="AE47" s="17" t="s">
        <v>41</v>
      </c>
      <c r="AF47" s="17">
        <v>3</v>
      </c>
      <c r="AG47" s="17" t="s">
        <v>45</v>
      </c>
      <c r="AH47" s="17" t="s">
        <v>45</v>
      </c>
      <c r="AI47" s="17" t="s">
        <v>41</v>
      </c>
      <c r="AJ47" s="17" t="s">
        <v>41</v>
      </c>
      <c r="AK47" s="17" t="s">
        <v>41</v>
      </c>
      <c r="AL47" s="17" t="s">
        <v>41</v>
      </c>
      <c r="AM47" s="17">
        <v>3</v>
      </c>
      <c r="AN47" s="17">
        <v>1</v>
      </c>
      <c r="AO47" s="17" t="s">
        <v>47</v>
      </c>
      <c r="AP47" s="17" t="s">
        <v>41</v>
      </c>
      <c r="AQ47" s="17"/>
      <c r="AT47" s="3">
        <f t="shared" si="7"/>
        <v>25</v>
      </c>
      <c r="AU47" s="55">
        <f t="shared" si="8"/>
        <v>0.7142857142857143</v>
      </c>
    </row>
    <row r="48" spans="1:47" s="7" customFormat="1" ht="17.850000000000001" customHeight="1">
      <c r="A48" s="62"/>
      <c r="B48" s="6" t="s">
        <v>17</v>
      </c>
      <c r="C48" s="6"/>
      <c r="D48" s="6" t="s">
        <v>96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 t="s">
        <v>47</v>
      </c>
      <c r="P48" s="17" t="s">
        <v>47</v>
      </c>
      <c r="Q48" s="17"/>
      <c r="R48" s="17">
        <v>1</v>
      </c>
      <c r="S48" s="17" t="s">
        <v>47</v>
      </c>
      <c r="T48" s="17"/>
      <c r="U48" s="17"/>
      <c r="V48" s="17"/>
      <c r="W48" s="17"/>
      <c r="X48" s="17"/>
      <c r="Y48" s="27">
        <v>3</v>
      </c>
      <c r="Z48" s="17">
        <v>1</v>
      </c>
      <c r="AA48" s="17"/>
      <c r="AB48" s="17" t="s">
        <v>45</v>
      </c>
      <c r="AC48" s="17" t="s">
        <v>41</v>
      </c>
      <c r="AD48" s="17" t="s">
        <v>41</v>
      </c>
      <c r="AE48" s="17" t="s">
        <v>41</v>
      </c>
      <c r="AF48" s="17" t="s">
        <v>47</v>
      </c>
      <c r="AG48" s="17">
        <v>1</v>
      </c>
      <c r="AH48" s="17" t="s">
        <v>47</v>
      </c>
      <c r="AI48" s="17" t="s">
        <v>41</v>
      </c>
      <c r="AJ48" s="17" t="s">
        <v>101</v>
      </c>
      <c r="AK48" s="17" t="s">
        <v>101</v>
      </c>
      <c r="AL48" s="17" t="s">
        <v>101</v>
      </c>
      <c r="AM48" s="17">
        <v>1</v>
      </c>
      <c r="AN48" s="17">
        <v>1</v>
      </c>
      <c r="AO48" s="17">
        <v>1</v>
      </c>
      <c r="AP48" s="17">
        <v>1</v>
      </c>
      <c r="AQ48" s="17"/>
      <c r="AT48" s="3">
        <f t="shared" si="7"/>
        <v>21</v>
      </c>
      <c r="AU48" s="55">
        <f t="shared" si="8"/>
        <v>0.6</v>
      </c>
    </row>
    <row r="49" spans="1:47" s="7" customFormat="1" ht="17.850000000000001" customHeight="1">
      <c r="A49" s="62"/>
      <c r="B49" s="6" t="s">
        <v>17</v>
      </c>
      <c r="C49" s="6"/>
      <c r="D49" s="6" t="s">
        <v>65</v>
      </c>
      <c r="E49" s="17"/>
      <c r="F49" s="17"/>
      <c r="G49" s="17"/>
      <c r="H49" s="17"/>
      <c r="I49" s="17"/>
      <c r="J49" s="17"/>
      <c r="K49" s="17"/>
      <c r="L49" s="17"/>
      <c r="M49" s="17">
        <v>1</v>
      </c>
      <c r="N49" s="17">
        <v>1</v>
      </c>
      <c r="O49" s="17" t="s">
        <v>47</v>
      </c>
      <c r="P49" s="17">
        <v>1</v>
      </c>
      <c r="Q49" s="17"/>
      <c r="R49" s="17" t="s">
        <v>47</v>
      </c>
      <c r="S49" s="17" t="s">
        <v>47</v>
      </c>
      <c r="T49" s="17"/>
      <c r="U49" s="17"/>
      <c r="V49" s="17"/>
      <c r="W49" s="17"/>
      <c r="X49" s="17"/>
      <c r="Y49" s="17" t="s">
        <v>101</v>
      </c>
      <c r="Z49" s="17">
        <v>1</v>
      </c>
      <c r="AA49" s="17"/>
      <c r="AB49" s="17">
        <v>1</v>
      </c>
      <c r="AC49" s="17" t="s">
        <v>47</v>
      </c>
      <c r="AD49" s="17">
        <v>1</v>
      </c>
      <c r="AE49" s="17">
        <v>1</v>
      </c>
      <c r="AF49" s="17" t="s">
        <v>47</v>
      </c>
      <c r="AG49" s="17"/>
      <c r="AH49" s="17" t="s">
        <v>47</v>
      </c>
      <c r="AI49" s="17" t="s">
        <v>101</v>
      </c>
      <c r="AJ49" s="17" t="s">
        <v>101</v>
      </c>
      <c r="AK49" s="17">
        <v>1</v>
      </c>
      <c r="AL49" s="17">
        <v>1</v>
      </c>
      <c r="AM49" s="17">
        <v>1</v>
      </c>
      <c r="AN49" s="17"/>
      <c r="AO49" s="17">
        <v>1</v>
      </c>
      <c r="AP49" s="17">
        <v>1</v>
      </c>
      <c r="AQ49" s="17"/>
      <c r="AT49" s="3">
        <f t="shared" si="7"/>
        <v>21</v>
      </c>
      <c r="AU49" s="55">
        <f t="shared" si="8"/>
        <v>0.6</v>
      </c>
    </row>
    <row r="50" spans="1:47" s="7" customFormat="1" ht="17.850000000000001" customHeight="1">
      <c r="A50" s="62"/>
      <c r="B50" s="6" t="s">
        <v>17</v>
      </c>
      <c r="C50" s="6"/>
      <c r="D50" s="6" t="s">
        <v>173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1</v>
      </c>
      <c r="P50" s="17"/>
      <c r="Q50" s="17" t="s">
        <v>47</v>
      </c>
      <c r="R50" s="17" t="s">
        <v>47</v>
      </c>
      <c r="S50" s="17" t="s">
        <v>47</v>
      </c>
      <c r="T50" s="17">
        <v>1</v>
      </c>
      <c r="U50" s="17"/>
      <c r="V50" s="17"/>
      <c r="W50" s="17"/>
      <c r="X50" s="17"/>
      <c r="Y50" s="17">
        <v>1</v>
      </c>
      <c r="Z50" s="17" t="s">
        <v>41</v>
      </c>
      <c r="AA50" s="17"/>
      <c r="AB50" s="17">
        <v>1</v>
      </c>
      <c r="AC50" s="17">
        <v>1</v>
      </c>
      <c r="AD50" s="17" t="s">
        <v>101</v>
      </c>
      <c r="AE50" s="17" t="s">
        <v>41</v>
      </c>
      <c r="AF50" s="17">
        <v>1</v>
      </c>
      <c r="AG50" s="17" t="s">
        <v>101</v>
      </c>
      <c r="AH50" s="17">
        <v>1</v>
      </c>
      <c r="AI50" s="17">
        <v>1</v>
      </c>
      <c r="AJ50" s="17">
        <v>1</v>
      </c>
      <c r="AK50" s="17" t="s">
        <v>101</v>
      </c>
      <c r="AL50" s="17" t="s">
        <v>101</v>
      </c>
      <c r="AM50" s="17">
        <v>1</v>
      </c>
      <c r="AN50" s="17"/>
      <c r="AO50" s="17"/>
      <c r="AP50" s="17">
        <v>1</v>
      </c>
      <c r="AQ50" s="17"/>
      <c r="AT50" s="3">
        <f t="shared" si="7"/>
        <v>20</v>
      </c>
      <c r="AU50" s="55">
        <f t="shared" si="8"/>
        <v>0.5714285714285714</v>
      </c>
    </row>
    <row r="51" spans="1:47" s="7" customFormat="1" ht="17.850000000000001" customHeight="1">
      <c r="A51" s="62"/>
      <c r="B51" s="6" t="s">
        <v>17</v>
      </c>
      <c r="C51" s="6"/>
      <c r="D51" s="6" t="s">
        <v>42</v>
      </c>
      <c r="E51" s="17"/>
      <c r="F51" s="17"/>
      <c r="G51" s="17"/>
      <c r="H51" s="17"/>
      <c r="I51" s="17" t="s">
        <v>41</v>
      </c>
      <c r="J51" s="17"/>
      <c r="K51" s="17">
        <v>1</v>
      </c>
      <c r="L51" s="17" t="s">
        <v>41</v>
      </c>
      <c r="M51" s="17">
        <v>1</v>
      </c>
      <c r="N51" s="17">
        <v>1</v>
      </c>
      <c r="O51" s="17"/>
      <c r="P51" s="17"/>
      <c r="Q51" s="17"/>
      <c r="R51" s="17"/>
      <c r="S51" s="17"/>
      <c r="T51" s="17"/>
      <c r="U51" s="17"/>
      <c r="V51" s="17"/>
      <c r="W51" s="17"/>
      <c r="X51" s="17" t="s">
        <v>41</v>
      </c>
      <c r="Y51" s="17"/>
      <c r="Z51" s="17"/>
      <c r="AA51" s="17" t="s">
        <v>47</v>
      </c>
      <c r="AB51" s="27" t="s">
        <v>47</v>
      </c>
      <c r="AC51" s="27" t="s">
        <v>47</v>
      </c>
      <c r="AD51" s="27" t="s">
        <v>45</v>
      </c>
      <c r="AE51" s="27" t="s">
        <v>47</v>
      </c>
      <c r="AF51" s="27" t="s">
        <v>47</v>
      </c>
      <c r="AG51" s="17"/>
      <c r="AH51" s="17"/>
      <c r="AI51" s="17">
        <v>1</v>
      </c>
      <c r="AJ51" s="17" t="s">
        <v>47</v>
      </c>
      <c r="AK51" s="17"/>
      <c r="AL51" s="17" t="s">
        <v>47</v>
      </c>
      <c r="AM51" s="17">
        <v>1</v>
      </c>
      <c r="AN51" s="17" t="s">
        <v>47</v>
      </c>
      <c r="AO51" s="17" t="s">
        <v>41</v>
      </c>
      <c r="AP51" s="17"/>
      <c r="AQ51" s="17" t="s">
        <v>41</v>
      </c>
      <c r="AT51" s="3">
        <f t="shared" si="7"/>
        <v>19</v>
      </c>
      <c r="AU51" s="55">
        <f t="shared" si="8"/>
        <v>0.54285714285714282</v>
      </c>
    </row>
    <row r="52" spans="1:47" s="7" customFormat="1" ht="17.850000000000001" customHeight="1">
      <c r="A52" s="62"/>
      <c r="B52" s="6" t="s">
        <v>17</v>
      </c>
      <c r="C52" s="6"/>
      <c r="D52" s="6" t="s">
        <v>58</v>
      </c>
      <c r="E52" s="17"/>
      <c r="F52" s="17"/>
      <c r="G52" s="17"/>
      <c r="H52" s="17"/>
      <c r="I52" s="17" t="s">
        <v>41</v>
      </c>
      <c r="J52" s="17"/>
      <c r="K52" s="17">
        <v>1</v>
      </c>
      <c r="L52" s="17">
        <v>1</v>
      </c>
      <c r="M52" s="17" t="s">
        <v>41</v>
      </c>
      <c r="N52" s="17" t="s">
        <v>41</v>
      </c>
      <c r="O52" s="17" t="s">
        <v>47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1</v>
      </c>
      <c r="AC52" s="17" t="s">
        <v>47</v>
      </c>
      <c r="AD52" s="17">
        <v>1</v>
      </c>
      <c r="AE52" s="17">
        <v>1</v>
      </c>
      <c r="AF52" s="17" t="s">
        <v>47</v>
      </c>
      <c r="AG52" s="17"/>
      <c r="AH52" s="17"/>
      <c r="AI52" s="17" t="s">
        <v>41</v>
      </c>
      <c r="AJ52" s="17" t="s">
        <v>41</v>
      </c>
      <c r="AK52" s="17">
        <v>1</v>
      </c>
      <c r="AL52" s="17">
        <v>1</v>
      </c>
      <c r="AM52" s="17" t="s">
        <v>101</v>
      </c>
      <c r="AN52" s="17"/>
      <c r="AO52" s="17">
        <v>1</v>
      </c>
      <c r="AP52" s="17"/>
      <c r="AQ52" s="17">
        <v>1</v>
      </c>
      <c r="AT52" s="3">
        <f t="shared" si="7"/>
        <v>18</v>
      </c>
      <c r="AU52" s="55">
        <f t="shared" si="8"/>
        <v>0.51428571428571423</v>
      </c>
    </row>
    <row r="53" spans="1:47" s="7" customFormat="1" ht="16.5" customHeight="1">
      <c r="A53" s="62"/>
      <c r="B53" s="6" t="s">
        <v>17</v>
      </c>
      <c r="C53" s="6"/>
      <c r="D53" s="6" t="s">
        <v>93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5</v>
      </c>
      <c r="P53" s="17">
        <v>5</v>
      </c>
      <c r="Q53" s="17" t="s">
        <v>41</v>
      </c>
      <c r="R53" s="17">
        <v>5</v>
      </c>
      <c r="S53" s="17">
        <v>4</v>
      </c>
      <c r="T53" s="17">
        <v>1</v>
      </c>
      <c r="U53" s="17">
        <v>4</v>
      </c>
      <c r="V53" s="17">
        <v>3</v>
      </c>
      <c r="W53" s="17">
        <v>4</v>
      </c>
      <c r="X53" s="17">
        <v>3</v>
      </c>
      <c r="Y53" s="17"/>
      <c r="Z53" s="17"/>
      <c r="AA53" s="17">
        <v>3</v>
      </c>
      <c r="AB53" s="17" t="s">
        <v>45</v>
      </c>
      <c r="AC53" s="17">
        <v>1</v>
      </c>
      <c r="AD53" s="17">
        <v>1</v>
      </c>
      <c r="AE53" s="17">
        <v>1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 t="s">
        <v>47</v>
      </c>
      <c r="AQ53" s="17" t="s">
        <v>47</v>
      </c>
      <c r="AT53" s="3">
        <f t="shared" si="7"/>
        <v>17</v>
      </c>
      <c r="AU53" s="55">
        <f t="shared" si="8"/>
        <v>0.48571428571428571</v>
      </c>
    </row>
    <row r="54" spans="1:47" s="7" customFormat="1" ht="16.5" customHeight="1">
      <c r="A54" s="62" t="s">
        <v>5667</v>
      </c>
      <c r="B54" s="6" t="s">
        <v>17</v>
      </c>
      <c r="C54" s="6" t="s">
        <v>12848</v>
      </c>
      <c r="D54" s="6" t="s">
        <v>40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 t="s">
        <v>45</v>
      </c>
      <c r="P54" s="17" t="s">
        <v>47</v>
      </c>
      <c r="Q54" s="17">
        <v>3</v>
      </c>
      <c r="R54" s="17" t="s">
        <v>41</v>
      </c>
      <c r="S54" s="17" t="s">
        <v>41</v>
      </c>
      <c r="T54" s="17" t="s">
        <v>45</v>
      </c>
      <c r="U54" s="17" t="s">
        <v>45</v>
      </c>
      <c r="V54" s="17">
        <v>4</v>
      </c>
      <c r="W54" s="17">
        <v>3</v>
      </c>
      <c r="X54" s="17">
        <v>3</v>
      </c>
      <c r="Y54" s="17"/>
      <c r="Z54" s="17" t="s">
        <v>47</v>
      </c>
      <c r="AA54" s="17" t="s">
        <v>47</v>
      </c>
      <c r="AB54" s="17"/>
      <c r="AC54" s="17"/>
      <c r="AD54" s="17"/>
      <c r="AE54" s="17"/>
      <c r="AF54" s="17"/>
      <c r="AG54" s="17" t="s">
        <v>47</v>
      </c>
      <c r="AH54" s="17"/>
      <c r="AI54" s="17" t="s">
        <v>101</v>
      </c>
      <c r="AJ54" s="17">
        <v>3</v>
      </c>
      <c r="AK54" s="17"/>
      <c r="AL54" s="17" t="s">
        <v>39</v>
      </c>
      <c r="AM54" s="17"/>
      <c r="AN54" s="17"/>
      <c r="AO54" s="17"/>
      <c r="AP54" s="17"/>
      <c r="AQ54" s="17"/>
      <c r="AT54" s="3">
        <f t="shared" si="7"/>
        <v>16</v>
      </c>
      <c r="AU54" s="55">
        <f t="shared" si="8"/>
        <v>0.45714285714285713</v>
      </c>
    </row>
    <row r="55" spans="1:47" s="7" customFormat="1" ht="16.5" customHeight="1">
      <c r="A55" s="62"/>
      <c r="B55" s="6" t="s">
        <v>17</v>
      </c>
      <c r="C55" s="6"/>
      <c r="D55" s="6" t="s">
        <v>51</v>
      </c>
      <c r="E55" s="17"/>
      <c r="F55" s="17"/>
      <c r="G55" s="17"/>
      <c r="H55" s="17"/>
      <c r="I55" s="17">
        <v>1</v>
      </c>
      <c r="J55" s="17">
        <v>1</v>
      </c>
      <c r="K55" s="17">
        <v>1</v>
      </c>
      <c r="L55" s="17">
        <v>1</v>
      </c>
      <c r="M55" s="17" t="s">
        <v>47</v>
      </c>
      <c r="N55" s="17" t="s">
        <v>47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 t="s">
        <v>47</v>
      </c>
      <c r="AB55" s="17" t="s">
        <v>47</v>
      </c>
      <c r="AC55" s="17"/>
      <c r="AD55" s="17">
        <v>1</v>
      </c>
      <c r="AE55" s="17" t="s">
        <v>47</v>
      </c>
      <c r="AF55" s="17"/>
      <c r="AG55" s="17"/>
      <c r="AH55" s="17"/>
      <c r="AI55" s="17" t="s">
        <v>47</v>
      </c>
      <c r="AJ55" s="17"/>
      <c r="AK55" s="17"/>
      <c r="AL55" s="17" t="s">
        <v>47</v>
      </c>
      <c r="AM55" s="17" t="s">
        <v>47</v>
      </c>
      <c r="AN55" s="17"/>
      <c r="AO55" s="17">
        <v>1</v>
      </c>
      <c r="AP55" s="17"/>
      <c r="AQ55" s="17" t="s">
        <v>47</v>
      </c>
      <c r="AT55" s="3">
        <f t="shared" si="7"/>
        <v>15</v>
      </c>
      <c r="AU55" s="55">
        <f t="shared" si="8"/>
        <v>0.42857142857142855</v>
      </c>
    </row>
    <row r="56" spans="1:47" s="7" customFormat="1" ht="16.5" customHeight="1">
      <c r="A56" s="62"/>
      <c r="B56" s="6" t="s">
        <v>17</v>
      </c>
      <c r="C56" s="6"/>
      <c r="D56" s="6" t="s">
        <v>126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7">
        <v>1</v>
      </c>
      <c r="Z56" s="17" t="s">
        <v>55</v>
      </c>
      <c r="AA56" s="17" t="s">
        <v>47</v>
      </c>
      <c r="AB56" s="17"/>
      <c r="AC56" s="17" t="s">
        <v>101</v>
      </c>
      <c r="AD56" s="17" t="s">
        <v>47</v>
      </c>
      <c r="AE56" s="17">
        <v>1</v>
      </c>
      <c r="AF56" s="17" t="s">
        <v>47</v>
      </c>
      <c r="AG56" s="17"/>
      <c r="AH56" s="17" t="s">
        <v>47</v>
      </c>
      <c r="AI56" s="17" t="s">
        <v>47</v>
      </c>
      <c r="AJ56" s="17"/>
      <c r="AK56" s="17">
        <v>1</v>
      </c>
      <c r="AL56" s="17" t="s">
        <v>47</v>
      </c>
      <c r="AM56" s="17" t="s">
        <v>47</v>
      </c>
      <c r="AN56" s="17">
        <v>1</v>
      </c>
      <c r="AO56" s="17">
        <v>1</v>
      </c>
      <c r="AP56" s="17">
        <v>1</v>
      </c>
      <c r="AQ56" s="17"/>
      <c r="AT56" s="3">
        <f t="shared" si="7"/>
        <v>15</v>
      </c>
      <c r="AU56" s="55">
        <f t="shared" si="8"/>
        <v>0.42857142857142855</v>
      </c>
    </row>
    <row r="57" spans="1:47" s="7" customFormat="1" ht="16.5" customHeight="1">
      <c r="A57" s="62"/>
      <c r="B57" s="6" t="s">
        <v>17</v>
      </c>
      <c r="C57" s="6"/>
      <c r="D57" s="6" t="s">
        <v>135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 t="s">
        <v>41</v>
      </c>
      <c r="Z57" s="17"/>
      <c r="AA57" s="17"/>
      <c r="AB57" s="17" t="s">
        <v>41</v>
      </c>
      <c r="AC57" s="17" t="s">
        <v>41</v>
      </c>
      <c r="AD57" s="17">
        <v>1</v>
      </c>
      <c r="AE57" s="17" t="s">
        <v>47</v>
      </c>
      <c r="AF57" s="17" t="s">
        <v>47</v>
      </c>
      <c r="AG57" s="17"/>
      <c r="AH57" s="17" t="s">
        <v>47</v>
      </c>
      <c r="AI57" s="17"/>
      <c r="AJ57" s="17"/>
      <c r="AK57" s="17"/>
      <c r="AL57" s="17"/>
      <c r="AM57" s="17">
        <v>1</v>
      </c>
      <c r="AN57" s="17">
        <v>3</v>
      </c>
      <c r="AO57" s="17">
        <v>3</v>
      </c>
      <c r="AP57" s="17" t="s">
        <v>47</v>
      </c>
      <c r="AQ57" s="17" t="s">
        <v>47</v>
      </c>
      <c r="AT57" s="3">
        <f t="shared" si="7"/>
        <v>12</v>
      </c>
      <c r="AU57" s="55">
        <f t="shared" si="8"/>
        <v>0.34285714285714286</v>
      </c>
    </row>
    <row r="58" spans="1:47" s="7" customFormat="1" ht="17.850000000000001" customHeight="1">
      <c r="A58" s="62"/>
      <c r="B58" s="6" t="s">
        <v>17</v>
      </c>
      <c r="C58" s="6"/>
      <c r="D58" s="6" t="s">
        <v>100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 t="s">
        <v>47</v>
      </c>
      <c r="T58" s="17" t="s">
        <v>47</v>
      </c>
      <c r="U58" s="17">
        <v>1</v>
      </c>
      <c r="V58" s="17"/>
      <c r="W58" s="17">
        <v>1</v>
      </c>
      <c r="X58" s="17"/>
      <c r="Y58" s="17"/>
      <c r="Z58" s="17" t="s">
        <v>41</v>
      </c>
      <c r="AA58" s="17"/>
      <c r="AB58" s="17"/>
      <c r="AC58" s="17"/>
      <c r="AD58" s="17"/>
      <c r="AE58" s="17"/>
      <c r="AF58" s="17">
        <v>1</v>
      </c>
      <c r="AG58" s="17">
        <v>1</v>
      </c>
      <c r="AH58" s="17"/>
      <c r="AI58" s="17">
        <v>1</v>
      </c>
      <c r="AJ58" s="17" t="s">
        <v>47</v>
      </c>
      <c r="AK58" s="17"/>
      <c r="AL58" s="17" t="s">
        <v>125</v>
      </c>
      <c r="AM58" s="17"/>
      <c r="AN58" s="17"/>
      <c r="AO58" s="17"/>
      <c r="AP58" s="17"/>
      <c r="AQ58" s="17"/>
      <c r="AT58" s="3">
        <f t="shared" si="7"/>
        <v>10</v>
      </c>
      <c r="AU58" s="55">
        <f t="shared" si="8"/>
        <v>0.2857142857142857</v>
      </c>
    </row>
    <row r="59" spans="1:47" s="7" customFormat="1" ht="17.850000000000001" customHeight="1">
      <c r="A59" s="62"/>
      <c r="B59" s="6" t="s">
        <v>17</v>
      </c>
      <c r="C59" s="6" t="s">
        <v>12849</v>
      </c>
      <c r="D59" s="6" t="s">
        <v>46</v>
      </c>
      <c r="E59" s="17"/>
      <c r="F59" s="17"/>
      <c r="G59" s="17"/>
      <c r="H59" s="17"/>
      <c r="I59" s="17"/>
      <c r="J59" s="17">
        <v>1</v>
      </c>
      <c r="K59" s="17"/>
      <c r="L59" s="17">
        <v>1</v>
      </c>
      <c r="M59" s="17" t="s">
        <v>47</v>
      </c>
      <c r="N59" s="17">
        <v>1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 t="s">
        <v>47</v>
      </c>
      <c r="AG59" s="17"/>
      <c r="AH59" s="17"/>
      <c r="AI59" s="17" t="s">
        <v>47</v>
      </c>
      <c r="AJ59" s="17" t="s">
        <v>47</v>
      </c>
      <c r="AK59" s="17"/>
      <c r="AL59" s="17">
        <v>1</v>
      </c>
      <c r="AM59" s="17"/>
      <c r="AN59" s="17"/>
      <c r="AO59" s="17" t="s">
        <v>47</v>
      </c>
      <c r="AP59" s="17"/>
      <c r="AQ59" s="17" t="s">
        <v>101</v>
      </c>
      <c r="AT59" s="3">
        <f t="shared" si="7"/>
        <v>10</v>
      </c>
      <c r="AU59" s="55">
        <f t="shared" si="8"/>
        <v>0.2857142857142857</v>
      </c>
    </row>
    <row r="60" spans="1:47" s="7" customFormat="1" ht="17.850000000000001" customHeight="1">
      <c r="A60" s="62"/>
      <c r="B60" s="6" t="s">
        <v>17</v>
      </c>
      <c r="C60" s="6"/>
      <c r="D60" s="6" t="s">
        <v>133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27" t="s">
        <v>47</v>
      </c>
      <c r="Z60" s="17"/>
      <c r="AA60" s="17"/>
      <c r="AB60" s="17" t="s">
        <v>47</v>
      </c>
      <c r="AC60" s="17">
        <v>1</v>
      </c>
      <c r="AD60" s="17"/>
      <c r="AE60" s="17" t="s">
        <v>47</v>
      </c>
      <c r="AF60" s="17"/>
      <c r="AG60" s="17"/>
      <c r="AH60" s="17"/>
      <c r="AI60" s="17"/>
      <c r="AJ60" s="17"/>
      <c r="AK60" s="17"/>
      <c r="AL60" s="17" t="s">
        <v>47</v>
      </c>
      <c r="AM60" s="17" t="s">
        <v>55</v>
      </c>
      <c r="AN60" s="17">
        <v>1</v>
      </c>
      <c r="AO60" s="17">
        <v>1</v>
      </c>
      <c r="AP60" s="17" t="s">
        <v>47</v>
      </c>
      <c r="AQ60" s="17" t="s">
        <v>47</v>
      </c>
      <c r="AT60" s="3">
        <f t="shared" si="7"/>
        <v>10</v>
      </c>
      <c r="AU60" s="55">
        <f t="shared" si="8"/>
        <v>0.2857142857142857</v>
      </c>
    </row>
    <row r="61" spans="1:47" s="7" customFormat="1" ht="17.850000000000001" customHeight="1">
      <c r="A61" s="62"/>
      <c r="B61" s="6" t="s">
        <v>17</v>
      </c>
      <c r="C61" s="6"/>
      <c r="D61" s="6" t="s">
        <v>99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1</v>
      </c>
      <c r="AC61" s="17"/>
      <c r="AD61" s="17">
        <v>1</v>
      </c>
      <c r="AE61" s="17" t="s">
        <v>47</v>
      </c>
      <c r="AF61" s="17"/>
      <c r="AG61" s="17"/>
      <c r="AH61" s="17" t="s">
        <v>47</v>
      </c>
      <c r="AI61" s="17"/>
      <c r="AJ61" s="17" t="s">
        <v>47</v>
      </c>
      <c r="AK61" s="17"/>
      <c r="AL61" s="17" t="s">
        <v>47</v>
      </c>
      <c r="AM61" s="17" t="s">
        <v>47</v>
      </c>
      <c r="AN61" s="17" t="s">
        <v>47</v>
      </c>
      <c r="AO61" s="17" t="s">
        <v>47</v>
      </c>
      <c r="AP61" s="17" t="s">
        <v>47</v>
      </c>
      <c r="AQ61" s="17"/>
      <c r="AT61" s="3">
        <f t="shared" si="7"/>
        <v>10</v>
      </c>
      <c r="AU61" s="55">
        <f t="shared" si="8"/>
        <v>0.2857142857142857</v>
      </c>
    </row>
    <row r="62" spans="1:47" s="7" customFormat="1" ht="17.850000000000001" customHeight="1">
      <c r="A62" s="62"/>
      <c r="B62" s="6" t="s">
        <v>17</v>
      </c>
      <c r="C62" s="6" t="s">
        <v>12849</v>
      </c>
      <c r="D62" s="6" t="s">
        <v>44</v>
      </c>
      <c r="E62" s="17"/>
      <c r="F62" s="17"/>
      <c r="G62" s="17"/>
      <c r="H62" s="17"/>
      <c r="I62" s="17" t="s">
        <v>41</v>
      </c>
      <c r="J62" s="17">
        <v>4</v>
      </c>
      <c r="K62" s="17"/>
      <c r="L62" s="17" t="s">
        <v>45</v>
      </c>
      <c r="M62" s="17"/>
      <c r="N62" s="17">
        <v>3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 t="s">
        <v>47</v>
      </c>
      <c r="AC62" s="17"/>
      <c r="AD62" s="17"/>
      <c r="AE62" s="17"/>
      <c r="AF62" s="17"/>
      <c r="AG62" s="17"/>
      <c r="AH62" s="17"/>
      <c r="AI62" s="17">
        <v>1</v>
      </c>
      <c r="AJ62" s="17"/>
      <c r="AK62" s="17"/>
      <c r="AL62" s="17"/>
      <c r="AM62" s="17">
        <v>1</v>
      </c>
      <c r="AN62" s="17"/>
      <c r="AO62" s="17" t="s">
        <v>39</v>
      </c>
      <c r="AP62" s="17"/>
      <c r="AQ62" s="17"/>
      <c r="AT62" s="3">
        <f t="shared" si="7"/>
        <v>8</v>
      </c>
      <c r="AU62" s="55">
        <f t="shared" si="8"/>
        <v>0.22857142857142856</v>
      </c>
    </row>
    <row r="63" spans="1:47" s="7" customFormat="1" ht="17.850000000000001" customHeight="1">
      <c r="A63" s="62" t="s">
        <v>5667</v>
      </c>
      <c r="B63" s="6" t="s">
        <v>17</v>
      </c>
      <c r="C63" s="6" t="s">
        <v>12848</v>
      </c>
      <c r="D63" s="6" t="s">
        <v>95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 t="s">
        <v>41</v>
      </c>
      <c r="R63" s="17"/>
      <c r="S63" s="17">
        <v>1</v>
      </c>
      <c r="T63" s="17">
        <v>1</v>
      </c>
      <c r="U63" s="17" t="s">
        <v>41</v>
      </c>
      <c r="V63" s="17"/>
      <c r="W63" s="17">
        <v>1</v>
      </c>
      <c r="X63" s="17"/>
      <c r="Y63" s="17"/>
      <c r="Z63" s="17">
        <v>1</v>
      </c>
      <c r="AA63" s="17"/>
      <c r="AB63" s="17" t="s">
        <v>47</v>
      </c>
      <c r="AC63" s="17"/>
      <c r="AD63" s="17"/>
      <c r="AE63" s="17"/>
      <c r="AF63" s="17"/>
      <c r="AG63" s="17" t="s">
        <v>41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T63" s="3">
        <f t="shared" si="7"/>
        <v>8</v>
      </c>
      <c r="AU63" s="55">
        <f t="shared" si="8"/>
        <v>0.22857142857142856</v>
      </c>
    </row>
    <row r="64" spans="1:47" s="7" customFormat="1" ht="17.850000000000001" customHeight="1">
      <c r="A64" s="62"/>
      <c r="B64" s="6" t="s">
        <v>17</v>
      </c>
      <c r="C64" s="6"/>
      <c r="D64" s="6" t="s">
        <v>43</v>
      </c>
      <c r="E64" s="17"/>
      <c r="F64" s="17"/>
      <c r="G64" s="17"/>
      <c r="H64" s="17"/>
      <c r="I64" s="17"/>
      <c r="J64" s="17"/>
      <c r="K64" s="17"/>
      <c r="L64" s="17">
        <v>1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 t="s">
        <v>47</v>
      </c>
      <c r="AA64" s="17"/>
      <c r="AB64" s="17"/>
      <c r="AC64" s="17"/>
      <c r="AD64" s="17" t="s">
        <v>47</v>
      </c>
      <c r="AE64" s="17"/>
      <c r="AF64" s="17" t="s">
        <v>47</v>
      </c>
      <c r="AG64" s="17"/>
      <c r="AH64" s="17"/>
      <c r="AI64" s="17">
        <v>1</v>
      </c>
      <c r="AJ64" s="17">
        <v>1</v>
      </c>
      <c r="AK64" s="17"/>
      <c r="AL64" s="17">
        <v>1</v>
      </c>
      <c r="AM64" s="17"/>
      <c r="AN64" s="17"/>
      <c r="AO64" s="17"/>
      <c r="AP64" s="17"/>
      <c r="AQ64" s="17"/>
      <c r="AT64" s="3">
        <f t="shared" si="7"/>
        <v>7</v>
      </c>
      <c r="AU64" s="55">
        <f t="shared" si="8"/>
        <v>0.2</v>
      </c>
    </row>
    <row r="65" spans="1:47" s="7" customFormat="1" ht="17.850000000000001" customHeight="1">
      <c r="A65" s="66">
        <v>3</v>
      </c>
      <c r="B65" s="6" t="s">
        <v>17</v>
      </c>
      <c r="C65" s="6" t="s">
        <v>12848</v>
      </c>
      <c r="D65" s="6" t="s">
        <v>172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 t="s">
        <v>39</v>
      </c>
      <c r="Q65" s="17" t="s">
        <v>47</v>
      </c>
      <c r="R65" s="17"/>
      <c r="S65" s="17"/>
      <c r="T65" s="17"/>
      <c r="U65" s="17"/>
      <c r="V65" s="17"/>
      <c r="W65" s="17"/>
      <c r="X65" s="17"/>
      <c r="Y65" s="17" t="s">
        <v>47</v>
      </c>
      <c r="Z65" s="17"/>
      <c r="AA65" s="17"/>
      <c r="AB65" s="17"/>
      <c r="AC65" s="17"/>
      <c r="AD65" s="17" t="s">
        <v>39</v>
      </c>
      <c r="AE65" s="17"/>
      <c r="AF65" s="17"/>
      <c r="AG65" s="17"/>
      <c r="AH65" s="17"/>
      <c r="AI65" s="17" t="s">
        <v>47</v>
      </c>
      <c r="AJ65" s="17" t="s">
        <v>47</v>
      </c>
      <c r="AK65" s="17"/>
      <c r="AL65" s="17" t="s">
        <v>55</v>
      </c>
      <c r="AM65" s="17"/>
      <c r="AN65" s="17"/>
      <c r="AO65" s="17"/>
      <c r="AP65" s="17"/>
      <c r="AQ65" s="17"/>
      <c r="AT65" s="3">
        <f t="shared" si="7"/>
        <v>7</v>
      </c>
      <c r="AU65" s="55">
        <f t="shared" si="8"/>
        <v>0.2</v>
      </c>
    </row>
    <row r="66" spans="1:47" s="7" customFormat="1" ht="18.2" customHeight="1">
      <c r="A66" s="62"/>
      <c r="B66" s="6" t="s">
        <v>17</v>
      </c>
      <c r="C66" s="6"/>
      <c r="D66" s="6" t="s">
        <v>129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>
        <v>1</v>
      </c>
      <c r="AC66" s="17"/>
      <c r="AD66" s="17" t="s">
        <v>41</v>
      </c>
      <c r="AE66" s="17">
        <v>1</v>
      </c>
      <c r="AF66" s="17" t="s">
        <v>47</v>
      </c>
      <c r="AG66" s="17"/>
      <c r="AH66" s="17"/>
      <c r="AI66" s="17" t="s">
        <v>47</v>
      </c>
      <c r="AJ66" s="17"/>
      <c r="AK66" s="17"/>
      <c r="AL66" s="17" t="s">
        <v>47</v>
      </c>
      <c r="AM66" s="17">
        <v>1</v>
      </c>
      <c r="AN66" s="17"/>
      <c r="AO66" s="17"/>
      <c r="AP66" s="17"/>
      <c r="AQ66" s="17"/>
      <c r="AT66" s="3">
        <f t="shared" si="7"/>
        <v>7</v>
      </c>
      <c r="AU66" s="55">
        <f t="shared" si="8"/>
        <v>0.2</v>
      </c>
    </row>
    <row r="67" spans="1:47" s="7" customFormat="1" ht="17.850000000000001" customHeight="1">
      <c r="A67" s="62"/>
      <c r="B67" s="6" t="s">
        <v>17</v>
      </c>
      <c r="C67" s="6"/>
      <c r="D67" s="6" t="s">
        <v>131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 t="s">
        <v>47</v>
      </c>
      <c r="AC67" s="17"/>
      <c r="AD67" s="17" t="s">
        <v>47</v>
      </c>
      <c r="AE67" s="17" t="s">
        <v>39</v>
      </c>
      <c r="AF67" s="17"/>
      <c r="AG67" s="17"/>
      <c r="AH67" s="17"/>
      <c r="AI67" s="17" t="s">
        <v>39</v>
      </c>
      <c r="AJ67" s="17"/>
      <c r="AK67" s="17"/>
      <c r="AL67" s="17"/>
      <c r="AM67" s="17" t="s">
        <v>39</v>
      </c>
      <c r="AN67" s="17"/>
      <c r="AO67" s="17" t="s">
        <v>47</v>
      </c>
      <c r="AP67" s="17"/>
      <c r="AQ67" s="17"/>
      <c r="AT67" s="3">
        <f t="shared" si="7"/>
        <v>6</v>
      </c>
      <c r="AU67" s="55">
        <f t="shared" si="8"/>
        <v>0.17142857142857143</v>
      </c>
    </row>
    <row r="68" spans="1:47" s="7" customFormat="1" ht="17.850000000000001" customHeight="1">
      <c r="A68" s="62"/>
      <c r="B68" s="6" t="s">
        <v>17</v>
      </c>
      <c r="C68" s="6"/>
      <c r="D68" s="6" t="s">
        <v>136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 t="s">
        <v>47</v>
      </c>
      <c r="Q68" s="17"/>
      <c r="R68" s="17"/>
      <c r="S68" s="17"/>
      <c r="T68" s="17"/>
      <c r="U68" s="17"/>
      <c r="V68" s="17"/>
      <c r="W68" s="17"/>
      <c r="X68" s="17"/>
      <c r="Y68" s="17" t="s">
        <v>47</v>
      </c>
      <c r="Z68" s="17"/>
      <c r="AA68" s="17" t="s">
        <v>47</v>
      </c>
      <c r="AB68" s="27" t="s">
        <v>47</v>
      </c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 t="s">
        <v>47</v>
      </c>
      <c r="AN68" s="17"/>
      <c r="AO68" s="17" t="s">
        <v>47</v>
      </c>
      <c r="AP68" s="17"/>
      <c r="AQ68" s="17"/>
      <c r="AT68" s="3">
        <f t="shared" si="7"/>
        <v>6</v>
      </c>
      <c r="AU68" s="55">
        <f t="shared" si="8"/>
        <v>0.17142857142857143</v>
      </c>
    </row>
    <row r="69" spans="1:47" s="7" customFormat="1" ht="17.850000000000001" customHeight="1">
      <c r="A69" s="62"/>
      <c r="B69" s="6" t="s">
        <v>17</v>
      </c>
      <c r="C69" s="6"/>
      <c r="D69" s="6" t="s">
        <v>3899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>
        <v>1</v>
      </c>
      <c r="Z69" s="17" t="s">
        <v>47</v>
      </c>
      <c r="AA69" s="17"/>
      <c r="AB69" s="17">
        <v>1</v>
      </c>
      <c r="AC69" s="17" t="s">
        <v>47</v>
      </c>
      <c r="AD69" s="17"/>
      <c r="AE69" s="17" t="s">
        <v>47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>
        <v>1</v>
      </c>
      <c r="AP69" s="17"/>
      <c r="AQ69" s="17"/>
      <c r="AT69" s="3">
        <f t="shared" ref="AT69:AT99" si="9">COUNTA(I69:AQ69)</f>
        <v>6</v>
      </c>
      <c r="AU69" s="55">
        <f t="shared" ref="AU69:AU99" si="10">AT69/35</f>
        <v>0.17142857142857143</v>
      </c>
    </row>
    <row r="70" spans="1:47" s="7" customFormat="1" ht="17.850000000000001" customHeight="1">
      <c r="A70" s="62"/>
      <c r="B70" s="6" t="s">
        <v>17</v>
      </c>
      <c r="C70" s="6"/>
      <c r="D70" s="6" t="s">
        <v>38</v>
      </c>
      <c r="E70" s="17"/>
      <c r="F70" s="17"/>
      <c r="G70" s="17"/>
      <c r="H70" s="17"/>
      <c r="I70" s="17"/>
      <c r="J70" s="17"/>
      <c r="K70" s="17"/>
      <c r="L70" s="17" t="s">
        <v>39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 t="s">
        <v>47</v>
      </c>
      <c r="Z70" s="17"/>
      <c r="AA70" s="17"/>
      <c r="AB70" s="17"/>
      <c r="AC70" s="17" t="s">
        <v>47</v>
      </c>
      <c r="AD70" s="17"/>
      <c r="AE70" s="17" t="s">
        <v>47</v>
      </c>
      <c r="AF70" s="17"/>
      <c r="AG70" s="17"/>
      <c r="AH70" s="17"/>
      <c r="AI70" s="17"/>
      <c r="AJ70" s="17"/>
      <c r="AK70" s="17"/>
      <c r="AL70" s="17"/>
      <c r="AM70" s="17"/>
      <c r="AN70" s="17" t="s">
        <v>47</v>
      </c>
      <c r="AO70" s="17">
        <v>1</v>
      </c>
      <c r="AP70" s="17"/>
      <c r="AQ70" s="17"/>
      <c r="AT70" s="3">
        <f t="shared" si="9"/>
        <v>6</v>
      </c>
      <c r="AU70" s="55">
        <f t="shared" si="10"/>
        <v>0.17142857142857143</v>
      </c>
    </row>
    <row r="71" spans="1:47" s="7" customFormat="1" ht="17.850000000000001" customHeight="1">
      <c r="A71" s="62"/>
      <c r="B71" s="6" t="s">
        <v>17</v>
      </c>
      <c r="C71" s="6"/>
      <c r="D71" s="6" t="s">
        <v>134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 t="s">
        <v>47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1</v>
      </c>
      <c r="AC71" s="17">
        <v>1</v>
      </c>
      <c r="AD71" s="17" t="s">
        <v>41</v>
      </c>
      <c r="AE71" s="17" t="s">
        <v>47</v>
      </c>
      <c r="AF71" s="17"/>
      <c r="AG71" s="17"/>
      <c r="AH71" s="17"/>
      <c r="AI71" s="17"/>
      <c r="AJ71" s="17"/>
      <c r="AK71" s="17"/>
      <c r="AL71" s="17"/>
      <c r="AM71" s="17">
        <v>1</v>
      </c>
      <c r="AN71" s="17"/>
      <c r="AO71" s="17"/>
      <c r="AP71" s="17"/>
      <c r="AQ71" s="17"/>
      <c r="AT71" s="3">
        <f t="shared" si="9"/>
        <v>6</v>
      </c>
      <c r="AU71" s="55">
        <f t="shared" si="10"/>
        <v>0.17142857142857143</v>
      </c>
    </row>
    <row r="72" spans="1:47" s="7" customFormat="1" ht="17.850000000000001" customHeight="1">
      <c r="A72" s="62"/>
      <c r="B72" s="6" t="s">
        <v>17</v>
      </c>
      <c r="C72" s="6" t="s">
        <v>12849</v>
      </c>
      <c r="D72" s="6" t="s">
        <v>49</v>
      </c>
      <c r="E72" s="17"/>
      <c r="F72" s="17"/>
      <c r="G72" s="17"/>
      <c r="H72" s="17"/>
      <c r="I72" s="17" t="s">
        <v>101</v>
      </c>
      <c r="J72" s="17" t="s">
        <v>47</v>
      </c>
      <c r="K72" s="17" t="s">
        <v>47</v>
      </c>
      <c r="L72" s="17">
        <v>1</v>
      </c>
      <c r="M72" s="17">
        <v>1</v>
      </c>
      <c r="N72" s="17">
        <v>1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T72" s="3">
        <f t="shared" si="9"/>
        <v>6</v>
      </c>
      <c r="AU72" s="55">
        <f t="shared" si="10"/>
        <v>0.17142857142857143</v>
      </c>
    </row>
    <row r="73" spans="1:47" s="7" customFormat="1" ht="17.850000000000001" customHeight="1">
      <c r="A73" s="62" t="s">
        <v>5667</v>
      </c>
      <c r="B73" s="6" t="s">
        <v>17</v>
      </c>
      <c r="C73" s="6" t="s">
        <v>12848</v>
      </c>
      <c r="D73" s="6" t="s">
        <v>92</v>
      </c>
      <c r="E73" s="17"/>
      <c r="F73" s="17"/>
      <c r="G73" s="17"/>
      <c r="H73" s="17"/>
      <c r="I73" s="17"/>
      <c r="J73" s="17">
        <v>1</v>
      </c>
      <c r="K73" s="17"/>
      <c r="L73" s="17" t="s">
        <v>41</v>
      </c>
      <c r="M73" s="17"/>
      <c r="N73" s="17"/>
      <c r="O73" s="17" t="s">
        <v>47</v>
      </c>
      <c r="P73" s="17"/>
      <c r="Q73" s="17">
        <v>1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 t="s">
        <v>47</v>
      </c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T73" s="3">
        <f t="shared" si="9"/>
        <v>5</v>
      </c>
      <c r="AU73" s="55">
        <f t="shared" si="10"/>
        <v>0.14285714285714285</v>
      </c>
    </row>
    <row r="74" spans="1:47" s="7" customFormat="1" ht="17.850000000000001" customHeight="1">
      <c r="A74" s="62"/>
      <c r="B74" s="6" t="s">
        <v>17</v>
      </c>
      <c r="C74" s="6"/>
      <c r="D74" s="6" t="s">
        <v>69</v>
      </c>
      <c r="E74" s="17"/>
      <c r="F74" s="17"/>
      <c r="G74" s="17"/>
      <c r="H74" s="17"/>
      <c r="I74" s="17">
        <v>1</v>
      </c>
      <c r="J74" s="17"/>
      <c r="K74" s="17">
        <v>1</v>
      </c>
      <c r="L74" s="17"/>
      <c r="M74" s="17" t="s">
        <v>45</v>
      </c>
      <c r="N74" s="17" t="s">
        <v>70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 t="s">
        <v>47</v>
      </c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T74" s="3">
        <f t="shared" si="9"/>
        <v>5</v>
      </c>
      <c r="AU74" s="55">
        <f t="shared" si="10"/>
        <v>0.14285714285714285</v>
      </c>
    </row>
    <row r="75" spans="1:47" s="7" customFormat="1" ht="17.850000000000001" customHeight="1">
      <c r="A75" s="62" t="s">
        <v>5664</v>
      </c>
      <c r="B75" s="6" t="s">
        <v>17</v>
      </c>
      <c r="C75" s="6" t="s">
        <v>12849</v>
      </c>
      <c r="D75" s="6" t="s">
        <v>2090</v>
      </c>
      <c r="E75" s="17"/>
      <c r="F75" s="17"/>
      <c r="G75" s="17"/>
      <c r="H75" s="17"/>
      <c r="I75" s="17"/>
      <c r="J75" s="17"/>
      <c r="K75" s="17"/>
      <c r="L75" s="17" t="s">
        <v>47</v>
      </c>
      <c r="M75" s="17" t="s">
        <v>47</v>
      </c>
      <c r="N75" s="17" t="s">
        <v>47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 t="s">
        <v>47</v>
      </c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 t="s">
        <v>47</v>
      </c>
      <c r="AT75" s="3">
        <f t="shared" si="9"/>
        <v>5</v>
      </c>
      <c r="AU75" s="55">
        <f t="shared" si="10"/>
        <v>0.14285714285714285</v>
      </c>
    </row>
    <row r="76" spans="1:47" s="7" customFormat="1" ht="17.850000000000001" customHeight="1">
      <c r="A76" s="62"/>
      <c r="B76" s="6" t="s">
        <v>17</v>
      </c>
      <c r="C76" s="6"/>
      <c r="D76" s="6" t="s">
        <v>48</v>
      </c>
      <c r="E76" s="17"/>
      <c r="F76" s="17"/>
      <c r="G76" s="17"/>
      <c r="H76" s="17"/>
      <c r="I76" s="17"/>
      <c r="J76" s="17"/>
      <c r="K76" s="17" t="s">
        <v>41</v>
      </c>
      <c r="L76" s="17" t="s">
        <v>47</v>
      </c>
      <c r="M76" s="17"/>
      <c r="N76" s="17">
        <v>1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 t="s">
        <v>47</v>
      </c>
      <c r="AP76" s="17"/>
      <c r="AQ76" s="17" t="s">
        <v>41</v>
      </c>
      <c r="AT76" s="3">
        <f t="shared" si="9"/>
        <v>5</v>
      </c>
      <c r="AU76" s="55">
        <f t="shared" si="10"/>
        <v>0.14285714285714285</v>
      </c>
    </row>
    <row r="77" spans="1:47" s="7" customFormat="1" ht="17.850000000000001" customHeight="1">
      <c r="A77" s="62"/>
      <c r="B77" s="6" t="s">
        <v>17</v>
      </c>
      <c r="C77" s="6"/>
      <c r="D77" s="6" t="s">
        <v>54</v>
      </c>
      <c r="E77" s="17"/>
      <c r="F77" s="17"/>
      <c r="G77" s="17"/>
      <c r="H77" s="17"/>
      <c r="I77" s="17"/>
      <c r="J77" s="17">
        <v>1</v>
      </c>
      <c r="K77" s="17"/>
      <c r="L77" s="17" t="s">
        <v>47</v>
      </c>
      <c r="M77" s="17" t="s">
        <v>47</v>
      </c>
      <c r="N77" s="17" t="s">
        <v>47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 t="s">
        <v>47</v>
      </c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T77" s="3">
        <f t="shared" si="9"/>
        <v>5</v>
      </c>
      <c r="AU77" s="55">
        <f t="shared" si="10"/>
        <v>0.14285714285714285</v>
      </c>
    </row>
    <row r="78" spans="1:47" s="7" customFormat="1" ht="17.850000000000001" customHeight="1">
      <c r="A78" s="62"/>
      <c r="B78" s="6" t="s">
        <v>17</v>
      </c>
      <c r="C78" s="6"/>
      <c r="D78" s="6" t="s">
        <v>60</v>
      </c>
      <c r="E78" s="17"/>
      <c r="F78" s="17"/>
      <c r="G78" s="17"/>
      <c r="H78" s="17"/>
      <c r="I78" s="17" t="s">
        <v>47</v>
      </c>
      <c r="J78" s="17"/>
      <c r="K78" s="17" t="s">
        <v>55</v>
      </c>
      <c r="L78" s="17" t="s">
        <v>47</v>
      </c>
      <c r="M78" s="17" t="s">
        <v>47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>
        <v>1</v>
      </c>
      <c r="AP78" s="17"/>
      <c r="AQ78" s="17"/>
      <c r="AT78" s="3">
        <f t="shared" si="9"/>
        <v>5</v>
      </c>
      <c r="AU78" s="55">
        <f t="shared" si="10"/>
        <v>0.14285714285714285</v>
      </c>
    </row>
    <row r="79" spans="1:47" s="7" customFormat="1" ht="17.850000000000001" customHeight="1">
      <c r="A79" s="62"/>
      <c r="B79" s="6" t="s">
        <v>17</v>
      </c>
      <c r="C79" s="6"/>
      <c r="D79" s="6" t="s">
        <v>139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 t="s">
        <v>47</v>
      </c>
      <c r="Z79" s="17"/>
      <c r="AA79" s="17">
        <v>1</v>
      </c>
      <c r="AB79" s="17" t="s">
        <v>47</v>
      </c>
      <c r="AC79" s="17">
        <v>1</v>
      </c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 t="s">
        <v>39</v>
      </c>
      <c r="AO79" s="17"/>
      <c r="AP79" s="17"/>
      <c r="AQ79" s="17"/>
      <c r="AT79" s="3">
        <f t="shared" si="9"/>
        <v>5</v>
      </c>
      <c r="AU79" s="55">
        <f t="shared" si="10"/>
        <v>0.14285714285714285</v>
      </c>
    </row>
    <row r="80" spans="1:47" s="7" customFormat="1" ht="17.850000000000001" customHeight="1">
      <c r="A80" s="62"/>
      <c r="B80" s="6" t="s">
        <v>17</v>
      </c>
      <c r="C80" s="6"/>
      <c r="D80" s="6" t="s">
        <v>64</v>
      </c>
      <c r="E80" s="17"/>
      <c r="F80" s="17"/>
      <c r="G80" s="17"/>
      <c r="H80" s="17"/>
      <c r="I80" s="17"/>
      <c r="J80" s="17"/>
      <c r="K80" s="17"/>
      <c r="L80" s="17"/>
      <c r="M80" s="17">
        <v>4</v>
      </c>
      <c r="N80" s="17">
        <v>3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 t="s">
        <v>47</v>
      </c>
      <c r="AE80" s="17"/>
      <c r="AF80" s="17"/>
      <c r="AG80" s="17"/>
      <c r="AH80" s="17"/>
      <c r="AI80" s="17"/>
      <c r="AJ80" s="17"/>
      <c r="AK80" s="17"/>
      <c r="AL80" s="17" t="s">
        <v>39</v>
      </c>
      <c r="AM80" s="17"/>
      <c r="AN80" s="17"/>
      <c r="AO80" s="17"/>
      <c r="AP80" s="17"/>
      <c r="AQ80" s="17"/>
      <c r="AT80" s="3">
        <f t="shared" si="9"/>
        <v>4</v>
      </c>
      <c r="AU80" s="55">
        <f t="shared" si="10"/>
        <v>0.11428571428571428</v>
      </c>
    </row>
    <row r="81" spans="1:47" s="7" customFormat="1" ht="17.850000000000001" customHeight="1">
      <c r="A81" s="62" t="s">
        <v>5667</v>
      </c>
      <c r="B81" s="6" t="s">
        <v>17</v>
      </c>
      <c r="C81" s="6" t="s">
        <v>12848</v>
      </c>
      <c r="D81" s="6" t="s">
        <v>174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 t="s">
        <v>101</v>
      </c>
      <c r="R81" s="17"/>
      <c r="S81" s="17"/>
      <c r="T81" s="17" t="s">
        <v>41</v>
      </c>
      <c r="U81" s="17">
        <v>1</v>
      </c>
      <c r="V81" s="17"/>
      <c r="W81" s="17" t="s">
        <v>41</v>
      </c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T81" s="3">
        <f t="shared" si="9"/>
        <v>4</v>
      </c>
      <c r="AU81" s="55">
        <f t="shared" si="10"/>
        <v>0.11428571428571428</v>
      </c>
    </row>
    <row r="82" spans="1:47" s="7" customFormat="1" ht="17.850000000000001" customHeight="1">
      <c r="A82" s="62"/>
      <c r="B82" s="6" t="s">
        <v>17</v>
      </c>
      <c r="C82" s="6"/>
      <c r="D82" s="6" t="s">
        <v>169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>
        <v>1</v>
      </c>
      <c r="AC82" s="17"/>
      <c r="AD82" s="17" t="s">
        <v>101</v>
      </c>
      <c r="AE82" s="17"/>
      <c r="AF82" s="17" t="s">
        <v>47</v>
      </c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T82" s="3">
        <f t="shared" si="9"/>
        <v>3</v>
      </c>
      <c r="AU82" s="55">
        <f t="shared" si="10"/>
        <v>8.5714285714285715E-2</v>
      </c>
    </row>
    <row r="83" spans="1:47" s="7" customFormat="1" ht="17.850000000000001" customHeight="1">
      <c r="A83" s="62" t="s">
        <v>5703</v>
      </c>
      <c r="B83" s="6" t="s">
        <v>17</v>
      </c>
      <c r="C83" s="6" t="s">
        <v>12849</v>
      </c>
      <c r="D83" s="6" t="s">
        <v>229</v>
      </c>
      <c r="E83" s="17"/>
      <c r="F83" s="17"/>
      <c r="G83" s="17"/>
      <c r="H83" s="17"/>
      <c r="I83" s="17"/>
      <c r="J83" s="17"/>
      <c r="K83" s="17" t="s">
        <v>41</v>
      </c>
      <c r="L83" s="17" t="s">
        <v>47</v>
      </c>
      <c r="M83" s="17"/>
      <c r="N83" s="17">
        <v>1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T83" s="3">
        <f t="shared" si="9"/>
        <v>3</v>
      </c>
      <c r="AU83" s="55">
        <f t="shared" si="10"/>
        <v>8.5714285714285715E-2</v>
      </c>
    </row>
    <row r="84" spans="1:47" s="7" customFormat="1" ht="17.850000000000001" customHeight="1">
      <c r="A84" s="62"/>
      <c r="B84" s="6" t="s">
        <v>17</v>
      </c>
      <c r="C84" s="6"/>
      <c r="D84" s="6" t="s">
        <v>178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 t="s">
        <v>47</v>
      </c>
      <c r="Z84" s="17"/>
      <c r="AA84" s="17"/>
      <c r="AB84" s="17" t="s">
        <v>39</v>
      </c>
      <c r="AC84" s="17" t="s">
        <v>39</v>
      </c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T84" s="3">
        <f t="shared" si="9"/>
        <v>3</v>
      </c>
      <c r="AU84" s="55">
        <f t="shared" si="10"/>
        <v>8.5714285714285715E-2</v>
      </c>
    </row>
    <row r="85" spans="1:47" s="7" customFormat="1" ht="17.850000000000001" customHeight="1">
      <c r="A85" s="62"/>
      <c r="B85" s="6" t="s">
        <v>17</v>
      </c>
      <c r="C85" s="6"/>
      <c r="D85" s="6" t="s">
        <v>123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>
        <v>1</v>
      </c>
      <c r="AJ85" s="17">
        <v>1</v>
      </c>
      <c r="AK85" s="17"/>
      <c r="AL85" s="17">
        <v>1</v>
      </c>
      <c r="AM85" s="17"/>
      <c r="AN85" s="17"/>
      <c r="AO85" s="17"/>
      <c r="AP85" s="17"/>
      <c r="AQ85" s="17"/>
      <c r="AT85" s="3">
        <f t="shared" si="9"/>
        <v>3</v>
      </c>
      <c r="AU85" s="55">
        <f t="shared" si="10"/>
        <v>8.5714285714285715E-2</v>
      </c>
    </row>
    <row r="86" spans="1:47" s="7" customFormat="1" ht="17.850000000000001" customHeight="1">
      <c r="A86" s="62"/>
      <c r="B86" s="6" t="s">
        <v>17</v>
      </c>
      <c r="C86" s="6"/>
      <c r="D86" s="6" t="s">
        <v>61</v>
      </c>
      <c r="E86" s="17"/>
      <c r="F86" s="17"/>
      <c r="G86" s="17"/>
      <c r="H86" s="17"/>
      <c r="I86" s="17"/>
      <c r="J86" s="17"/>
      <c r="K86" s="17"/>
      <c r="L86" s="17" t="s">
        <v>47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>
        <v>1</v>
      </c>
      <c r="AN86" s="17"/>
      <c r="AO86" s="17" t="s">
        <v>47</v>
      </c>
      <c r="AP86" s="17"/>
      <c r="AQ86" s="17"/>
      <c r="AT86" s="3">
        <f t="shared" si="9"/>
        <v>3</v>
      </c>
      <c r="AU86" s="55">
        <f t="shared" si="10"/>
        <v>8.5714285714285715E-2</v>
      </c>
    </row>
    <row r="87" spans="1:47" s="7" customFormat="1" ht="17.850000000000001" customHeight="1">
      <c r="A87" s="66"/>
      <c r="B87" s="6" t="s">
        <v>17</v>
      </c>
      <c r="C87" s="6"/>
      <c r="D87" s="6" t="s">
        <v>50</v>
      </c>
      <c r="E87" s="17"/>
      <c r="F87" s="17"/>
      <c r="G87" s="17"/>
      <c r="H87" s="17"/>
      <c r="I87" s="17" t="s">
        <v>47</v>
      </c>
      <c r="J87" s="17"/>
      <c r="K87" s="17"/>
      <c r="L87" s="17" t="s">
        <v>47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T87" s="3">
        <f t="shared" si="9"/>
        <v>2</v>
      </c>
      <c r="AU87" s="55">
        <f t="shared" si="10"/>
        <v>5.7142857142857141E-2</v>
      </c>
    </row>
    <row r="88" spans="1:47" s="7" customFormat="1" ht="17.850000000000001" customHeight="1">
      <c r="A88" s="62"/>
      <c r="B88" s="6" t="s">
        <v>17</v>
      </c>
      <c r="C88" s="6"/>
      <c r="D88" s="6" t="s">
        <v>52</v>
      </c>
      <c r="E88" s="17"/>
      <c r="F88" s="17"/>
      <c r="G88" s="17"/>
      <c r="H88" s="17"/>
      <c r="I88" s="17"/>
      <c r="J88" s="17"/>
      <c r="K88" s="17">
        <v>1</v>
      </c>
      <c r="L88" s="17">
        <v>1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T88" s="3">
        <f t="shared" si="9"/>
        <v>2</v>
      </c>
      <c r="AU88" s="55">
        <f t="shared" si="10"/>
        <v>5.7142857142857141E-2</v>
      </c>
    </row>
    <row r="89" spans="1:47" s="7" customFormat="1" ht="17.850000000000001" customHeight="1">
      <c r="A89" s="62"/>
      <c r="B89" s="6" t="s">
        <v>17</v>
      </c>
      <c r="C89" s="6"/>
      <c r="D89" s="6" t="s">
        <v>68</v>
      </c>
      <c r="E89" s="17"/>
      <c r="F89" s="17"/>
      <c r="G89" s="17"/>
      <c r="H89" s="17"/>
      <c r="I89" s="17"/>
      <c r="J89" s="17"/>
      <c r="K89" s="17"/>
      <c r="L89" s="17"/>
      <c r="M89" s="17" t="s">
        <v>47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 t="s">
        <v>47</v>
      </c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T89" s="3">
        <f t="shared" si="9"/>
        <v>2</v>
      </c>
      <c r="AU89" s="55">
        <f t="shared" si="10"/>
        <v>5.7142857142857141E-2</v>
      </c>
    </row>
    <row r="90" spans="1:47" s="7" customFormat="1" ht="17.850000000000001" customHeight="1">
      <c r="A90" s="62"/>
      <c r="B90" s="6" t="s">
        <v>17</v>
      </c>
      <c r="C90" s="6" t="s">
        <v>12849</v>
      </c>
      <c r="D90" s="6" t="s">
        <v>130</v>
      </c>
      <c r="E90" s="17"/>
      <c r="F90" s="17"/>
      <c r="G90" s="17"/>
      <c r="H90" s="17"/>
      <c r="I90" s="17"/>
      <c r="J90" s="17" t="s">
        <v>47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 t="s">
        <v>39</v>
      </c>
      <c r="AJ90" s="17"/>
      <c r="AK90" s="17"/>
      <c r="AL90" s="17"/>
      <c r="AM90" s="17"/>
      <c r="AN90" s="17"/>
      <c r="AO90" s="17"/>
      <c r="AP90" s="17"/>
      <c r="AQ90" s="17"/>
      <c r="AT90" s="3">
        <f t="shared" si="9"/>
        <v>2</v>
      </c>
      <c r="AU90" s="55">
        <f t="shared" si="10"/>
        <v>5.7142857142857141E-2</v>
      </c>
    </row>
    <row r="91" spans="1:47" s="7" customFormat="1" ht="17.850000000000001" customHeight="1">
      <c r="A91" s="62"/>
      <c r="B91" s="6" t="s">
        <v>17</v>
      </c>
      <c r="C91" s="6"/>
      <c r="D91" s="6" t="s">
        <v>59</v>
      </c>
      <c r="E91" s="17"/>
      <c r="F91" s="17"/>
      <c r="G91" s="17"/>
      <c r="H91" s="17"/>
      <c r="I91" s="17"/>
      <c r="J91" s="17"/>
      <c r="K91" s="17" t="s">
        <v>47</v>
      </c>
      <c r="L91" s="17" t="s">
        <v>47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T91" s="3">
        <f t="shared" si="9"/>
        <v>2</v>
      </c>
      <c r="AU91" s="55">
        <f t="shared" si="10"/>
        <v>5.7142857142857141E-2</v>
      </c>
    </row>
    <row r="92" spans="1:47" s="7" customFormat="1" ht="17.850000000000001" customHeight="1">
      <c r="A92" s="62"/>
      <c r="B92" s="6" t="s">
        <v>17</v>
      </c>
      <c r="C92" s="6"/>
      <c r="D92" s="6" t="s">
        <v>132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 t="s">
        <v>39</v>
      </c>
      <c r="AL92" s="17" t="s">
        <v>47</v>
      </c>
      <c r="AM92" s="17"/>
      <c r="AN92" s="17"/>
      <c r="AO92" s="17"/>
      <c r="AP92" s="17"/>
      <c r="AQ92" s="17"/>
      <c r="AT92" s="3">
        <f t="shared" si="9"/>
        <v>2</v>
      </c>
      <c r="AU92" s="55">
        <f t="shared" si="10"/>
        <v>5.7142857142857141E-2</v>
      </c>
    </row>
    <row r="93" spans="1:47" s="7" customFormat="1" ht="17.850000000000001" customHeight="1">
      <c r="A93" s="62"/>
      <c r="B93" s="6" t="s">
        <v>17</v>
      </c>
      <c r="C93" s="6"/>
      <c r="D93" s="6" t="s">
        <v>138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 t="s">
        <v>101</v>
      </c>
      <c r="AO93" s="17">
        <v>1</v>
      </c>
      <c r="AP93" s="17"/>
      <c r="AQ93" s="17"/>
      <c r="AT93" s="3">
        <f t="shared" si="9"/>
        <v>2</v>
      </c>
      <c r="AU93" s="55">
        <f t="shared" si="10"/>
        <v>5.7142857142857141E-2</v>
      </c>
    </row>
    <row r="94" spans="1:47" s="7" customFormat="1" ht="17.850000000000001" customHeight="1">
      <c r="A94" s="62"/>
      <c r="B94" s="6" t="s">
        <v>17</v>
      </c>
      <c r="C94" s="6"/>
      <c r="D94" s="6" t="s">
        <v>62</v>
      </c>
      <c r="E94" s="17"/>
      <c r="F94" s="17"/>
      <c r="G94" s="17"/>
      <c r="H94" s="17"/>
      <c r="I94" s="17"/>
      <c r="J94" s="17"/>
      <c r="K94" s="17"/>
      <c r="L94" s="17" t="s">
        <v>47</v>
      </c>
      <c r="M94" s="17" t="s">
        <v>47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T94" s="3">
        <f t="shared" si="9"/>
        <v>2</v>
      </c>
      <c r="AU94" s="55">
        <f t="shared" si="10"/>
        <v>5.7142857142857141E-2</v>
      </c>
    </row>
    <row r="95" spans="1:47" s="7" customFormat="1" ht="17.850000000000001" customHeight="1">
      <c r="A95" s="62"/>
      <c r="B95" s="6" t="s">
        <v>17</v>
      </c>
      <c r="C95" s="6"/>
      <c r="D95" s="6" t="s">
        <v>4416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 t="s">
        <v>47</v>
      </c>
      <c r="AE95" s="17" t="s">
        <v>47</v>
      </c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T95" s="3">
        <f t="shared" si="9"/>
        <v>2</v>
      </c>
      <c r="AU95" s="55">
        <f t="shared" si="10"/>
        <v>5.7142857142857141E-2</v>
      </c>
    </row>
    <row r="96" spans="1:47" s="7" customFormat="1" ht="17.850000000000001" customHeight="1">
      <c r="A96" s="62"/>
      <c r="B96" s="6" t="s">
        <v>17</v>
      </c>
      <c r="C96" s="6"/>
      <c r="D96" s="6" t="s">
        <v>185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27"/>
      <c r="Z96" s="17"/>
      <c r="AA96" s="17"/>
      <c r="AB96" s="17"/>
      <c r="AC96" s="17"/>
      <c r="AD96" s="17" t="s">
        <v>47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T96" s="3">
        <f t="shared" si="9"/>
        <v>1</v>
      </c>
      <c r="AU96" s="55">
        <f t="shared" si="10"/>
        <v>2.8571428571428571E-2</v>
      </c>
    </row>
    <row r="97" spans="1:47" s="7" customFormat="1" ht="21.1" customHeight="1">
      <c r="A97" s="62"/>
      <c r="B97" s="6" t="s">
        <v>17</v>
      </c>
      <c r="C97" s="6"/>
      <c r="D97" s="6" t="s">
        <v>57</v>
      </c>
      <c r="E97" s="17"/>
      <c r="F97" s="17"/>
      <c r="G97" s="17"/>
      <c r="H97" s="17"/>
      <c r="I97" s="17"/>
      <c r="J97" s="17"/>
      <c r="K97" s="17"/>
      <c r="L97" s="17" t="s">
        <v>47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T97" s="3">
        <f t="shared" si="9"/>
        <v>1</v>
      </c>
      <c r="AU97" s="55">
        <f t="shared" si="10"/>
        <v>2.8571428571428571E-2</v>
      </c>
    </row>
    <row r="98" spans="1:47" s="7" customFormat="1" ht="18.2" customHeight="1">
      <c r="A98" s="62"/>
      <c r="B98" s="6" t="s">
        <v>17</v>
      </c>
      <c r="C98" s="6"/>
      <c r="D98" s="6" t="s">
        <v>124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>
        <v>1</v>
      </c>
      <c r="AJ98" s="17"/>
      <c r="AK98" s="17"/>
      <c r="AL98" s="17"/>
      <c r="AM98" s="17"/>
      <c r="AN98" s="17"/>
      <c r="AO98" s="17"/>
      <c r="AP98" s="17"/>
      <c r="AQ98" s="17"/>
      <c r="AT98" s="3">
        <f t="shared" si="9"/>
        <v>1</v>
      </c>
      <c r="AU98" s="55">
        <f t="shared" si="10"/>
        <v>2.8571428571428571E-2</v>
      </c>
    </row>
    <row r="99" spans="1:47" s="7" customFormat="1" ht="18.2" customHeight="1">
      <c r="A99" s="62" t="s">
        <v>5703</v>
      </c>
      <c r="B99" s="6" t="s">
        <v>17</v>
      </c>
      <c r="C99" s="6" t="s">
        <v>12849</v>
      </c>
      <c r="D99" s="6" t="s">
        <v>102</v>
      </c>
      <c r="E99" s="17"/>
      <c r="F99" s="17"/>
      <c r="G99" s="17"/>
      <c r="H99" s="17"/>
      <c r="I99" s="17"/>
      <c r="J99" s="17"/>
      <c r="K99" s="17"/>
      <c r="L99" s="17" t="s">
        <v>41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T99" s="3">
        <f t="shared" si="9"/>
        <v>1</v>
      </c>
      <c r="AU99" s="55">
        <f t="shared" si="10"/>
        <v>2.8571428571428571E-2</v>
      </c>
    </row>
    <row r="100" spans="1:47" s="7" customFormat="1" ht="18.2" customHeight="1">
      <c r="A100" s="62"/>
      <c r="B100" s="6" t="s">
        <v>17</v>
      </c>
      <c r="C100" s="6" t="s">
        <v>12849</v>
      </c>
      <c r="D100" s="6" t="s">
        <v>226</v>
      </c>
      <c r="E100" s="17"/>
      <c r="F100" s="17"/>
      <c r="G100" s="17"/>
      <c r="H100" s="17"/>
      <c r="I100" s="17">
        <v>3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T100" s="3">
        <f t="shared" ref="AT100:AT131" si="11">COUNTA(I100:AQ100)</f>
        <v>1</v>
      </c>
      <c r="AU100" s="55">
        <f t="shared" ref="AU100:AU131" si="12">AT100/35</f>
        <v>2.8571428571428571E-2</v>
      </c>
    </row>
    <row r="101" spans="1:47" s="7" customFormat="1" ht="18.2" customHeight="1">
      <c r="A101" s="62"/>
      <c r="B101" s="6" t="s">
        <v>17</v>
      </c>
      <c r="C101" s="6"/>
      <c r="D101" s="6" t="s">
        <v>67</v>
      </c>
      <c r="E101" s="17"/>
      <c r="F101" s="17"/>
      <c r="G101" s="17"/>
      <c r="H101" s="17"/>
      <c r="I101" s="17"/>
      <c r="J101" s="17"/>
      <c r="K101" s="17"/>
      <c r="L101" s="17"/>
      <c r="M101" s="17" t="s">
        <v>47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T101" s="3">
        <f t="shared" si="11"/>
        <v>1</v>
      </c>
      <c r="AU101" s="55">
        <f t="shared" si="12"/>
        <v>2.8571428571428571E-2</v>
      </c>
    </row>
    <row r="102" spans="1:47" s="7" customFormat="1" ht="18.2" customHeight="1">
      <c r="A102" s="62"/>
      <c r="B102" s="6" t="s">
        <v>17</v>
      </c>
      <c r="C102" s="6" t="s">
        <v>12849</v>
      </c>
      <c r="D102" s="6" t="s">
        <v>227</v>
      </c>
      <c r="E102" s="17"/>
      <c r="F102" s="17"/>
      <c r="G102" s="17"/>
      <c r="H102" s="17"/>
      <c r="I102" s="17"/>
      <c r="J102" s="17"/>
      <c r="K102" s="17">
        <v>1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T102" s="3">
        <f t="shared" si="11"/>
        <v>1</v>
      </c>
      <c r="AU102" s="55">
        <f t="shared" si="12"/>
        <v>2.8571428571428571E-2</v>
      </c>
    </row>
    <row r="103" spans="1:47" s="7" customFormat="1" ht="18.2" customHeight="1">
      <c r="A103" s="62"/>
      <c r="B103" s="6" t="s">
        <v>17</v>
      </c>
      <c r="C103" s="6"/>
      <c r="D103" s="6" t="s">
        <v>180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 t="s">
        <v>39</v>
      </c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T103" s="3">
        <f t="shared" si="11"/>
        <v>1</v>
      </c>
      <c r="AU103" s="55">
        <f t="shared" si="12"/>
        <v>2.8571428571428571E-2</v>
      </c>
    </row>
    <row r="104" spans="1:47" s="7" customFormat="1" ht="18.2" customHeight="1">
      <c r="A104" s="62"/>
      <c r="B104" s="6" t="s">
        <v>17</v>
      </c>
      <c r="C104" s="6"/>
      <c r="D104" s="6" t="s">
        <v>175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 t="s">
        <v>39</v>
      </c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T104" s="3">
        <f t="shared" si="11"/>
        <v>1</v>
      </c>
      <c r="AU104" s="55">
        <f t="shared" si="12"/>
        <v>2.8571428571428571E-2</v>
      </c>
    </row>
    <row r="105" spans="1:47" s="7" customFormat="1" ht="18.2" customHeight="1">
      <c r="A105" s="62"/>
      <c r="B105" s="6" t="s">
        <v>17</v>
      </c>
      <c r="C105" s="6" t="s">
        <v>12849</v>
      </c>
      <c r="D105" s="6" t="s">
        <v>56</v>
      </c>
      <c r="E105" s="17"/>
      <c r="F105" s="17"/>
      <c r="G105" s="17"/>
      <c r="H105" s="17"/>
      <c r="I105" s="17"/>
      <c r="J105" s="17"/>
      <c r="K105" s="17"/>
      <c r="L105" s="17" t="s">
        <v>47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T105" s="3">
        <f t="shared" si="11"/>
        <v>1</v>
      </c>
      <c r="AU105" s="55">
        <f t="shared" si="12"/>
        <v>2.8571428571428571E-2</v>
      </c>
    </row>
    <row r="106" spans="1:47" s="7" customFormat="1" ht="18.2" customHeight="1">
      <c r="A106" s="62"/>
      <c r="B106" s="6" t="s">
        <v>17</v>
      </c>
      <c r="C106" s="6"/>
      <c r="D106" s="6" t="s">
        <v>189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 t="s">
        <v>47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T106" s="3">
        <f t="shared" si="11"/>
        <v>1</v>
      </c>
      <c r="AU106" s="55">
        <f t="shared" si="12"/>
        <v>2.8571428571428571E-2</v>
      </c>
    </row>
    <row r="107" spans="1:47" s="7" customFormat="1" ht="18.2" customHeight="1">
      <c r="A107" s="62"/>
      <c r="B107" s="6" t="s">
        <v>17</v>
      </c>
      <c r="C107" s="6"/>
      <c r="D107" s="6" t="s">
        <v>2423</v>
      </c>
      <c r="E107" s="17"/>
      <c r="F107" s="17"/>
      <c r="G107" s="17"/>
      <c r="H107" s="17"/>
      <c r="I107" s="17"/>
      <c r="J107" s="17" t="s">
        <v>47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T107" s="3">
        <f t="shared" si="11"/>
        <v>1</v>
      </c>
      <c r="AU107" s="55">
        <f t="shared" si="12"/>
        <v>2.8571428571428571E-2</v>
      </c>
    </row>
    <row r="108" spans="1:47" s="7" customFormat="1" ht="18.2" customHeight="1">
      <c r="A108" s="62"/>
      <c r="B108" s="6" t="s">
        <v>17</v>
      </c>
      <c r="C108" s="6"/>
      <c r="D108" s="6" t="s">
        <v>183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 t="s">
        <v>39</v>
      </c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T108" s="3">
        <f t="shared" si="11"/>
        <v>1</v>
      </c>
      <c r="AU108" s="55">
        <f t="shared" si="12"/>
        <v>2.8571428571428571E-2</v>
      </c>
    </row>
    <row r="109" spans="1:47" s="7" customFormat="1" ht="18.2" customHeight="1">
      <c r="A109" s="62"/>
      <c r="B109" s="6" t="s">
        <v>17</v>
      </c>
      <c r="C109" s="6"/>
      <c r="D109" s="6" t="s">
        <v>137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 t="s">
        <v>47</v>
      </c>
      <c r="AN109" s="17"/>
      <c r="AO109" s="17"/>
      <c r="AP109" s="17"/>
      <c r="AQ109" s="17"/>
      <c r="AT109" s="3">
        <f t="shared" si="11"/>
        <v>1</v>
      </c>
      <c r="AU109" s="55">
        <f t="shared" si="12"/>
        <v>2.8571428571428571E-2</v>
      </c>
    </row>
    <row r="110" spans="1:47" s="7" customFormat="1" ht="18.2" customHeight="1">
      <c r="A110" s="62"/>
      <c r="B110" s="6" t="s">
        <v>17</v>
      </c>
      <c r="C110" s="6"/>
      <c r="D110" s="6" t="s">
        <v>71</v>
      </c>
      <c r="E110" s="17"/>
      <c r="F110" s="17"/>
      <c r="G110" s="17"/>
      <c r="H110" s="17"/>
      <c r="I110" s="17"/>
      <c r="J110" s="17"/>
      <c r="K110" s="17"/>
      <c r="L110" s="17"/>
      <c r="M110" s="17" t="s">
        <v>47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T110" s="3">
        <f t="shared" si="11"/>
        <v>1</v>
      </c>
      <c r="AU110" s="55">
        <f t="shared" si="12"/>
        <v>2.8571428571428571E-2</v>
      </c>
    </row>
    <row r="111" spans="1:47" s="7" customFormat="1" ht="18.2" customHeight="1">
      <c r="A111" s="62" t="s">
        <v>5653</v>
      </c>
      <c r="B111" s="6" t="s">
        <v>17</v>
      </c>
      <c r="C111" s="6" t="s">
        <v>12850</v>
      </c>
      <c r="D111" s="6" t="s">
        <v>184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 t="s">
        <v>47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T111" s="3">
        <f t="shared" si="11"/>
        <v>1</v>
      </c>
      <c r="AU111" s="55">
        <f t="shared" si="12"/>
        <v>2.8571428571428571E-2</v>
      </c>
    </row>
    <row r="112" spans="1:47" s="7" customFormat="1" ht="18.2" customHeight="1">
      <c r="A112" s="62"/>
      <c r="B112" s="6" t="s">
        <v>17</v>
      </c>
      <c r="C112" s="6"/>
      <c r="D112" s="6" t="s">
        <v>66</v>
      </c>
      <c r="E112" s="17"/>
      <c r="F112" s="17"/>
      <c r="G112" s="17"/>
      <c r="H112" s="17"/>
      <c r="I112" s="17"/>
      <c r="J112" s="17"/>
      <c r="K112" s="17"/>
      <c r="L112" s="17"/>
      <c r="M112" s="17" t="s">
        <v>47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T112" s="3">
        <f t="shared" si="11"/>
        <v>1</v>
      </c>
      <c r="AU112" s="55">
        <f t="shared" si="12"/>
        <v>2.8571428571428571E-2</v>
      </c>
    </row>
    <row r="113" spans="1:47" s="7" customFormat="1" ht="18.2" customHeight="1">
      <c r="A113" s="62"/>
      <c r="B113" s="6" t="s">
        <v>17</v>
      </c>
      <c r="C113" s="6"/>
      <c r="D113" s="6" t="s">
        <v>179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 t="s">
        <v>47</v>
      </c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T113" s="3">
        <f t="shared" si="11"/>
        <v>1</v>
      </c>
      <c r="AU113" s="55">
        <f t="shared" si="12"/>
        <v>2.8571428571428571E-2</v>
      </c>
    </row>
    <row r="114" spans="1:47" s="7" customFormat="1" ht="18.2" customHeight="1">
      <c r="A114" s="62"/>
      <c r="B114" s="6" t="s">
        <v>17</v>
      </c>
      <c r="C114" s="6"/>
      <c r="D114" s="6" t="s">
        <v>199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 t="s">
        <v>39</v>
      </c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T114" s="3">
        <f t="shared" si="11"/>
        <v>1</v>
      </c>
      <c r="AU114" s="55">
        <f t="shared" si="12"/>
        <v>2.8571428571428571E-2</v>
      </c>
    </row>
    <row r="115" spans="1:47" s="7" customFormat="1" ht="18.2" customHeight="1">
      <c r="A115" s="62"/>
      <c r="B115" s="6" t="s">
        <v>17</v>
      </c>
      <c r="C115" s="6"/>
      <c r="D115" s="6" t="s">
        <v>231</v>
      </c>
      <c r="E115" s="17"/>
      <c r="F115" s="17"/>
      <c r="G115" s="17"/>
      <c r="H115" s="17"/>
      <c r="I115" s="17"/>
      <c r="J115" s="17"/>
      <c r="K115" s="17" t="s">
        <v>39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T115" s="3">
        <f t="shared" si="11"/>
        <v>1</v>
      </c>
      <c r="AU115" s="55">
        <f t="shared" si="12"/>
        <v>2.8571428571428571E-2</v>
      </c>
    </row>
    <row r="116" spans="1:47" s="7" customFormat="1" ht="18.2" customHeight="1">
      <c r="A116" s="66"/>
      <c r="B116" s="6" t="s">
        <v>17</v>
      </c>
      <c r="C116" s="6"/>
      <c r="D116" s="6" t="s">
        <v>53</v>
      </c>
      <c r="E116" s="17"/>
      <c r="F116" s="17"/>
      <c r="G116" s="17"/>
      <c r="H116" s="17"/>
      <c r="I116" s="17"/>
      <c r="J116" s="17"/>
      <c r="K116" s="17"/>
      <c r="L116" s="17">
        <v>1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T116" s="3">
        <f t="shared" si="11"/>
        <v>1</v>
      </c>
      <c r="AU116" s="55">
        <f t="shared" si="12"/>
        <v>2.8571428571428571E-2</v>
      </c>
    </row>
    <row r="117" spans="1:47" s="7" customFormat="1" ht="18.2" customHeight="1">
      <c r="A117" s="62"/>
      <c r="B117" s="6" t="s">
        <v>17</v>
      </c>
      <c r="C117" s="6"/>
      <c r="D117" s="6" t="s">
        <v>170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T117" s="3">
        <f t="shared" si="11"/>
        <v>0</v>
      </c>
      <c r="AU117" s="55">
        <f t="shared" si="12"/>
        <v>0</v>
      </c>
    </row>
    <row r="118" spans="1:47" s="7" customFormat="1" ht="18.2" customHeight="1">
      <c r="A118" s="62"/>
      <c r="B118" s="6" t="s">
        <v>152</v>
      </c>
      <c r="C118" s="6" t="s">
        <v>12847</v>
      </c>
      <c r="D118" s="6" t="s">
        <v>103</v>
      </c>
      <c r="E118" s="17"/>
      <c r="F118" s="17"/>
      <c r="G118" s="17"/>
      <c r="H118" s="17"/>
      <c r="I118" s="17">
        <v>1</v>
      </c>
      <c r="J118" s="17">
        <v>3</v>
      </c>
      <c r="K118" s="17">
        <v>3</v>
      </c>
      <c r="L118" s="17"/>
      <c r="M118" s="17"/>
      <c r="N118" s="17"/>
      <c r="O118" s="17" t="s">
        <v>41</v>
      </c>
      <c r="P118" s="17">
        <v>1</v>
      </c>
      <c r="Q118" s="17">
        <v>5</v>
      </c>
      <c r="R118" s="17">
        <v>1</v>
      </c>
      <c r="S118" s="17"/>
      <c r="T118" s="17">
        <v>3</v>
      </c>
      <c r="U118" s="17">
        <v>5</v>
      </c>
      <c r="V118" s="17">
        <v>3</v>
      </c>
      <c r="W118" s="17">
        <v>5</v>
      </c>
      <c r="X118" s="17">
        <v>4</v>
      </c>
      <c r="Y118" s="17"/>
      <c r="Z118" s="17" t="s">
        <v>45</v>
      </c>
      <c r="AA118" s="17"/>
      <c r="AB118" s="17">
        <v>1</v>
      </c>
      <c r="AC118" s="17"/>
      <c r="AD118" s="17">
        <v>1</v>
      </c>
      <c r="AE118" s="17" t="s">
        <v>41</v>
      </c>
      <c r="AF118" s="17" t="s">
        <v>41</v>
      </c>
      <c r="AG118" s="17">
        <v>1</v>
      </c>
      <c r="AH118" s="17">
        <v>1</v>
      </c>
      <c r="AI118" s="17"/>
      <c r="AJ118" s="17"/>
      <c r="AK118" s="17">
        <v>1</v>
      </c>
      <c r="AL118" s="17">
        <v>3</v>
      </c>
      <c r="AM118" s="17" t="s">
        <v>47</v>
      </c>
      <c r="AN118" s="17"/>
      <c r="AO118" s="17">
        <v>1</v>
      </c>
      <c r="AP118" s="17"/>
      <c r="AQ118" s="17"/>
      <c r="AT118" s="3">
        <f t="shared" si="11"/>
        <v>23</v>
      </c>
      <c r="AU118" s="55">
        <f t="shared" si="12"/>
        <v>0.65714285714285714</v>
      </c>
    </row>
    <row r="119" spans="1:47" s="7" customFormat="1" ht="17.7" customHeight="1">
      <c r="A119" s="62"/>
      <c r="B119" s="6" t="s">
        <v>152</v>
      </c>
      <c r="C119" s="6"/>
      <c r="D119" s="6" t="s">
        <v>144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 t="s">
        <v>47</v>
      </c>
      <c r="P119" s="17"/>
      <c r="Q119" s="17"/>
      <c r="R119" s="17"/>
      <c r="S119" s="17"/>
      <c r="T119" s="17" t="s">
        <v>47</v>
      </c>
      <c r="U119" s="17"/>
      <c r="V119" s="17"/>
      <c r="W119" s="17" t="s">
        <v>47</v>
      </c>
      <c r="X119" s="17"/>
      <c r="Y119" s="17" t="s">
        <v>41</v>
      </c>
      <c r="Z119" s="17" t="s">
        <v>41</v>
      </c>
      <c r="AA119" s="17">
        <v>1</v>
      </c>
      <c r="AB119" s="17" t="s">
        <v>41</v>
      </c>
      <c r="AC119" s="17">
        <v>1</v>
      </c>
      <c r="AD119" s="17">
        <v>3</v>
      </c>
      <c r="AE119" s="17">
        <v>4</v>
      </c>
      <c r="AF119" s="17">
        <v>3</v>
      </c>
      <c r="AG119" s="17">
        <v>1</v>
      </c>
      <c r="AH119" s="17">
        <v>1</v>
      </c>
      <c r="AI119" s="17">
        <v>1</v>
      </c>
      <c r="AJ119" s="17">
        <v>1</v>
      </c>
      <c r="AK119" s="17">
        <v>4</v>
      </c>
      <c r="AL119" s="17" t="s">
        <v>47</v>
      </c>
      <c r="AM119" s="17" t="s">
        <v>47</v>
      </c>
      <c r="AN119" s="17">
        <v>1</v>
      </c>
      <c r="AO119" s="17" t="s">
        <v>47</v>
      </c>
      <c r="AP119" s="17">
        <v>3</v>
      </c>
      <c r="AQ119" s="17" t="s">
        <v>47</v>
      </c>
      <c r="AT119" s="3">
        <f t="shared" si="11"/>
        <v>22</v>
      </c>
      <c r="AU119" s="55">
        <f t="shared" si="12"/>
        <v>0.62857142857142856</v>
      </c>
    </row>
    <row r="120" spans="1:47" s="7" customFormat="1" ht="17.7" customHeight="1">
      <c r="A120" s="62"/>
      <c r="B120" s="6" t="s">
        <v>152</v>
      </c>
      <c r="C120" s="6" t="s">
        <v>12850</v>
      </c>
      <c r="D120" s="6" t="s">
        <v>141</v>
      </c>
      <c r="E120" s="17" t="s">
        <v>75</v>
      </c>
      <c r="F120" s="17"/>
      <c r="G120" s="17"/>
      <c r="H120" s="17"/>
      <c r="I120" s="17" t="s">
        <v>47</v>
      </c>
      <c r="J120" s="17" t="s">
        <v>47</v>
      </c>
      <c r="K120" s="17">
        <v>1</v>
      </c>
      <c r="L120" s="17"/>
      <c r="M120" s="17"/>
      <c r="N120" s="17"/>
      <c r="O120" s="17">
        <v>1</v>
      </c>
      <c r="P120" s="17">
        <v>1</v>
      </c>
      <c r="Q120" s="17"/>
      <c r="R120" s="17"/>
      <c r="S120" s="17"/>
      <c r="T120" s="17"/>
      <c r="U120" s="17"/>
      <c r="V120" s="17"/>
      <c r="W120" s="17"/>
      <c r="X120" s="17">
        <v>1</v>
      </c>
      <c r="Y120" s="17"/>
      <c r="Z120" s="17"/>
      <c r="AA120" s="17"/>
      <c r="AB120" s="17"/>
      <c r="AC120" s="17"/>
      <c r="AD120" s="17" t="s">
        <v>47</v>
      </c>
      <c r="AE120" s="17" t="s">
        <v>41</v>
      </c>
      <c r="AF120" s="17" t="s">
        <v>41</v>
      </c>
      <c r="AG120" s="17">
        <v>1</v>
      </c>
      <c r="AH120" s="17">
        <v>1</v>
      </c>
      <c r="AI120" s="17" t="s">
        <v>47</v>
      </c>
      <c r="AJ120" s="17">
        <v>1</v>
      </c>
      <c r="AK120" s="17">
        <v>1</v>
      </c>
      <c r="AL120" s="17" t="s">
        <v>41</v>
      </c>
      <c r="AM120" s="17" t="s">
        <v>101</v>
      </c>
      <c r="AN120" s="17" t="s">
        <v>41</v>
      </c>
      <c r="AO120" s="17">
        <v>4</v>
      </c>
      <c r="AP120" s="17" t="s">
        <v>45</v>
      </c>
      <c r="AQ120" s="17" t="s">
        <v>47</v>
      </c>
      <c r="AT120" s="3">
        <f t="shared" si="11"/>
        <v>20</v>
      </c>
      <c r="AU120" s="55">
        <f t="shared" si="12"/>
        <v>0.5714285714285714</v>
      </c>
    </row>
    <row r="121" spans="1:47" s="7" customFormat="1" ht="19.05" customHeight="1">
      <c r="A121" s="62"/>
      <c r="B121" s="6" t="s">
        <v>152</v>
      </c>
      <c r="C121" s="6"/>
      <c r="D121" s="6" t="s">
        <v>194</v>
      </c>
      <c r="E121" s="17" t="s">
        <v>75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 t="s">
        <v>47</v>
      </c>
      <c r="P121" s="17" t="s">
        <v>47</v>
      </c>
      <c r="Q121" s="17"/>
      <c r="R121" s="17"/>
      <c r="S121" s="17"/>
      <c r="T121" s="17"/>
      <c r="U121" s="17"/>
      <c r="V121" s="17"/>
      <c r="W121" s="17"/>
      <c r="X121" s="17"/>
      <c r="Y121" s="17" t="s">
        <v>47</v>
      </c>
      <c r="Z121" s="17" t="s">
        <v>47</v>
      </c>
      <c r="AA121" s="17">
        <v>1</v>
      </c>
      <c r="AB121" s="17" t="s">
        <v>47</v>
      </c>
      <c r="AC121" s="17"/>
      <c r="AD121" s="17" t="s">
        <v>47</v>
      </c>
      <c r="AE121" s="17" t="s">
        <v>47</v>
      </c>
      <c r="AF121" s="17" t="s">
        <v>47</v>
      </c>
      <c r="AG121" s="17"/>
      <c r="AH121" s="17" t="s">
        <v>47</v>
      </c>
      <c r="AI121" s="17" t="s">
        <v>47</v>
      </c>
      <c r="AJ121" s="17"/>
      <c r="AK121" s="17" t="s">
        <v>47</v>
      </c>
      <c r="AL121" s="17" t="s">
        <v>47</v>
      </c>
      <c r="AM121" s="17" t="s">
        <v>47</v>
      </c>
      <c r="AN121" s="17">
        <v>1</v>
      </c>
      <c r="AO121" s="17" t="s">
        <v>47</v>
      </c>
      <c r="AP121" s="17" t="s">
        <v>47</v>
      </c>
      <c r="AQ121" s="17" t="s">
        <v>47</v>
      </c>
      <c r="AT121" s="3">
        <f t="shared" si="11"/>
        <v>18</v>
      </c>
      <c r="AU121" s="55">
        <f t="shared" si="12"/>
        <v>0.51428571428571423</v>
      </c>
    </row>
    <row r="122" spans="1:47" s="18" customFormat="1" ht="19.05" customHeight="1">
      <c r="A122" s="62"/>
      <c r="B122" s="6" t="s">
        <v>152</v>
      </c>
      <c r="C122" s="6"/>
      <c r="D122" s="6" t="s">
        <v>143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 t="s">
        <v>47</v>
      </c>
      <c r="Q122" s="17"/>
      <c r="R122" s="17"/>
      <c r="S122" s="17"/>
      <c r="T122" s="17" t="s">
        <v>47</v>
      </c>
      <c r="U122" s="17"/>
      <c r="V122" s="17"/>
      <c r="W122" s="17"/>
      <c r="X122" s="17"/>
      <c r="Y122" s="17">
        <v>1</v>
      </c>
      <c r="Z122" s="17">
        <v>1</v>
      </c>
      <c r="AA122" s="17"/>
      <c r="AB122" s="17" t="s">
        <v>47</v>
      </c>
      <c r="AC122" s="17"/>
      <c r="AD122" s="17" t="s">
        <v>47</v>
      </c>
      <c r="AE122" s="17"/>
      <c r="AF122" s="17" t="s">
        <v>47</v>
      </c>
      <c r="AG122" s="17"/>
      <c r="AH122" s="17" t="s">
        <v>47</v>
      </c>
      <c r="AI122" s="17">
        <v>1</v>
      </c>
      <c r="AJ122" s="17" t="s">
        <v>41</v>
      </c>
      <c r="AK122" s="17" t="s">
        <v>47</v>
      </c>
      <c r="AL122" s="17" t="s">
        <v>47</v>
      </c>
      <c r="AM122" s="17" t="s">
        <v>47</v>
      </c>
      <c r="AN122" s="17">
        <v>1</v>
      </c>
      <c r="AO122" s="17" t="s">
        <v>47</v>
      </c>
      <c r="AP122" s="17">
        <v>1</v>
      </c>
      <c r="AQ122" s="17" t="s">
        <v>47</v>
      </c>
      <c r="AR122" s="7"/>
      <c r="AS122" s="7"/>
      <c r="AT122" s="3">
        <f t="shared" si="11"/>
        <v>17</v>
      </c>
      <c r="AU122" s="55">
        <f t="shared" si="12"/>
        <v>0.48571428571428571</v>
      </c>
    </row>
    <row r="123" spans="1:47" s="18" customFormat="1" ht="16.5" customHeight="1">
      <c r="A123" s="62"/>
      <c r="B123" s="6" t="s">
        <v>152</v>
      </c>
      <c r="C123" s="6"/>
      <c r="D123" s="6" t="s">
        <v>198</v>
      </c>
      <c r="E123" s="17"/>
      <c r="F123" s="17"/>
      <c r="G123" s="17"/>
      <c r="H123" s="17" t="s">
        <v>75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 t="s">
        <v>47</v>
      </c>
      <c r="U123" s="17"/>
      <c r="V123" s="17"/>
      <c r="W123" s="17" t="s">
        <v>47</v>
      </c>
      <c r="X123" s="17"/>
      <c r="Y123" s="17"/>
      <c r="Z123" s="17">
        <v>3</v>
      </c>
      <c r="AA123" s="17"/>
      <c r="AB123" s="17" t="s">
        <v>47</v>
      </c>
      <c r="AC123" s="17">
        <v>1</v>
      </c>
      <c r="AD123" s="17">
        <v>3</v>
      </c>
      <c r="AE123" s="17" t="s">
        <v>47</v>
      </c>
      <c r="AF123" s="17">
        <v>1</v>
      </c>
      <c r="AG123" s="17" t="s">
        <v>47</v>
      </c>
      <c r="AH123" s="17" t="s">
        <v>47</v>
      </c>
      <c r="AI123" s="17"/>
      <c r="AJ123" s="17" t="s">
        <v>47</v>
      </c>
      <c r="AK123" s="17">
        <v>1</v>
      </c>
      <c r="AL123" s="17" t="s">
        <v>47</v>
      </c>
      <c r="AM123" s="17">
        <v>1</v>
      </c>
      <c r="AN123" s="17"/>
      <c r="AO123" s="17"/>
      <c r="AP123" s="17" t="s">
        <v>47</v>
      </c>
      <c r="AQ123" s="17"/>
      <c r="AR123" s="7"/>
      <c r="AS123" s="7"/>
      <c r="AT123" s="3">
        <f t="shared" si="11"/>
        <v>15</v>
      </c>
      <c r="AU123" s="55">
        <f t="shared" si="12"/>
        <v>0.42857142857142855</v>
      </c>
    </row>
    <row r="124" spans="1:47" s="7" customFormat="1" ht="16.5" customHeight="1">
      <c r="A124" s="62"/>
      <c r="B124" s="6" t="s">
        <v>152</v>
      </c>
      <c r="C124" s="6"/>
      <c r="D124" s="6" t="s">
        <v>193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 t="s">
        <v>47</v>
      </c>
      <c r="U124" s="17"/>
      <c r="V124" s="17"/>
      <c r="W124" s="17"/>
      <c r="X124" s="17"/>
      <c r="Y124" s="17">
        <v>1</v>
      </c>
      <c r="Z124" s="17">
        <v>1</v>
      </c>
      <c r="AA124" s="17"/>
      <c r="AB124" s="17">
        <v>1</v>
      </c>
      <c r="AC124" s="17">
        <v>1</v>
      </c>
      <c r="AD124" s="17" t="s">
        <v>41</v>
      </c>
      <c r="AE124" s="17" t="s">
        <v>41</v>
      </c>
      <c r="AF124" s="17">
        <v>1</v>
      </c>
      <c r="AG124" s="17" t="s">
        <v>47</v>
      </c>
      <c r="AH124" s="17">
        <v>1</v>
      </c>
      <c r="AI124" s="17" t="s">
        <v>47</v>
      </c>
      <c r="AJ124" s="17"/>
      <c r="AK124" s="17" t="s">
        <v>47</v>
      </c>
      <c r="AL124" s="17"/>
      <c r="AM124" s="17">
        <v>1</v>
      </c>
      <c r="AN124" s="17" t="s">
        <v>47</v>
      </c>
      <c r="AO124" s="17"/>
      <c r="AP124" s="17"/>
      <c r="AQ124" s="17"/>
      <c r="AT124" s="3">
        <f t="shared" si="11"/>
        <v>14</v>
      </c>
      <c r="AU124" s="55">
        <f t="shared" si="12"/>
        <v>0.4</v>
      </c>
    </row>
    <row r="125" spans="1:47" s="7" customFormat="1" ht="16.5" customHeight="1">
      <c r="A125" s="62"/>
      <c r="B125" s="6" t="s">
        <v>152</v>
      </c>
      <c r="C125" s="6" t="s">
        <v>12847</v>
      </c>
      <c r="D125" s="6" t="s">
        <v>72</v>
      </c>
      <c r="E125" s="17"/>
      <c r="F125" s="17" t="s">
        <v>75</v>
      </c>
      <c r="G125" s="17"/>
      <c r="H125" s="17"/>
      <c r="I125" s="17" t="s">
        <v>47</v>
      </c>
      <c r="J125" s="17">
        <v>1</v>
      </c>
      <c r="K125" s="17">
        <v>4</v>
      </c>
      <c r="L125" s="17" t="s">
        <v>41</v>
      </c>
      <c r="M125" s="17"/>
      <c r="N125" s="17">
        <v>1</v>
      </c>
      <c r="O125" s="17" t="s">
        <v>47</v>
      </c>
      <c r="P125" s="17" t="s">
        <v>47</v>
      </c>
      <c r="Q125" s="17" t="s">
        <v>47</v>
      </c>
      <c r="R125" s="17"/>
      <c r="S125" s="17"/>
      <c r="T125" s="17" t="s">
        <v>47</v>
      </c>
      <c r="U125" s="17">
        <v>1</v>
      </c>
      <c r="V125" s="17">
        <v>1</v>
      </c>
      <c r="W125" s="17"/>
      <c r="X125" s="17" t="s">
        <v>47</v>
      </c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>
        <v>1</v>
      </c>
      <c r="AT125" s="3">
        <f t="shared" si="11"/>
        <v>13</v>
      </c>
      <c r="AU125" s="55">
        <f t="shared" si="12"/>
        <v>0.37142857142857144</v>
      </c>
    </row>
    <row r="126" spans="1:47" s="7" customFormat="1" ht="16.5" customHeight="1">
      <c r="A126" s="62"/>
      <c r="B126" s="6" t="s">
        <v>152</v>
      </c>
      <c r="D126" s="6" t="s">
        <v>204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 t="s">
        <v>47</v>
      </c>
      <c r="P126" s="17" t="s">
        <v>47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 t="s">
        <v>47</v>
      </c>
      <c r="AA126" s="17" t="s">
        <v>47</v>
      </c>
      <c r="AB126" s="17"/>
      <c r="AC126" s="17"/>
      <c r="AD126" s="17"/>
      <c r="AE126" s="17"/>
      <c r="AF126" s="17" t="s">
        <v>47</v>
      </c>
      <c r="AG126" s="17" t="s">
        <v>47</v>
      </c>
      <c r="AH126" s="17"/>
      <c r="AI126" s="17"/>
      <c r="AJ126" s="17" t="s">
        <v>47</v>
      </c>
      <c r="AK126" s="17">
        <v>1</v>
      </c>
      <c r="AL126" s="17"/>
      <c r="AM126" s="17" t="s">
        <v>47</v>
      </c>
      <c r="AN126" s="17" t="s">
        <v>47</v>
      </c>
      <c r="AO126" s="17" t="s">
        <v>47</v>
      </c>
      <c r="AP126" s="17" t="s">
        <v>47</v>
      </c>
      <c r="AQ126" s="17" t="s">
        <v>47</v>
      </c>
      <c r="AT126" s="3">
        <f t="shared" si="11"/>
        <v>13</v>
      </c>
      <c r="AU126" s="55">
        <f t="shared" si="12"/>
        <v>0.37142857142857144</v>
      </c>
    </row>
    <row r="127" spans="1:47" s="7" customFormat="1" ht="16.5" customHeight="1">
      <c r="A127" s="62" t="s">
        <v>5703</v>
      </c>
      <c r="B127" s="6" t="s">
        <v>152</v>
      </c>
      <c r="C127" s="6" t="s">
        <v>12850</v>
      </c>
      <c r="D127" s="6" t="s">
        <v>4339</v>
      </c>
      <c r="E127" s="17"/>
      <c r="F127" s="17"/>
      <c r="G127" s="17"/>
      <c r="H127" s="17"/>
      <c r="I127" s="17"/>
      <c r="J127" s="17"/>
      <c r="K127" s="17">
        <v>3</v>
      </c>
      <c r="L127" s="17"/>
      <c r="M127" s="17"/>
      <c r="N127" s="17"/>
      <c r="O127" s="17">
        <v>1</v>
      </c>
      <c r="P127" s="17"/>
      <c r="Q127" s="17"/>
      <c r="R127" s="17"/>
      <c r="S127" s="17"/>
      <c r="T127" s="17" t="s">
        <v>47</v>
      </c>
      <c r="U127" s="17"/>
      <c r="V127" s="17"/>
      <c r="W127" s="17"/>
      <c r="X127" s="17"/>
      <c r="Y127" s="17"/>
      <c r="Z127" s="17" t="s">
        <v>41</v>
      </c>
      <c r="AA127" s="17"/>
      <c r="AB127" s="17"/>
      <c r="AC127" s="17"/>
      <c r="AD127" s="17" t="s">
        <v>47</v>
      </c>
      <c r="AE127" s="17">
        <v>1</v>
      </c>
      <c r="AF127" s="17" t="s">
        <v>41</v>
      </c>
      <c r="AG127" s="17">
        <v>1</v>
      </c>
      <c r="AH127" s="17">
        <v>1</v>
      </c>
      <c r="AI127" s="17" t="s">
        <v>47</v>
      </c>
      <c r="AJ127" s="17">
        <v>2</v>
      </c>
      <c r="AK127" s="17"/>
      <c r="AL127" s="17"/>
      <c r="AM127" s="17"/>
      <c r="AN127" s="17"/>
      <c r="AO127" s="17">
        <v>1</v>
      </c>
      <c r="AP127" s="17"/>
      <c r="AQ127" s="17">
        <v>1</v>
      </c>
      <c r="AT127" s="3">
        <f t="shared" si="11"/>
        <v>13</v>
      </c>
      <c r="AU127" s="55">
        <f t="shared" si="12"/>
        <v>0.37142857142857144</v>
      </c>
    </row>
    <row r="128" spans="1:47" s="7" customFormat="1" ht="16.5" customHeight="1">
      <c r="A128" s="62"/>
      <c r="B128" s="6" t="s">
        <v>152</v>
      </c>
      <c r="C128" s="6"/>
      <c r="D128" s="6" t="s">
        <v>192</v>
      </c>
      <c r="E128" s="17" t="s">
        <v>75</v>
      </c>
      <c r="F128" s="17"/>
      <c r="G128" s="17"/>
      <c r="H128" s="17"/>
      <c r="I128" s="17" t="s">
        <v>47</v>
      </c>
      <c r="J128" s="17">
        <v>1</v>
      </c>
      <c r="K128" s="17"/>
      <c r="L128" s="17"/>
      <c r="M128" s="17"/>
      <c r="N128" s="17"/>
      <c r="O128" s="17"/>
      <c r="P128" s="17">
        <v>1</v>
      </c>
      <c r="Q128" s="17"/>
      <c r="R128" s="17"/>
      <c r="S128" s="17"/>
      <c r="T128" s="17"/>
      <c r="U128" s="17"/>
      <c r="V128" s="17"/>
      <c r="W128" s="17"/>
      <c r="X128" s="17"/>
      <c r="Y128" s="17" t="s">
        <v>41</v>
      </c>
      <c r="Z128" s="17" t="s">
        <v>47</v>
      </c>
      <c r="AA128" s="17" t="s">
        <v>47</v>
      </c>
      <c r="AB128" s="17" t="s">
        <v>41</v>
      </c>
      <c r="AC128" s="17">
        <v>1</v>
      </c>
      <c r="AD128" s="17"/>
      <c r="AE128" s="17" t="s">
        <v>47</v>
      </c>
      <c r="AF128" s="17"/>
      <c r="AG128" s="17"/>
      <c r="AH128" s="17"/>
      <c r="AI128" s="17"/>
      <c r="AJ128" s="17"/>
      <c r="AK128" s="17" t="s">
        <v>47</v>
      </c>
      <c r="AL128" s="17"/>
      <c r="AM128" s="17" t="s">
        <v>47</v>
      </c>
      <c r="AN128" s="17" t="s">
        <v>47</v>
      </c>
      <c r="AO128" s="17"/>
      <c r="AP128" s="17"/>
      <c r="AQ128" s="17"/>
      <c r="AT128" s="3">
        <f t="shared" si="11"/>
        <v>12</v>
      </c>
      <c r="AU128" s="55">
        <f t="shared" si="12"/>
        <v>0.34285714285714286</v>
      </c>
    </row>
    <row r="129" spans="1:47" s="7" customFormat="1" ht="16.5" customHeight="1">
      <c r="A129" s="62"/>
      <c r="B129" s="6" t="s">
        <v>152</v>
      </c>
      <c r="C129" s="6"/>
      <c r="D129" s="19" t="s">
        <v>205</v>
      </c>
      <c r="E129" s="35" t="s">
        <v>75</v>
      </c>
      <c r="F129" s="17"/>
      <c r="G129" s="17"/>
      <c r="H129" s="17" t="s">
        <v>75</v>
      </c>
      <c r="I129" s="17" t="s">
        <v>47</v>
      </c>
      <c r="J129" s="17"/>
      <c r="K129" s="17">
        <v>1</v>
      </c>
      <c r="L129" s="17">
        <v>1</v>
      </c>
      <c r="M129" s="17" t="s">
        <v>47</v>
      </c>
      <c r="N129" s="17" t="s">
        <v>47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 t="s">
        <v>47</v>
      </c>
      <c r="AB129" s="17">
        <v>1</v>
      </c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 t="s">
        <v>47</v>
      </c>
      <c r="AN129" s="17" t="s">
        <v>41</v>
      </c>
      <c r="AO129" s="17">
        <v>3</v>
      </c>
      <c r="AP129" s="17"/>
      <c r="AQ129" s="17" t="s">
        <v>47</v>
      </c>
      <c r="AT129" s="3">
        <f t="shared" si="11"/>
        <v>11</v>
      </c>
      <c r="AU129" s="55">
        <f t="shared" si="12"/>
        <v>0.31428571428571428</v>
      </c>
    </row>
    <row r="130" spans="1:47" s="7" customFormat="1" ht="16.5" customHeight="1">
      <c r="A130" s="62"/>
      <c r="B130" s="6" t="s">
        <v>152</v>
      </c>
      <c r="C130" s="6"/>
      <c r="D130" s="19" t="s">
        <v>206</v>
      </c>
      <c r="E130" s="36"/>
      <c r="F130" s="17"/>
      <c r="G130" s="17"/>
      <c r="H130" s="17" t="s">
        <v>75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 t="s">
        <v>47</v>
      </c>
      <c r="AA130" s="17" t="s">
        <v>47</v>
      </c>
      <c r="AB130" s="17"/>
      <c r="AC130" s="17"/>
      <c r="AD130" s="17" t="s">
        <v>47</v>
      </c>
      <c r="AE130" s="17" t="s">
        <v>47</v>
      </c>
      <c r="AF130" s="17" t="s">
        <v>47</v>
      </c>
      <c r="AG130" s="17" t="s">
        <v>47</v>
      </c>
      <c r="AH130" s="17" t="s">
        <v>47</v>
      </c>
      <c r="AI130" s="17" t="s">
        <v>47</v>
      </c>
      <c r="AJ130" s="17"/>
      <c r="AK130" s="17"/>
      <c r="AL130" s="17"/>
      <c r="AM130" s="17" t="s">
        <v>47</v>
      </c>
      <c r="AN130" s="17" t="s">
        <v>47</v>
      </c>
      <c r="AO130" s="17"/>
      <c r="AP130" s="17"/>
      <c r="AQ130" s="17"/>
      <c r="AT130" s="3">
        <f t="shared" si="11"/>
        <v>10</v>
      </c>
      <c r="AU130" s="55">
        <f t="shared" si="12"/>
        <v>0.2857142857142857</v>
      </c>
    </row>
    <row r="131" spans="1:47" s="7" customFormat="1" ht="16.5" customHeight="1">
      <c r="A131" s="62"/>
      <c r="B131" s="6" t="s">
        <v>152</v>
      </c>
      <c r="C131" s="6"/>
      <c r="D131" s="6" t="s">
        <v>190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 t="s">
        <v>47</v>
      </c>
      <c r="U131" s="17"/>
      <c r="V131" s="17"/>
      <c r="W131" s="17" t="s">
        <v>47</v>
      </c>
      <c r="X131" s="17"/>
      <c r="Y131" s="17"/>
      <c r="Z131" s="17" t="s">
        <v>47</v>
      </c>
      <c r="AA131" s="17" t="s">
        <v>47</v>
      </c>
      <c r="AB131" s="17"/>
      <c r="AC131" s="17"/>
      <c r="AD131" s="17" t="s">
        <v>47</v>
      </c>
      <c r="AE131" s="17" t="s">
        <v>47</v>
      </c>
      <c r="AF131" s="17"/>
      <c r="AG131" s="17"/>
      <c r="AH131" s="17"/>
      <c r="AI131" s="17" t="s">
        <v>47</v>
      </c>
      <c r="AJ131" s="17" t="s">
        <v>47</v>
      </c>
      <c r="AK131" s="17"/>
      <c r="AL131" s="17"/>
      <c r="AM131" s="17"/>
      <c r="AN131" s="17" t="s">
        <v>47</v>
      </c>
      <c r="AO131" s="17"/>
      <c r="AP131" s="17" t="s">
        <v>47</v>
      </c>
      <c r="AQ131" s="17"/>
      <c r="AT131" s="3">
        <f t="shared" si="11"/>
        <v>10</v>
      </c>
      <c r="AU131" s="55">
        <f t="shared" si="12"/>
        <v>0.2857142857142857</v>
      </c>
    </row>
    <row r="132" spans="1:47" s="7" customFormat="1" ht="16.5" customHeight="1">
      <c r="A132" s="62"/>
      <c r="B132" s="6" t="s">
        <v>152</v>
      </c>
      <c r="C132" s="6"/>
      <c r="D132" s="6" t="s">
        <v>201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 t="s">
        <v>47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 t="s">
        <v>47</v>
      </c>
      <c r="AA132" s="17"/>
      <c r="AB132" s="17" t="s">
        <v>47</v>
      </c>
      <c r="AC132" s="17"/>
      <c r="AD132" s="17" t="s">
        <v>47</v>
      </c>
      <c r="AE132" s="17"/>
      <c r="AF132" s="17" t="s">
        <v>47</v>
      </c>
      <c r="AG132" s="17"/>
      <c r="AH132" s="17">
        <v>1</v>
      </c>
      <c r="AI132" s="17" t="s">
        <v>47</v>
      </c>
      <c r="AJ132" s="17"/>
      <c r="AK132" s="17"/>
      <c r="AL132" s="17"/>
      <c r="AM132" s="17"/>
      <c r="AN132" s="17" t="s">
        <v>47</v>
      </c>
      <c r="AO132" s="17" t="s">
        <v>47</v>
      </c>
      <c r="AP132" s="17"/>
      <c r="AQ132" s="17"/>
      <c r="AT132" s="3">
        <f t="shared" ref="AT132:AT163" si="13">COUNTA(I132:AQ132)</f>
        <v>9</v>
      </c>
      <c r="AU132" s="55">
        <f t="shared" ref="AU132:AU163" si="14">AT132/35</f>
        <v>0.25714285714285712</v>
      </c>
    </row>
    <row r="133" spans="1:47" s="7" customFormat="1" ht="16.5" customHeight="1">
      <c r="A133" s="62"/>
      <c r="B133" s="6" t="s">
        <v>152</v>
      </c>
      <c r="C133" s="6" t="s">
        <v>12847</v>
      </c>
      <c r="D133" s="6" t="s">
        <v>142</v>
      </c>
      <c r="E133" s="17"/>
      <c r="F133" s="17"/>
      <c r="G133" s="17"/>
      <c r="H133" s="17"/>
      <c r="I133" s="17" t="s">
        <v>47</v>
      </c>
      <c r="J133" s="17">
        <v>1</v>
      </c>
      <c r="K133" s="17">
        <v>1</v>
      </c>
      <c r="L133" s="17">
        <v>1</v>
      </c>
      <c r="M133" s="17"/>
      <c r="N133" s="17"/>
      <c r="O133" s="17"/>
      <c r="P133" s="17" t="s">
        <v>47</v>
      </c>
      <c r="Q133" s="17"/>
      <c r="R133" s="17"/>
      <c r="S133" s="17"/>
      <c r="T133" s="17"/>
      <c r="U133" s="17"/>
      <c r="V133" s="17"/>
      <c r="W133" s="17"/>
      <c r="X133" s="17"/>
      <c r="Y133" s="17"/>
      <c r="Z133" s="17" t="s">
        <v>47</v>
      </c>
      <c r="AA133" s="17"/>
      <c r="AB133" s="17"/>
      <c r="AC133" s="17"/>
      <c r="AD133" s="17"/>
      <c r="AE133" s="17"/>
      <c r="AF133" s="17"/>
      <c r="AG133" s="17"/>
      <c r="AH133" s="17"/>
      <c r="AI133" s="17" t="s">
        <v>47</v>
      </c>
      <c r="AJ133" s="17" t="s">
        <v>47</v>
      </c>
      <c r="AK133" s="17"/>
      <c r="AL133" s="17"/>
      <c r="AM133" s="17"/>
      <c r="AN133" s="17"/>
      <c r="AO133" s="17" t="s">
        <v>47</v>
      </c>
      <c r="AP133" s="17"/>
      <c r="AQ133" s="17"/>
      <c r="AT133" s="3">
        <f t="shared" si="13"/>
        <v>9</v>
      </c>
      <c r="AU133" s="55">
        <f t="shared" si="14"/>
        <v>0.25714285714285712</v>
      </c>
    </row>
    <row r="134" spans="1:47" s="7" customFormat="1" ht="16.5" customHeight="1">
      <c r="A134" s="62"/>
      <c r="B134" s="6" t="s">
        <v>152</v>
      </c>
      <c r="C134" s="6" t="s">
        <v>12849</v>
      </c>
      <c r="D134" s="6" t="s">
        <v>73</v>
      </c>
      <c r="E134" s="17"/>
      <c r="F134" s="17"/>
      <c r="G134" s="17" t="s">
        <v>75</v>
      </c>
      <c r="H134" s="17" t="s">
        <v>75</v>
      </c>
      <c r="I134" s="17" t="s">
        <v>47</v>
      </c>
      <c r="J134" s="17">
        <v>1</v>
      </c>
      <c r="K134" s="17"/>
      <c r="L134" s="17">
        <v>3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 t="s">
        <v>47</v>
      </c>
      <c r="X134" s="17"/>
      <c r="Y134" s="17"/>
      <c r="Z134" s="17"/>
      <c r="AA134" s="17"/>
      <c r="AB134" s="17"/>
      <c r="AC134" s="17"/>
      <c r="AD134" s="17">
        <v>1</v>
      </c>
      <c r="AE134" s="17" t="s">
        <v>47</v>
      </c>
      <c r="AF134" s="17"/>
      <c r="AG134" s="17"/>
      <c r="AH134" s="17"/>
      <c r="AI134" s="17"/>
      <c r="AJ134" s="17" t="s">
        <v>47</v>
      </c>
      <c r="AK134" s="17"/>
      <c r="AL134" s="17"/>
      <c r="AM134" s="17" t="s">
        <v>47</v>
      </c>
      <c r="AN134" s="17"/>
      <c r="AO134" s="17"/>
      <c r="AP134" s="17"/>
      <c r="AQ134" s="17"/>
      <c r="AT134" s="3">
        <f t="shared" si="13"/>
        <v>8</v>
      </c>
      <c r="AU134" s="55">
        <f t="shared" si="14"/>
        <v>0.22857142857142856</v>
      </c>
    </row>
    <row r="135" spans="1:47" s="7" customFormat="1" ht="17.850000000000001" customHeight="1">
      <c r="A135" s="62"/>
      <c r="B135" s="6" t="s">
        <v>152</v>
      </c>
      <c r="C135" s="6"/>
      <c r="D135" s="6" t="s">
        <v>241</v>
      </c>
      <c r="E135" s="17"/>
      <c r="F135" s="17"/>
      <c r="G135" s="17"/>
      <c r="H135" s="17"/>
      <c r="I135" s="17" t="s">
        <v>47</v>
      </c>
      <c r="J135" s="17"/>
      <c r="K135" s="17"/>
      <c r="L135" s="17"/>
      <c r="M135" s="17"/>
      <c r="N135" s="17"/>
      <c r="O135" s="17" t="s">
        <v>47</v>
      </c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 t="s">
        <v>47</v>
      </c>
      <c r="AC135" s="17"/>
      <c r="AD135" s="17" t="s">
        <v>47</v>
      </c>
      <c r="AE135" s="17" t="s">
        <v>47</v>
      </c>
      <c r="AF135" s="17"/>
      <c r="AG135" s="17"/>
      <c r="AH135" s="17"/>
      <c r="AI135" s="17"/>
      <c r="AJ135" s="17"/>
      <c r="AK135" s="17"/>
      <c r="AL135" s="17"/>
      <c r="AM135" s="17" t="s">
        <v>47</v>
      </c>
      <c r="AN135" s="17" t="s">
        <v>47</v>
      </c>
      <c r="AO135" s="17"/>
      <c r="AP135" s="17" t="s">
        <v>47</v>
      </c>
      <c r="AQ135" s="17"/>
      <c r="AT135" s="3">
        <f t="shared" si="13"/>
        <v>8</v>
      </c>
      <c r="AU135" s="55">
        <f t="shared" si="14"/>
        <v>0.22857142857142856</v>
      </c>
    </row>
    <row r="136" spans="1:47" s="7" customFormat="1" ht="17.850000000000001" customHeight="1">
      <c r="A136" s="62"/>
      <c r="B136" s="6" t="s">
        <v>152</v>
      </c>
      <c r="C136" s="6"/>
      <c r="D136" s="6" t="s">
        <v>234</v>
      </c>
      <c r="E136" s="17" t="s">
        <v>75</v>
      </c>
      <c r="F136" s="17" t="s">
        <v>75</v>
      </c>
      <c r="G136" s="17"/>
      <c r="H136" s="17"/>
      <c r="I136" s="17" t="s">
        <v>41</v>
      </c>
      <c r="J136" s="17">
        <v>3</v>
      </c>
      <c r="K136" s="17">
        <v>1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 t="s">
        <v>41</v>
      </c>
      <c r="V136" s="17" t="s">
        <v>41</v>
      </c>
      <c r="W136" s="17" t="s">
        <v>47</v>
      </c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>
        <v>3</v>
      </c>
      <c r="AM136" s="17"/>
      <c r="AN136" s="17"/>
      <c r="AO136" s="17"/>
      <c r="AP136" s="17"/>
      <c r="AQ136" s="17">
        <v>2</v>
      </c>
      <c r="AT136" s="3">
        <f t="shared" si="13"/>
        <v>8</v>
      </c>
      <c r="AU136" s="55">
        <f t="shared" si="14"/>
        <v>0.22857142857142856</v>
      </c>
    </row>
    <row r="137" spans="1:47" s="7" customFormat="1" ht="17.850000000000001" customHeight="1">
      <c r="A137" s="62"/>
      <c r="B137" s="6" t="s">
        <v>152</v>
      </c>
      <c r="C137" s="6"/>
      <c r="D137" s="6" t="s">
        <v>207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 t="s">
        <v>47</v>
      </c>
      <c r="S137" s="17" t="s">
        <v>47</v>
      </c>
      <c r="T137" s="17"/>
      <c r="U137" s="17"/>
      <c r="V137" s="17"/>
      <c r="W137" s="17"/>
      <c r="X137" s="17"/>
      <c r="Y137" s="17"/>
      <c r="Z137" s="17"/>
      <c r="AA137" s="17" t="s">
        <v>47</v>
      </c>
      <c r="AB137" s="17" t="s">
        <v>47</v>
      </c>
      <c r="AC137" s="17"/>
      <c r="AD137" s="17"/>
      <c r="AE137" s="17"/>
      <c r="AF137" s="17"/>
      <c r="AG137" s="17"/>
      <c r="AH137" s="17" t="s">
        <v>47</v>
      </c>
      <c r="AI137" s="17"/>
      <c r="AJ137" s="17"/>
      <c r="AK137" s="17" t="s">
        <v>47</v>
      </c>
      <c r="AL137" s="17"/>
      <c r="AM137" s="17" t="s">
        <v>47</v>
      </c>
      <c r="AN137" s="17"/>
      <c r="AO137" s="17"/>
      <c r="AP137" s="17"/>
      <c r="AQ137" s="17"/>
      <c r="AT137" s="3">
        <f t="shared" si="13"/>
        <v>7</v>
      </c>
      <c r="AU137" s="55">
        <f t="shared" si="14"/>
        <v>0.2</v>
      </c>
    </row>
    <row r="138" spans="1:47" s="7" customFormat="1" ht="17.850000000000001" customHeight="1">
      <c r="A138" s="62"/>
      <c r="B138" s="6" t="s">
        <v>152</v>
      </c>
      <c r="C138" s="6"/>
      <c r="D138" s="6" t="s">
        <v>208</v>
      </c>
      <c r="E138" s="17"/>
      <c r="F138" s="17"/>
      <c r="G138" s="17" t="s">
        <v>75</v>
      </c>
      <c r="H138" s="17"/>
      <c r="I138" s="17"/>
      <c r="J138" s="17"/>
      <c r="K138" s="17"/>
      <c r="L138" s="17"/>
      <c r="M138" s="17"/>
      <c r="N138" s="17"/>
      <c r="O138" s="17"/>
      <c r="P138" s="17" t="s">
        <v>47</v>
      </c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 t="s">
        <v>47</v>
      </c>
      <c r="AB138" s="17"/>
      <c r="AC138" s="17"/>
      <c r="AD138" s="17" t="s">
        <v>47</v>
      </c>
      <c r="AE138" s="17" t="s">
        <v>47</v>
      </c>
      <c r="AF138" s="17"/>
      <c r="AG138" s="17"/>
      <c r="AH138" s="17"/>
      <c r="AI138" s="17" t="s">
        <v>47</v>
      </c>
      <c r="AJ138" s="17"/>
      <c r="AK138" s="17"/>
      <c r="AL138" s="17"/>
      <c r="AM138" s="17" t="s">
        <v>47</v>
      </c>
      <c r="AN138" s="17" t="s">
        <v>47</v>
      </c>
      <c r="AO138" s="17"/>
      <c r="AP138" s="17"/>
      <c r="AQ138" s="17"/>
      <c r="AT138" s="3">
        <f t="shared" si="13"/>
        <v>7</v>
      </c>
      <c r="AU138" s="55">
        <f t="shared" si="14"/>
        <v>0.2</v>
      </c>
    </row>
    <row r="139" spans="1:47" s="7" customFormat="1" ht="17.850000000000001" customHeight="1">
      <c r="A139" s="62"/>
      <c r="B139" s="6" t="s">
        <v>152</v>
      </c>
      <c r="C139" s="6"/>
      <c r="D139" s="6" t="s">
        <v>127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 t="s">
        <v>47</v>
      </c>
      <c r="AA139" s="17"/>
      <c r="AB139" s="17" t="s">
        <v>41</v>
      </c>
      <c r="AC139" s="17"/>
      <c r="AD139" s="17" t="s">
        <v>41</v>
      </c>
      <c r="AE139" s="17"/>
      <c r="AF139" s="17"/>
      <c r="AG139" s="17">
        <v>1</v>
      </c>
      <c r="AH139" s="17"/>
      <c r="AI139" s="17">
        <v>1</v>
      </c>
      <c r="AJ139" s="17">
        <v>1</v>
      </c>
      <c r="AK139" s="17"/>
      <c r="AL139" s="17">
        <v>1</v>
      </c>
      <c r="AM139" s="17"/>
      <c r="AN139" s="17"/>
      <c r="AO139" s="17"/>
      <c r="AP139" s="17"/>
      <c r="AQ139" s="17"/>
      <c r="AT139" s="3">
        <f t="shared" si="13"/>
        <v>7</v>
      </c>
      <c r="AU139" s="55">
        <f t="shared" si="14"/>
        <v>0.2</v>
      </c>
    </row>
    <row r="140" spans="1:47" s="7" customFormat="1" ht="17.850000000000001" customHeight="1">
      <c r="A140" s="62"/>
      <c r="B140" s="6" t="s">
        <v>152</v>
      </c>
      <c r="C140" s="6"/>
      <c r="D140" s="6" t="s">
        <v>191</v>
      </c>
      <c r="E140" s="17"/>
      <c r="F140" s="17"/>
      <c r="G140" s="17" t="s">
        <v>75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 t="s">
        <v>47</v>
      </c>
      <c r="U140" s="17"/>
      <c r="V140" s="17"/>
      <c r="W140" s="17"/>
      <c r="X140" s="17"/>
      <c r="Y140" s="17"/>
      <c r="Z140" s="17" t="s">
        <v>47</v>
      </c>
      <c r="AA140" s="17"/>
      <c r="AB140" s="17"/>
      <c r="AC140" s="17"/>
      <c r="AD140" s="17"/>
      <c r="AE140" s="17"/>
      <c r="AF140" s="17">
        <v>1</v>
      </c>
      <c r="AG140" s="17">
        <v>1</v>
      </c>
      <c r="AH140" s="17" t="s">
        <v>47</v>
      </c>
      <c r="AI140" s="17"/>
      <c r="AJ140" s="17"/>
      <c r="AK140" s="17"/>
      <c r="AL140" s="17"/>
      <c r="AM140" s="17" t="s">
        <v>47</v>
      </c>
      <c r="AN140" s="17" t="s">
        <v>47</v>
      </c>
      <c r="AO140" s="17"/>
      <c r="AP140" s="17"/>
      <c r="AQ140" s="17"/>
      <c r="AT140" s="3">
        <f t="shared" si="13"/>
        <v>7</v>
      </c>
      <c r="AU140" s="55">
        <f t="shared" si="14"/>
        <v>0.2</v>
      </c>
    </row>
    <row r="141" spans="1:47" s="7" customFormat="1" ht="17.850000000000001" customHeight="1">
      <c r="A141" s="66"/>
      <c r="B141" s="6" t="s">
        <v>152</v>
      </c>
      <c r="C141" s="6"/>
      <c r="D141" s="6" t="s">
        <v>242</v>
      </c>
      <c r="E141" s="17"/>
      <c r="F141" s="17"/>
      <c r="G141" s="17"/>
      <c r="H141" s="17"/>
      <c r="I141" s="17" t="s">
        <v>47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 t="s">
        <v>47</v>
      </c>
      <c r="AA141" s="17"/>
      <c r="AB141" s="17" t="s">
        <v>47</v>
      </c>
      <c r="AC141" s="17"/>
      <c r="AD141" s="17" t="s">
        <v>47</v>
      </c>
      <c r="AE141" s="17"/>
      <c r="AF141" s="17"/>
      <c r="AG141" s="17" t="s">
        <v>47</v>
      </c>
      <c r="AH141" s="17"/>
      <c r="AI141" s="17"/>
      <c r="AJ141" s="17"/>
      <c r="AK141" s="17" t="s">
        <v>47</v>
      </c>
      <c r="AL141" s="17"/>
      <c r="AM141" s="17"/>
      <c r="AN141" s="17" t="s">
        <v>47</v>
      </c>
      <c r="AO141" s="17"/>
      <c r="AP141" s="17"/>
      <c r="AQ141" s="17"/>
      <c r="AT141" s="3">
        <f t="shared" si="13"/>
        <v>7</v>
      </c>
      <c r="AU141" s="55">
        <f t="shared" si="14"/>
        <v>0.2</v>
      </c>
    </row>
    <row r="142" spans="1:47" s="7" customFormat="1" ht="17.850000000000001" customHeight="1">
      <c r="A142" s="62"/>
      <c r="B142" s="6" t="s">
        <v>152</v>
      </c>
      <c r="C142" s="6"/>
      <c r="D142" s="6" t="s">
        <v>243</v>
      </c>
      <c r="E142" s="17"/>
      <c r="F142" s="17"/>
      <c r="G142" s="17"/>
      <c r="H142" s="17"/>
      <c r="I142" s="17" t="s">
        <v>47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 t="s">
        <v>47</v>
      </c>
      <c r="T142" s="17"/>
      <c r="U142" s="17"/>
      <c r="V142" s="17"/>
      <c r="W142" s="17"/>
      <c r="X142" s="17"/>
      <c r="Y142" s="17"/>
      <c r="Z142" s="17"/>
      <c r="AA142" s="17"/>
      <c r="AB142" s="17" t="s">
        <v>47</v>
      </c>
      <c r="AC142" s="17"/>
      <c r="AD142" s="17" t="s">
        <v>47</v>
      </c>
      <c r="AE142" s="17" t="s">
        <v>47</v>
      </c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 t="s">
        <v>47</v>
      </c>
      <c r="AQ142" s="17"/>
      <c r="AT142" s="3">
        <f t="shared" si="13"/>
        <v>6</v>
      </c>
      <c r="AU142" s="55">
        <f t="shared" si="14"/>
        <v>0.17142857142857143</v>
      </c>
    </row>
    <row r="143" spans="1:47" s="7" customFormat="1" ht="17.850000000000001" customHeight="1">
      <c r="A143" s="62">
        <v>3</v>
      </c>
      <c r="B143" s="6" t="s">
        <v>152</v>
      </c>
      <c r="C143" s="6" t="s">
        <v>12848</v>
      </c>
      <c r="D143" s="6" t="s">
        <v>252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 t="s">
        <v>47</v>
      </c>
      <c r="T143" s="17"/>
      <c r="U143" s="17"/>
      <c r="V143" s="17"/>
      <c r="W143" s="17" t="s">
        <v>47</v>
      </c>
      <c r="X143" s="17"/>
      <c r="Y143" s="17"/>
      <c r="Z143" s="17"/>
      <c r="AA143" s="17"/>
      <c r="AB143" s="17"/>
      <c r="AC143" s="17"/>
      <c r="AD143" s="17"/>
      <c r="AE143" s="17"/>
      <c r="AF143" s="17" t="s">
        <v>47</v>
      </c>
      <c r="AG143" s="17" t="s">
        <v>47</v>
      </c>
      <c r="AH143" s="17"/>
      <c r="AI143" s="17"/>
      <c r="AJ143" s="17"/>
      <c r="AK143" s="17"/>
      <c r="AL143" s="17"/>
      <c r="AM143" s="17"/>
      <c r="AN143" s="17"/>
      <c r="AO143" s="17"/>
      <c r="AP143" s="17" t="s">
        <v>47</v>
      </c>
      <c r="AQ143" s="17"/>
      <c r="AT143" s="3">
        <f t="shared" si="13"/>
        <v>5</v>
      </c>
      <c r="AU143" s="55">
        <f t="shared" si="14"/>
        <v>0.14285714285714285</v>
      </c>
    </row>
    <row r="144" spans="1:47" s="7" customFormat="1" ht="17.850000000000001" customHeight="1">
      <c r="A144" s="62"/>
      <c r="B144" s="6" t="s">
        <v>152</v>
      </c>
      <c r="C144" s="6"/>
      <c r="D144" s="6" t="s">
        <v>258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 t="s">
        <v>47</v>
      </c>
      <c r="P144" s="17"/>
      <c r="Q144" s="17"/>
      <c r="R144" s="17"/>
      <c r="S144" s="17"/>
      <c r="T144" s="17" t="s">
        <v>47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 t="s">
        <v>47</v>
      </c>
      <c r="AE144" s="17"/>
      <c r="AF144" s="17"/>
      <c r="AG144" s="17"/>
      <c r="AH144" s="17"/>
      <c r="AI144" s="17"/>
      <c r="AJ144" s="17" t="s">
        <v>47</v>
      </c>
      <c r="AK144" s="17"/>
      <c r="AL144" s="17"/>
      <c r="AM144" s="17"/>
      <c r="AN144" s="17" t="s">
        <v>47</v>
      </c>
      <c r="AO144" s="17"/>
      <c r="AP144" s="17"/>
      <c r="AQ144" s="17"/>
      <c r="AT144" s="3">
        <f t="shared" si="13"/>
        <v>5</v>
      </c>
      <c r="AU144" s="55">
        <f t="shared" si="14"/>
        <v>0.14285714285714285</v>
      </c>
    </row>
    <row r="145" spans="1:47" s="7" customFormat="1" ht="17.850000000000001" customHeight="1">
      <c r="A145" s="62"/>
      <c r="B145" s="6" t="s">
        <v>152</v>
      </c>
      <c r="C145" s="6"/>
      <c r="D145" s="6" t="s">
        <v>251</v>
      </c>
      <c r="E145" s="17"/>
      <c r="F145" s="17" t="s">
        <v>75</v>
      </c>
      <c r="G145" s="17" t="s">
        <v>75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 t="s">
        <v>47</v>
      </c>
      <c r="AH145" s="17"/>
      <c r="AI145" s="17" t="s">
        <v>47</v>
      </c>
      <c r="AJ145" s="17"/>
      <c r="AK145" s="17"/>
      <c r="AL145" s="17"/>
      <c r="AM145" s="17"/>
      <c r="AN145" s="17" t="s">
        <v>47</v>
      </c>
      <c r="AO145" s="17"/>
      <c r="AP145" s="17" t="s">
        <v>47</v>
      </c>
      <c r="AQ145" s="17"/>
      <c r="AT145" s="3">
        <f t="shared" si="13"/>
        <v>4</v>
      </c>
      <c r="AU145" s="55">
        <f t="shared" si="14"/>
        <v>0.11428571428571428</v>
      </c>
    </row>
    <row r="146" spans="1:47" s="7" customFormat="1" ht="17.850000000000001" customHeight="1">
      <c r="A146" s="62"/>
      <c r="B146" s="6" t="s">
        <v>152</v>
      </c>
      <c r="C146" s="6"/>
      <c r="D146" s="6" t="s">
        <v>197</v>
      </c>
      <c r="E146" s="17"/>
      <c r="F146" s="17"/>
      <c r="G146" s="17"/>
      <c r="H146" s="17" t="s">
        <v>75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 t="s">
        <v>47</v>
      </c>
      <c r="Z146" s="17"/>
      <c r="AA146" s="17"/>
      <c r="AB146" s="17" t="s">
        <v>47</v>
      </c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 t="s">
        <v>47</v>
      </c>
      <c r="AO146" s="17"/>
      <c r="AP146" s="17" t="s">
        <v>47</v>
      </c>
      <c r="AQ146" s="17"/>
      <c r="AT146" s="3">
        <f t="shared" si="13"/>
        <v>4</v>
      </c>
      <c r="AU146" s="55">
        <f t="shared" si="14"/>
        <v>0.11428571428571428</v>
      </c>
    </row>
    <row r="147" spans="1:47" s="7" customFormat="1" ht="17.850000000000001" customHeight="1">
      <c r="A147" s="62"/>
      <c r="B147" s="6" t="s">
        <v>152</v>
      </c>
      <c r="C147" s="6"/>
      <c r="D147" s="6" t="s">
        <v>253</v>
      </c>
      <c r="E147" s="17"/>
      <c r="F147" s="17"/>
      <c r="G147" s="17" t="s">
        <v>75</v>
      </c>
      <c r="H147" s="17" t="s">
        <v>75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 t="s">
        <v>47</v>
      </c>
      <c r="AG147" s="17" t="s">
        <v>47</v>
      </c>
      <c r="AH147" s="17"/>
      <c r="AI147" s="17"/>
      <c r="AJ147" s="17"/>
      <c r="AK147" s="17"/>
      <c r="AL147" s="17"/>
      <c r="AM147" s="17"/>
      <c r="AN147" s="17" t="s">
        <v>47</v>
      </c>
      <c r="AO147" s="17"/>
      <c r="AP147" s="17" t="s">
        <v>47</v>
      </c>
      <c r="AQ147" s="17"/>
      <c r="AT147" s="3">
        <f t="shared" si="13"/>
        <v>4</v>
      </c>
      <c r="AU147" s="55">
        <f t="shared" si="14"/>
        <v>0.11428571428571428</v>
      </c>
    </row>
    <row r="148" spans="1:47" s="7" customFormat="1" ht="17.850000000000001" customHeight="1">
      <c r="A148" s="62"/>
      <c r="B148" s="6" t="s">
        <v>152</v>
      </c>
      <c r="C148" s="6"/>
      <c r="D148" s="6" t="s">
        <v>260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 t="s">
        <v>47</v>
      </c>
      <c r="AC148" s="17"/>
      <c r="AD148" s="17"/>
      <c r="AE148" s="17"/>
      <c r="AF148" s="17"/>
      <c r="AG148" s="17"/>
      <c r="AH148" s="17"/>
      <c r="AI148" s="17" t="s">
        <v>47</v>
      </c>
      <c r="AJ148" s="17" t="s">
        <v>47</v>
      </c>
      <c r="AK148" s="17"/>
      <c r="AL148" s="17"/>
      <c r="AM148" s="17"/>
      <c r="AN148" s="17" t="s">
        <v>47</v>
      </c>
      <c r="AO148" s="17"/>
      <c r="AP148" s="17"/>
      <c r="AQ148" s="17"/>
      <c r="AT148" s="3">
        <f t="shared" si="13"/>
        <v>4</v>
      </c>
      <c r="AU148" s="55">
        <f t="shared" si="14"/>
        <v>0.11428571428571428</v>
      </c>
    </row>
    <row r="149" spans="1:47" s="7" customFormat="1" ht="17.850000000000001" customHeight="1">
      <c r="A149" s="66" t="s">
        <v>5667</v>
      </c>
      <c r="B149" s="6" t="s">
        <v>152</v>
      </c>
      <c r="C149" s="6" t="s">
        <v>12848</v>
      </c>
      <c r="D149" s="6" t="s">
        <v>233</v>
      </c>
      <c r="E149" s="17"/>
      <c r="F149" s="17" t="s">
        <v>75</v>
      </c>
      <c r="G149" s="17"/>
      <c r="H149" s="17" t="s">
        <v>75</v>
      </c>
      <c r="I149" s="17"/>
      <c r="J149" s="17" t="s">
        <v>41</v>
      </c>
      <c r="K149" s="17"/>
      <c r="L149" s="17"/>
      <c r="M149" s="17"/>
      <c r="N149" s="17"/>
      <c r="O149" s="17"/>
      <c r="P149" s="17">
        <v>1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 t="s">
        <v>47</v>
      </c>
      <c r="AI149" s="17"/>
      <c r="AJ149" s="17"/>
      <c r="AK149" s="17"/>
      <c r="AL149" s="17"/>
      <c r="AM149" s="17"/>
      <c r="AN149" s="17"/>
      <c r="AO149" s="17"/>
      <c r="AP149" s="17" t="s">
        <v>47</v>
      </c>
      <c r="AQ149" s="17"/>
      <c r="AT149" s="3">
        <f t="shared" si="13"/>
        <v>4</v>
      </c>
      <c r="AU149" s="55">
        <f t="shared" si="14"/>
        <v>0.11428571428571428</v>
      </c>
    </row>
    <row r="150" spans="1:47" s="7" customFormat="1" ht="17.850000000000001" customHeight="1">
      <c r="A150" s="66" t="s">
        <v>5703</v>
      </c>
      <c r="B150" s="6" t="s">
        <v>152</v>
      </c>
      <c r="C150" s="6" t="s">
        <v>12848</v>
      </c>
      <c r="D150" s="6" t="s">
        <v>12789</v>
      </c>
      <c r="E150" s="17"/>
      <c r="F150" s="17"/>
      <c r="G150" s="17"/>
      <c r="H150" s="17"/>
      <c r="I150" s="17"/>
      <c r="J150" s="17"/>
      <c r="K150" s="17"/>
      <c r="L150" s="17">
        <v>1</v>
      </c>
      <c r="M150" s="17"/>
      <c r="N150" s="17"/>
      <c r="O150" s="17"/>
      <c r="P150" s="17" t="s">
        <v>47</v>
      </c>
      <c r="Q150" s="17"/>
      <c r="R150" s="17"/>
      <c r="S150" s="17"/>
      <c r="T150" s="17"/>
      <c r="U150" s="17"/>
      <c r="V150" s="17"/>
      <c r="W150" s="17">
        <v>1</v>
      </c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 t="s">
        <v>47</v>
      </c>
      <c r="AT150" s="3">
        <f t="shared" si="13"/>
        <v>4</v>
      </c>
      <c r="AU150" s="55">
        <f t="shared" si="14"/>
        <v>0.11428571428571428</v>
      </c>
    </row>
    <row r="151" spans="1:47" s="7" customFormat="1" ht="17.850000000000001" customHeight="1">
      <c r="A151" s="66"/>
      <c r="B151" s="6" t="s">
        <v>152</v>
      </c>
      <c r="C151" s="6"/>
      <c r="D151" s="6" t="s">
        <v>264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>
        <v>1</v>
      </c>
      <c r="AG151" s="17" t="s">
        <v>47</v>
      </c>
      <c r="AH151" s="17" t="s">
        <v>47</v>
      </c>
      <c r="AI151" s="17"/>
      <c r="AJ151" s="17"/>
      <c r="AK151" s="17"/>
      <c r="AL151" s="17"/>
      <c r="AM151" s="17"/>
      <c r="AN151" s="17"/>
      <c r="AO151" s="17"/>
      <c r="AP151" s="17"/>
      <c r="AQ151" s="17"/>
      <c r="AT151" s="3">
        <f t="shared" si="13"/>
        <v>3</v>
      </c>
      <c r="AU151" s="55">
        <f t="shared" si="14"/>
        <v>8.5714285714285715E-2</v>
      </c>
    </row>
    <row r="152" spans="1:47" s="7" customFormat="1" ht="17.850000000000001" customHeight="1">
      <c r="A152" s="62"/>
      <c r="B152" s="6" t="s">
        <v>152</v>
      </c>
      <c r="C152" s="6"/>
      <c r="D152" s="6" t="s">
        <v>203</v>
      </c>
      <c r="E152" s="17" t="s">
        <v>75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 t="s">
        <v>47</v>
      </c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 t="s">
        <v>47</v>
      </c>
      <c r="AO152" s="17"/>
      <c r="AP152" s="17" t="s">
        <v>47</v>
      </c>
      <c r="AQ152" s="17"/>
      <c r="AT152" s="3">
        <f t="shared" si="13"/>
        <v>3</v>
      </c>
      <c r="AU152" s="55">
        <f t="shared" si="14"/>
        <v>8.5714285714285715E-2</v>
      </c>
    </row>
    <row r="153" spans="1:47" s="7" customFormat="1" ht="17.850000000000001" customHeight="1">
      <c r="A153" s="62"/>
      <c r="B153" s="6" t="s">
        <v>152</v>
      </c>
      <c r="C153" s="6"/>
      <c r="D153" s="6" t="s">
        <v>195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>
        <v>1</v>
      </c>
      <c r="Z153" s="17"/>
      <c r="AA153" s="17"/>
      <c r="AB153" s="17"/>
      <c r="AC153" s="17"/>
      <c r="AD153" s="17"/>
      <c r="AE153" s="17"/>
      <c r="AF153" s="17"/>
      <c r="AG153" s="17" t="s">
        <v>47</v>
      </c>
      <c r="AH153" s="17" t="s">
        <v>47</v>
      </c>
      <c r="AI153" s="17"/>
      <c r="AJ153" s="17"/>
      <c r="AK153" s="17"/>
      <c r="AL153" s="17"/>
      <c r="AM153" s="17"/>
      <c r="AN153" s="17"/>
      <c r="AO153" s="17"/>
      <c r="AP153" s="17"/>
      <c r="AQ153" s="17"/>
      <c r="AT153" s="3">
        <f t="shared" si="13"/>
        <v>3</v>
      </c>
      <c r="AU153" s="55">
        <f t="shared" si="14"/>
        <v>8.5714285714285715E-2</v>
      </c>
    </row>
    <row r="154" spans="1:47" s="7" customFormat="1" ht="17.850000000000001" customHeight="1">
      <c r="A154" s="62"/>
      <c r="B154" s="6" t="s">
        <v>152</v>
      </c>
      <c r="C154" s="6"/>
      <c r="D154" s="6" t="s">
        <v>188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 t="s">
        <v>47</v>
      </c>
      <c r="AA154" s="17"/>
      <c r="AB154" s="17"/>
      <c r="AC154" s="17"/>
      <c r="AD154" s="17"/>
      <c r="AE154" s="17"/>
      <c r="AF154" s="17" t="s">
        <v>47</v>
      </c>
      <c r="AG154" s="17"/>
      <c r="AH154" s="17"/>
      <c r="AI154" s="17"/>
      <c r="AJ154" s="17"/>
      <c r="AK154" s="17"/>
      <c r="AL154" s="17"/>
      <c r="AM154" s="17" t="s">
        <v>47</v>
      </c>
      <c r="AN154" s="17"/>
      <c r="AO154" s="17"/>
      <c r="AP154" s="17"/>
      <c r="AQ154" s="17"/>
      <c r="AT154" s="3">
        <f t="shared" si="13"/>
        <v>3</v>
      </c>
      <c r="AU154" s="55">
        <f t="shared" si="14"/>
        <v>8.5714285714285715E-2</v>
      </c>
    </row>
    <row r="155" spans="1:47" s="7" customFormat="1" ht="17.850000000000001" customHeight="1">
      <c r="A155" s="62"/>
      <c r="B155" s="6" t="s">
        <v>152</v>
      </c>
      <c r="C155" s="6"/>
      <c r="D155" s="6" t="s">
        <v>186</v>
      </c>
      <c r="E155" s="17"/>
      <c r="F155" s="17"/>
      <c r="G155" s="17"/>
      <c r="H155" s="17" t="s">
        <v>75</v>
      </c>
      <c r="I155" s="17" t="s">
        <v>47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 t="s">
        <v>47</v>
      </c>
      <c r="AE155" s="17"/>
      <c r="AF155" s="17">
        <v>1</v>
      </c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T155" s="3">
        <f t="shared" si="13"/>
        <v>3</v>
      </c>
      <c r="AU155" s="55">
        <f t="shared" si="14"/>
        <v>8.5714285714285715E-2</v>
      </c>
    </row>
    <row r="156" spans="1:47" s="7" customFormat="1" ht="17.850000000000001" customHeight="1">
      <c r="A156" s="62" t="s">
        <v>5667</v>
      </c>
      <c r="B156" s="6" t="s">
        <v>152</v>
      </c>
      <c r="C156" s="6" t="s">
        <v>12847</v>
      </c>
      <c r="D156" s="6" t="s">
        <v>232</v>
      </c>
      <c r="E156" s="17"/>
      <c r="F156" s="17"/>
      <c r="G156" s="17"/>
      <c r="H156" s="17"/>
      <c r="I156" s="17"/>
      <c r="J156" s="17"/>
      <c r="K156" s="17" t="s">
        <v>47</v>
      </c>
      <c r="L156" s="17"/>
      <c r="M156" s="17"/>
      <c r="N156" s="17"/>
      <c r="O156" s="17"/>
      <c r="P156" s="17"/>
      <c r="Q156" s="17" t="s">
        <v>47</v>
      </c>
      <c r="R156" s="17"/>
      <c r="S156" s="17"/>
      <c r="T156" s="17"/>
      <c r="U156" s="17"/>
      <c r="V156" s="17"/>
      <c r="W156" s="17"/>
      <c r="X156" s="17"/>
      <c r="Y156" s="17"/>
      <c r="Z156" s="17" t="s">
        <v>41</v>
      </c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T156" s="3">
        <f t="shared" si="13"/>
        <v>3</v>
      </c>
      <c r="AU156" s="55">
        <f t="shared" si="14"/>
        <v>8.5714285714285715E-2</v>
      </c>
    </row>
    <row r="157" spans="1:47" s="7" customFormat="1" ht="17.850000000000001" customHeight="1">
      <c r="A157" s="62" t="s">
        <v>5667</v>
      </c>
      <c r="B157" s="6" t="s">
        <v>152</v>
      </c>
      <c r="C157" s="6" t="s">
        <v>12849</v>
      </c>
      <c r="D157" s="6" t="s">
        <v>248</v>
      </c>
      <c r="E157" s="17"/>
      <c r="F157" s="17"/>
      <c r="G157" s="17" t="s">
        <v>75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 t="s">
        <v>41</v>
      </c>
      <c r="X157" s="17" t="s">
        <v>41</v>
      </c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>
        <v>1</v>
      </c>
      <c r="AP157" s="17"/>
      <c r="AQ157" s="17"/>
      <c r="AT157" s="3">
        <f t="shared" si="13"/>
        <v>3</v>
      </c>
      <c r="AU157" s="55">
        <f t="shared" si="14"/>
        <v>8.5714285714285715E-2</v>
      </c>
    </row>
    <row r="158" spans="1:47" s="7" customFormat="1" ht="17.850000000000001" customHeight="1">
      <c r="A158" s="62"/>
      <c r="B158" s="6" t="s">
        <v>152</v>
      </c>
      <c r="C158" s="6"/>
      <c r="D158" s="6" t="s">
        <v>240</v>
      </c>
      <c r="E158" s="17"/>
      <c r="F158" s="17"/>
      <c r="G158" s="17"/>
      <c r="H158" s="17"/>
      <c r="I158" s="17"/>
      <c r="J158" s="17"/>
      <c r="K158" s="17"/>
      <c r="L158" s="17"/>
      <c r="M158" s="17">
        <v>1</v>
      </c>
      <c r="N158" s="17">
        <v>1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T158" s="3">
        <f t="shared" si="13"/>
        <v>2</v>
      </c>
      <c r="AU158" s="55">
        <f t="shared" si="14"/>
        <v>5.7142857142857141E-2</v>
      </c>
    </row>
    <row r="159" spans="1:47" s="7" customFormat="1" ht="17.850000000000001" customHeight="1">
      <c r="A159" s="62" t="s">
        <v>5653</v>
      </c>
      <c r="B159" s="6" t="s">
        <v>152</v>
      </c>
      <c r="C159" s="6" t="s">
        <v>12848</v>
      </c>
      <c r="D159" s="6" t="s">
        <v>279</v>
      </c>
      <c r="E159" s="17"/>
      <c r="F159" s="17"/>
      <c r="G159" s="17"/>
      <c r="H159" s="17" t="s">
        <v>75</v>
      </c>
      <c r="I159" s="17"/>
      <c r="J159" s="17"/>
      <c r="K159" s="17"/>
      <c r="L159" s="17"/>
      <c r="M159" s="17"/>
      <c r="N159" s="17"/>
      <c r="O159" s="17" t="s">
        <v>47</v>
      </c>
      <c r="P159" s="17"/>
      <c r="Q159" s="17"/>
      <c r="R159" s="17"/>
      <c r="S159" s="17"/>
      <c r="T159" s="17"/>
      <c r="U159" s="17"/>
      <c r="V159" s="17"/>
      <c r="W159" s="17" t="s">
        <v>47</v>
      </c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T159" s="3">
        <f t="shared" si="13"/>
        <v>2</v>
      </c>
      <c r="AU159" s="55">
        <f t="shared" si="14"/>
        <v>5.7142857142857141E-2</v>
      </c>
    </row>
    <row r="160" spans="1:47" s="7" customFormat="1" ht="17.850000000000001" customHeight="1">
      <c r="A160" s="62"/>
      <c r="B160" s="6" t="s">
        <v>152</v>
      </c>
      <c r="C160" s="6" t="s">
        <v>12849</v>
      </c>
      <c r="D160" s="6" t="s">
        <v>236</v>
      </c>
      <c r="E160" s="17" t="s">
        <v>75</v>
      </c>
      <c r="F160" s="17"/>
      <c r="G160" s="17"/>
      <c r="H160" s="17"/>
      <c r="I160" s="17" t="s">
        <v>47</v>
      </c>
      <c r="J160" s="17"/>
      <c r="K160" s="17"/>
      <c r="L160" s="17"/>
      <c r="M160" s="17"/>
      <c r="N160" s="17"/>
      <c r="O160" s="17" t="s">
        <v>47</v>
      </c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T160" s="3">
        <f t="shared" si="13"/>
        <v>2</v>
      </c>
      <c r="AU160" s="55">
        <f t="shared" si="14"/>
        <v>5.7142857142857141E-2</v>
      </c>
    </row>
    <row r="161" spans="1:47" s="7" customFormat="1" ht="17.850000000000001" customHeight="1">
      <c r="A161" s="62"/>
      <c r="B161" s="6" t="s">
        <v>152</v>
      </c>
      <c r="C161" s="6"/>
      <c r="D161" s="6" t="s">
        <v>128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>
        <v>1</v>
      </c>
      <c r="AJ161" s="17">
        <v>1</v>
      </c>
      <c r="AK161" s="17"/>
      <c r="AL161" s="17"/>
      <c r="AM161" s="17"/>
      <c r="AN161" s="17"/>
      <c r="AO161" s="17"/>
      <c r="AP161" s="17"/>
      <c r="AQ161" s="17"/>
      <c r="AT161" s="3">
        <f t="shared" si="13"/>
        <v>2</v>
      </c>
      <c r="AU161" s="55">
        <f t="shared" si="14"/>
        <v>5.7142857142857141E-2</v>
      </c>
    </row>
    <row r="162" spans="1:47" s="7" customFormat="1" ht="17.850000000000001" customHeight="1">
      <c r="A162" s="62"/>
      <c r="B162" s="6" t="s">
        <v>152</v>
      </c>
      <c r="C162" s="6" t="s">
        <v>12848</v>
      </c>
      <c r="D162" s="6" t="s">
        <v>266</v>
      </c>
      <c r="E162" s="17"/>
      <c r="F162" s="17"/>
      <c r="G162" s="17"/>
      <c r="H162" s="17" t="s">
        <v>75</v>
      </c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 t="s">
        <v>47</v>
      </c>
      <c r="X162" s="17"/>
      <c r="Y162" s="17"/>
      <c r="Z162" s="17">
        <v>1</v>
      </c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T162" s="3">
        <f t="shared" si="13"/>
        <v>2</v>
      </c>
      <c r="AU162" s="55">
        <f t="shared" si="14"/>
        <v>5.7142857142857141E-2</v>
      </c>
    </row>
    <row r="163" spans="1:47" s="7" customFormat="1" ht="17.850000000000001" customHeight="1">
      <c r="A163" s="62" t="s">
        <v>5653</v>
      </c>
      <c r="B163" s="6" t="s">
        <v>152</v>
      </c>
      <c r="C163" s="6" t="s">
        <v>12848</v>
      </c>
      <c r="D163" s="20" t="s">
        <v>283</v>
      </c>
      <c r="E163" s="36"/>
      <c r="F163" s="17"/>
      <c r="G163" s="17"/>
      <c r="H163" s="17" t="s">
        <v>75</v>
      </c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 t="s">
        <v>47</v>
      </c>
      <c r="U163" s="17"/>
      <c r="V163" s="17"/>
      <c r="W163" s="17" t="s">
        <v>47</v>
      </c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T163" s="3">
        <f t="shared" si="13"/>
        <v>2</v>
      </c>
      <c r="AU163" s="55">
        <f t="shared" si="14"/>
        <v>5.7142857142857141E-2</v>
      </c>
    </row>
    <row r="164" spans="1:47" s="7" customFormat="1" ht="17.850000000000001" customHeight="1">
      <c r="A164" s="62"/>
      <c r="B164" s="6" t="s">
        <v>152</v>
      </c>
      <c r="C164" s="6"/>
      <c r="D164" s="6" t="s">
        <v>271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 t="s">
        <v>47</v>
      </c>
      <c r="AC164" s="17"/>
      <c r="AD164" s="17">
        <v>1</v>
      </c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T164" s="3">
        <f t="shared" ref="AT164:AT194" si="15">COUNTA(I164:AQ164)</f>
        <v>2</v>
      </c>
      <c r="AU164" s="55">
        <f t="shared" ref="AU164:AU194" si="16">AT164/35</f>
        <v>5.7142857142857141E-2</v>
      </c>
    </row>
    <row r="165" spans="1:47" s="7" customFormat="1" ht="17.850000000000001" customHeight="1">
      <c r="A165" s="62"/>
      <c r="B165" s="6" t="s">
        <v>152</v>
      </c>
      <c r="C165" s="6" t="s">
        <v>12848</v>
      </c>
      <c r="D165" s="6" t="s">
        <v>261</v>
      </c>
      <c r="E165" s="17"/>
      <c r="F165" s="17"/>
      <c r="G165" s="17" t="s">
        <v>75</v>
      </c>
      <c r="H165" s="17" t="s">
        <v>75</v>
      </c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>
        <v>1</v>
      </c>
      <c r="AA165" s="17"/>
      <c r="AB165" s="17" t="s">
        <v>47</v>
      </c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T165" s="3">
        <f t="shared" si="15"/>
        <v>2</v>
      </c>
      <c r="AU165" s="55">
        <f t="shared" si="16"/>
        <v>5.7142857142857141E-2</v>
      </c>
    </row>
    <row r="166" spans="1:47" s="7" customFormat="1" ht="17.850000000000001" customHeight="1">
      <c r="A166" s="62" t="s">
        <v>5703</v>
      </c>
      <c r="B166" s="6" t="s">
        <v>152</v>
      </c>
      <c r="C166" s="6"/>
      <c r="D166" s="6" t="s">
        <v>3565</v>
      </c>
      <c r="E166" s="17"/>
      <c r="F166" s="17"/>
      <c r="G166" s="17" t="s">
        <v>75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 t="s">
        <v>47</v>
      </c>
      <c r="AC166" s="17"/>
      <c r="AD166" s="17" t="s">
        <v>47</v>
      </c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T166" s="3">
        <f t="shared" si="15"/>
        <v>2</v>
      </c>
      <c r="AU166" s="55">
        <f t="shared" si="16"/>
        <v>5.7142857142857141E-2</v>
      </c>
    </row>
    <row r="167" spans="1:47" s="7" customFormat="1" ht="17.850000000000001" customHeight="1">
      <c r="A167" s="62"/>
      <c r="B167" s="6" t="s">
        <v>152</v>
      </c>
      <c r="C167" s="6"/>
      <c r="D167" s="6" t="s">
        <v>272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 t="s">
        <v>47</v>
      </c>
      <c r="AF167" s="17" t="s">
        <v>47</v>
      </c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T167" s="3">
        <f t="shared" si="15"/>
        <v>2</v>
      </c>
      <c r="AU167" s="55">
        <f t="shared" si="16"/>
        <v>5.7142857142857141E-2</v>
      </c>
    </row>
    <row r="168" spans="1:47" s="7" customFormat="1" ht="17.850000000000001" customHeight="1">
      <c r="A168" s="62"/>
      <c r="B168" s="6" t="s">
        <v>152</v>
      </c>
      <c r="C168" s="6"/>
      <c r="D168" s="6" t="s">
        <v>262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 t="s">
        <v>47</v>
      </c>
      <c r="AE168" s="17"/>
      <c r="AF168" s="17"/>
      <c r="AG168" s="17"/>
      <c r="AH168" s="17"/>
      <c r="AI168" s="17"/>
      <c r="AJ168" s="17"/>
      <c r="AK168" s="17"/>
      <c r="AL168" s="17"/>
      <c r="AM168" s="17"/>
      <c r="AN168" s="17" t="s">
        <v>47</v>
      </c>
      <c r="AO168" s="17"/>
      <c r="AP168" s="17"/>
      <c r="AQ168" s="17"/>
      <c r="AT168" s="3">
        <f t="shared" si="15"/>
        <v>2</v>
      </c>
      <c r="AU168" s="55">
        <f t="shared" si="16"/>
        <v>5.7142857142857141E-2</v>
      </c>
    </row>
    <row r="169" spans="1:47" s="7" customFormat="1" ht="17.850000000000001" customHeight="1">
      <c r="A169" s="62" t="s">
        <v>5667</v>
      </c>
      <c r="B169" s="6" t="s">
        <v>152</v>
      </c>
      <c r="C169" s="6" t="s">
        <v>12848</v>
      </c>
      <c r="D169" s="6" t="s">
        <v>228</v>
      </c>
      <c r="E169" s="17" t="s">
        <v>75</v>
      </c>
      <c r="F169" s="17"/>
      <c r="G169" s="17"/>
      <c r="H169" s="17"/>
      <c r="I169" s="17"/>
      <c r="J169" s="17">
        <v>3</v>
      </c>
      <c r="K169" s="17">
        <v>3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T169" s="3">
        <f t="shared" si="15"/>
        <v>2</v>
      </c>
      <c r="AU169" s="55">
        <f t="shared" si="16"/>
        <v>5.7142857142857141E-2</v>
      </c>
    </row>
    <row r="170" spans="1:47" s="7" customFormat="1" ht="17.7" customHeight="1">
      <c r="A170" s="62" t="s">
        <v>5667</v>
      </c>
      <c r="B170" s="6" t="s">
        <v>152</v>
      </c>
      <c r="C170" s="6" t="s">
        <v>12850</v>
      </c>
      <c r="D170" s="6" t="s">
        <v>247</v>
      </c>
      <c r="E170" s="17"/>
      <c r="F170" s="17"/>
      <c r="G170" s="17" t="s">
        <v>75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 t="s">
        <v>47</v>
      </c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 t="s">
        <v>101</v>
      </c>
      <c r="AM170" s="17"/>
      <c r="AN170" s="17"/>
      <c r="AO170" s="17"/>
      <c r="AP170" s="17"/>
      <c r="AQ170" s="17"/>
      <c r="AT170" s="3">
        <f t="shared" si="15"/>
        <v>2</v>
      </c>
      <c r="AU170" s="55">
        <f t="shared" si="16"/>
        <v>5.7142857142857141E-2</v>
      </c>
    </row>
    <row r="171" spans="1:47" s="7" customFormat="1" ht="17.7" customHeight="1">
      <c r="A171" s="62" t="s">
        <v>5703</v>
      </c>
      <c r="B171" s="6" t="s">
        <v>152</v>
      </c>
      <c r="C171" s="6" t="s">
        <v>12850</v>
      </c>
      <c r="D171" s="6" t="s">
        <v>140</v>
      </c>
      <c r="E171" s="17"/>
      <c r="F171" s="17"/>
      <c r="G171" s="17" t="s">
        <v>75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>
        <v>3</v>
      </c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>
        <v>4</v>
      </c>
      <c r="AT171" s="3">
        <f t="shared" si="15"/>
        <v>2</v>
      </c>
      <c r="AU171" s="55">
        <f t="shared" si="16"/>
        <v>5.7142857142857141E-2</v>
      </c>
    </row>
    <row r="172" spans="1:47" s="7" customFormat="1" ht="17.7" customHeight="1">
      <c r="A172" s="62"/>
      <c r="B172" s="6" t="s">
        <v>152</v>
      </c>
      <c r="C172" s="6"/>
      <c r="D172" s="6" t="s">
        <v>235</v>
      </c>
      <c r="E172" s="17"/>
      <c r="F172" s="17"/>
      <c r="G172" s="17"/>
      <c r="H172" s="17"/>
      <c r="I172" s="17" t="s">
        <v>47</v>
      </c>
      <c r="J172" s="17"/>
      <c r="K172" s="17"/>
      <c r="L172" s="17"/>
      <c r="M172" s="17"/>
      <c r="N172" s="17"/>
      <c r="O172" s="17" t="s">
        <v>47</v>
      </c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T172" s="3">
        <f t="shared" si="15"/>
        <v>2</v>
      </c>
      <c r="AU172" s="55">
        <f t="shared" si="16"/>
        <v>5.7142857142857141E-2</v>
      </c>
    </row>
    <row r="173" spans="1:47" s="7" customFormat="1" ht="17.7" customHeight="1">
      <c r="A173" s="62" t="s">
        <v>5667</v>
      </c>
      <c r="B173" s="6" t="s">
        <v>152</v>
      </c>
      <c r="C173" s="6" t="s">
        <v>12849</v>
      </c>
      <c r="D173" s="6" t="s">
        <v>230</v>
      </c>
      <c r="E173" s="17"/>
      <c r="F173" s="17"/>
      <c r="G173" s="17"/>
      <c r="H173" s="17"/>
      <c r="I173" s="17" t="s">
        <v>47</v>
      </c>
      <c r="J173" s="17" t="s">
        <v>47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T173" s="3">
        <f t="shared" si="15"/>
        <v>2</v>
      </c>
      <c r="AU173" s="55">
        <f t="shared" si="16"/>
        <v>5.7142857142857141E-2</v>
      </c>
    </row>
    <row r="174" spans="1:47" s="7" customFormat="1" ht="17.7" customHeight="1">
      <c r="A174" s="62"/>
      <c r="B174" s="6" t="s">
        <v>152</v>
      </c>
      <c r="C174" s="6"/>
      <c r="D174" s="6" t="s">
        <v>273</v>
      </c>
      <c r="E174" s="17"/>
      <c r="F174" s="17"/>
      <c r="G174" s="17"/>
      <c r="H174" s="17" t="s">
        <v>75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 t="s">
        <v>47</v>
      </c>
      <c r="AC174" s="17"/>
      <c r="AD174" s="17"/>
      <c r="AE174" s="17"/>
      <c r="AF174" s="17"/>
      <c r="AG174" s="17" t="s">
        <v>47</v>
      </c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T174" s="3">
        <f t="shared" si="15"/>
        <v>2</v>
      </c>
      <c r="AU174" s="55">
        <f t="shared" si="16"/>
        <v>5.7142857142857141E-2</v>
      </c>
    </row>
    <row r="175" spans="1:47" s="7" customFormat="1" ht="17.7" customHeight="1">
      <c r="A175" s="66">
        <v>3</v>
      </c>
      <c r="B175" s="1" t="s">
        <v>152</v>
      </c>
      <c r="C175" s="1" t="s">
        <v>12850</v>
      </c>
      <c r="D175" s="1" t="s">
        <v>12834</v>
      </c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17" t="s">
        <v>47</v>
      </c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 t="s">
        <v>47</v>
      </c>
      <c r="AP175" s="25"/>
      <c r="AQ175" s="25"/>
      <c r="AR175"/>
      <c r="AS175"/>
      <c r="AT175" s="3">
        <f t="shared" si="15"/>
        <v>2</v>
      </c>
      <c r="AU175" s="55">
        <f t="shared" si="16"/>
        <v>5.7142857142857141E-2</v>
      </c>
    </row>
    <row r="176" spans="1:47" s="7" customFormat="1" ht="17.7" customHeight="1">
      <c r="A176" s="62" t="s">
        <v>5703</v>
      </c>
      <c r="B176" s="8" t="s">
        <v>152</v>
      </c>
      <c r="C176" s="8" t="s">
        <v>12849</v>
      </c>
      <c r="D176" s="8" t="s">
        <v>245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 t="s">
        <v>47</v>
      </c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18"/>
      <c r="AS176" s="18"/>
      <c r="AT176" s="3">
        <f t="shared" si="15"/>
        <v>1</v>
      </c>
      <c r="AU176" s="55">
        <f t="shared" si="16"/>
        <v>2.8571428571428571E-2</v>
      </c>
    </row>
    <row r="177" spans="1:47" s="7" customFormat="1" ht="17.7" customHeight="1">
      <c r="A177" s="62"/>
      <c r="B177" s="8" t="s">
        <v>152</v>
      </c>
      <c r="C177" s="8"/>
      <c r="D177" s="8" t="s">
        <v>196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 t="s">
        <v>47</v>
      </c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18"/>
      <c r="AS177" s="18"/>
      <c r="AT177" s="3">
        <f t="shared" si="15"/>
        <v>1</v>
      </c>
      <c r="AU177" s="55">
        <f t="shared" si="16"/>
        <v>2.8571428571428571E-2</v>
      </c>
    </row>
    <row r="178" spans="1:47" s="7" customFormat="1" ht="17.7" customHeight="1">
      <c r="A178" s="62" t="s">
        <v>5703</v>
      </c>
      <c r="B178" s="6" t="s">
        <v>152</v>
      </c>
      <c r="C178" s="6" t="s">
        <v>12849</v>
      </c>
      <c r="D178" s="6" t="s">
        <v>239</v>
      </c>
      <c r="E178" s="17"/>
      <c r="F178" s="17"/>
      <c r="G178" s="17"/>
      <c r="H178" s="17"/>
      <c r="I178" s="17" t="s">
        <v>47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T178" s="3">
        <f t="shared" si="15"/>
        <v>1</v>
      </c>
      <c r="AU178" s="55">
        <f t="shared" si="16"/>
        <v>2.8571428571428571E-2</v>
      </c>
    </row>
    <row r="179" spans="1:47" s="7" customFormat="1" ht="17.7" customHeight="1">
      <c r="A179" s="62"/>
      <c r="B179" s="6" t="s">
        <v>152</v>
      </c>
      <c r="C179" s="6"/>
      <c r="D179" s="6" t="s">
        <v>284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 t="s">
        <v>47</v>
      </c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T179" s="3">
        <f t="shared" si="15"/>
        <v>1</v>
      </c>
      <c r="AU179" s="55">
        <f t="shared" si="16"/>
        <v>2.8571428571428571E-2</v>
      </c>
    </row>
    <row r="180" spans="1:47" s="7" customFormat="1" ht="17.7" customHeight="1">
      <c r="A180" s="66"/>
      <c r="B180" s="6" t="s">
        <v>152</v>
      </c>
      <c r="C180" s="6"/>
      <c r="D180" s="6" t="s">
        <v>265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 t="s">
        <v>47</v>
      </c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 t="s">
        <v>47</v>
      </c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T180" s="3">
        <f t="shared" si="15"/>
        <v>2</v>
      </c>
      <c r="AU180" s="55">
        <f t="shared" si="16"/>
        <v>5.7142857142857141E-2</v>
      </c>
    </row>
    <row r="181" spans="1:47" s="7" customFormat="1" ht="17.7" customHeight="1">
      <c r="A181" s="62"/>
      <c r="B181" s="6" t="s">
        <v>152</v>
      </c>
      <c r="C181" s="6"/>
      <c r="D181" s="6" t="s">
        <v>200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 t="s">
        <v>47</v>
      </c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T181" s="3">
        <f t="shared" si="15"/>
        <v>1</v>
      </c>
      <c r="AU181" s="55">
        <f t="shared" si="16"/>
        <v>2.8571428571428571E-2</v>
      </c>
    </row>
    <row r="182" spans="1:47" s="7" customFormat="1" ht="17.7" customHeight="1">
      <c r="A182" s="62" t="s">
        <v>5703</v>
      </c>
      <c r="B182" s="6" t="s">
        <v>152</v>
      </c>
      <c r="C182" s="6"/>
      <c r="D182" s="6" t="s">
        <v>250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 t="s">
        <v>47</v>
      </c>
      <c r="AO182" s="17"/>
      <c r="AP182" s="17"/>
      <c r="AQ182" s="17"/>
      <c r="AT182" s="3">
        <f t="shared" si="15"/>
        <v>1</v>
      </c>
      <c r="AU182" s="55">
        <f t="shared" si="16"/>
        <v>2.8571428571428571E-2</v>
      </c>
    </row>
    <row r="183" spans="1:47" s="7" customFormat="1" ht="17.7" customHeight="1">
      <c r="A183" s="62"/>
      <c r="B183" s="6" t="s">
        <v>152</v>
      </c>
      <c r="C183" s="6"/>
      <c r="D183" s="6" t="s">
        <v>254</v>
      </c>
      <c r="E183" s="17"/>
      <c r="F183" s="17"/>
      <c r="G183" s="17" t="s">
        <v>75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>
        <v>1</v>
      </c>
      <c r="AJ183" s="17"/>
      <c r="AK183" s="17"/>
      <c r="AL183" s="17"/>
      <c r="AM183" s="17"/>
      <c r="AN183" s="17"/>
      <c r="AO183" s="17"/>
      <c r="AP183" s="17"/>
      <c r="AQ183" s="17"/>
      <c r="AT183" s="3">
        <f t="shared" si="15"/>
        <v>1</v>
      </c>
      <c r="AU183" s="55">
        <f t="shared" si="16"/>
        <v>2.8571428571428571E-2</v>
      </c>
    </row>
    <row r="184" spans="1:47" s="7" customFormat="1" ht="17.7" customHeight="1">
      <c r="A184" s="62" t="s">
        <v>5667</v>
      </c>
      <c r="B184" s="6" t="s">
        <v>152</v>
      </c>
      <c r="C184" s="6" t="s">
        <v>12848</v>
      </c>
      <c r="D184" s="6" t="s">
        <v>280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 t="s">
        <v>47</v>
      </c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T184" s="3">
        <f t="shared" si="15"/>
        <v>1</v>
      </c>
      <c r="AU184" s="55">
        <f t="shared" si="16"/>
        <v>2.8571428571428571E-2</v>
      </c>
    </row>
    <row r="185" spans="1:47" s="7" customFormat="1" ht="17.7" customHeight="1">
      <c r="A185" s="62"/>
      <c r="B185" s="6" t="s">
        <v>152</v>
      </c>
      <c r="C185" s="6" t="s">
        <v>12850</v>
      </c>
      <c r="D185" s="6" t="s">
        <v>281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 t="s">
        <v>47</v>
      </c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T185" s="3">
        <f t="shared" si="15"/>
        <v>1</v>
      </c>
      <c r="AU185" s="55">
        <f t="shared" si="16"/>
        <v>2.8571428571428571E-2</v>
      </c>
    </row>
    <row r="186" spans="1:47" s="7" customFormat="1" ht="17.7" customHeight="1">
      <c r="A186" s="66"/>
      <c r="B186" s="6" t="s">
        <v>152</v>
      </c>
      <c r="C186" s="6"/>
      <c r="D186" s="6" t="s">
        <v>255</v>
      </c>
      <c r="E186" s="17"/>
      <c r="F186" s="17"/>
      <c r="G186" s="17"/>
      <c r="H186" s="17" t="s">
        <v>75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 t="s">
        <v>47</v>
      </c>
      <c r="AQ186" s="17"/>
      <c r="AT186" s="3">
        <f t="shared" si="15"/>
        <v>1</v>
      </c>
      <c r="AU186" s="55">
        <f t="shared" si="16"/>
        <v>2.8571428571428571E-2</v>
      </c>
    </row>
    <row r="187" spans="1:47" s="7" customFormat="1" ht="17.7" customHeight="1">
      <c r="A187" s="66"/>
      <c r="B187" s="6" t="s">
        <v>152</v>
      </c>
      <c r="C187" s="6"/>
      <c r="D187" s="6" t="s">
        <v>267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 t="s">
        <v>47</v>
      </c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T187" s="3">
        <f t="shared" si="15"/>
        <v>1</v>
      </c>
      <c r="AU187" s="55">
        <f t="shared" si="16"/>
        <v>2.8571428571428571E-2</v>
      </c>
    </row>
    <row r="188" spans="1:47" s="7" customFormat="1" ht="17.7" customHeight="1">
      <c r="A188" s="62"/>
      <c r="B188" s="6" t="s">
        <v>152</v>
      </c>
      <c r="C188" s="6" t="s">
        <v>12848</v>
      </c>
      <c r="D188" s="6" t="s">
        <v>282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 t="s">
        <v>47</v>
      </c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T188" s="3">
        <f t="shared" si="15"/>
        <v>1</v>
      </c>
      <c r="AU188" s="55">
        <f t="shared" si="16"/>
        <v>2.8571428571428571E-2</v>
      </c>
    </row>
    <row r="189" spans="1:47" s="7" customFormat="1" ht="17.7" customHeight="1">
      <c r="A189" s="62"/>
      <c r="B189" s="6" t="s">
        <v>152</v>
      </c>
      <c r="C189" s="6"/>
      <c r="D189" s="6" t="s">
        <v>269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 t="s">
        <v>47</v>
      </c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7" t="s">
        <v>270</v>
      </c>
      <c r="AT189" s="3">
        <f t="shared" si="15"/>
        <v>1</v>
      </c>
      <c r="AU189" s="55">
        <f t="shared" si="16"/>
        <v>2.8571428571428571E-2</v>
      </c>
    </row>
    <row r="190" spans="1:47" s="7" customFormat="1" ht="17.7" customHeight="1">
      <c r="A190" s="62"/>
      <c r="B190" s="6" t="s">
        <v>152</v>
      </c>
      <c r="C190" s="6"/>
      <c r="D190" s="20" t="s">
        <v>256</v>
      </c>
      <c r="E190" s="36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 t="s">
        <v>47</v>
      </c>
      <c r="AO190" s="17"/>
      <c r="AP190" s="17"/>
      <c r="AQ190" s="17"/>
      <c r="AT190" s="3">
        <f t="shared" si="15"/>
        <v>1</v>
      </c>
      <c r="AU190" s="55">
        <f t="shared" si="16"/>
        <v>2.8571428571428571E-2</v>
      </c>
    </row>
    <row r="191" spans="1:47" s="7" customFormat="1" ht="17.7" customHeight="1">
      <c r="A191" s="62"/>
      <c r="B191" s="6" t="s">
        <v>152</v>
      </c>
      <c r="C191" s="6"/>
      <c r="D191" s="20" t="s">
        <v>257</v>
      </c>
      <c r="E191" s="36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 t="s">
        <v>55</v>
      </c>
      <c r="AO191" s="17"/>
      <c r="AP191" s="17"/>
      <c r="AQ191" s="17"/>
      <c r="AT191" s="3">
        <f t="shared" si="15"/>
        <v>1</v>
      </c>
      <c r="AU191" s="55">
        <f t="shared" si="16"/>
        <v>2.8571428571428571E-2</v>
      </c>
    </row>
    <row r="192" spans="1:47" s="7" customFormat="1" ht="17.7" customHeight="1">
      <c r="A192" s="62"/>
      <c r="B192" s="6" t="s">
        <v>152</v>
      </c>
      <c r="C192" s="6"/>
      <c r="D192" s="6" t="s">
        <v>202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 t="s">
        <v>47</v>
      </c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T192" s="3">
        <f t="shared" si="15"/>
        <v>1</v>
      </c>
      <c r="AU192" s="55">
        <f t="shared" si="16"/>
        <v>2.8571428571428571E-2</v>
      </c>
    </row>
    <row r="193" spans="1:47" s="7" customFormat="1" ht="17.7" customHeight="1">
      <c r="A193" s="62" t="s">
        <v>5667</v>
      </c>
      <c r="B193" s="6" t="s">
        <v>152</v>
      </c>
      <c r="C193" s="6" t="s">
        <v>12848</v>
      </c>
      <c r="D193" s="6" t="s">
        <v>285</v>
      </c>
      <c r="E193" s="17"/>
      <c r="F193" s="17"/>
      <c r="G193" s="17"/>
      <c r="H193" s="17" t="s">
        <v>75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 t="s">
        <v>47</v>
      </c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T193" s="3">
        <f t="shared" si="15"/>
        <v>1</v>
      </c>
      <c r="AU193" s="55">
        <f t="shared" si="16"/>
        <v>2.8571428571428571E-2</v>
      </c>
    </row>
    <row r="194" spans="1:47" s="7" customFormat="1" ht="17.7" customHeight="1">
      <c r="A194" s="62" t="s">
        <v>5703</v>
      </c>
      <c r="B194" s="6" t="s">
        <v>152</v>
      </c>
      <c r="C194" s="6"/>
      <c r="D194" s="6" t="s">
        <v>187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 t="s">
        <v>125</v>
      </c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T194" s="3">
        <f t="shared" si="15"/>
        <v>1</v>
      </c>
      <c r="AU194" s="55">
        <f t="shared" si="16"/>
        <v>2.8571428571428571E-2</v>
      </c>
    </row>
    <row r="195" spans="1:47" s="7" customFormat="1" ht="17.7" customHeight="1">
      <c r="A195" s="66" t="s">
        <v>5703</v>
      </c>
      <c r="B195" s="6" t="s">
        <v>152</v>
      </c>
      <c r="C195" s="6"/>
      <c r="D195" s="6" t="s">
        <v>238</v>
      </c>
      <c r="E195" s="17" t="s">
        <v>75</v>
      </c>
      <c r="F195" s="17"/>
      <c r="G195" s="17"/>
      <c r="H195" s="17"/>
      <c r="I195" s="17" t="s">
        <v>47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T195" s="3">
        <f t="shared" ref="AT195:AT209" si="17">COUNTA(I195:AQ195)</f>
        <v>1</v>
      </c>
      <c r="AU195" s="55">
        <f t="shared" ref="AU195:AU209" si="18">AT195/35</f>
        <v>2.8571428571428571E-2</v>
      </c>
    </row>
    <row r="196" spans="1:47" s="7" customFormat="1" ht="17.7" customHeight="1">
      <c r="A196" s="62"/>
      <c r="B196" s="6" t="s">
        <v>152</v>
      </c>
      <c r="C196" s="6"/>
      <c r="D196" s="6" t="s">
        <v>2280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 t="s">
        <v>47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T196" s="3">
        <f t="shared" si="17"/>
        <v>1</v>
      </c>
      <c r="AU196" s="55">
        <f t="shared" si="18"/>
        <v>2.8571428571428571E-2</v>
      </c>
    </row>
    <row r="197" spans="1:47" s="7" customFormat="1" ht="17.7" customHeight="1">
      <c r="A197" s="62">
        <v>2</v>
      </c>
      <c r="B197" s="6" t="s">
        <v>152</v>
      </c>
      <c r="C197" s="6" t="s">
        <v>12848</v>
      </c>
      <c r="D197" s="6" t="s">
        <v>4316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>
        <v>1</v>
      </c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T197" s="3">
        <f t="shared" si="17"/>
        <v>1</v>
      </c>
      <c r="AU197" s="55">
        <f t="shared" si="18"/>
        <v>2.8571428571428571E-2</v>
      </c>
    </row>
    <row r="198" spans="1:47" s="7" customFormat="1" ht="17.7" customHeight="1">
      <c r="A198" s="62"/>
      <c r="B198" s="6" t="s">
        <v>152</v>
      </c>
      <c r="C198" s="6"/>
      <c r="D198" s="6" t="s">
        <v>263</v>
      </c>
      <c r="E198" s="17"/>
      <c r="F198" s="17" t="s">
        <v>75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 t="s">
        <v>47</v>
      </c>
      <c r="AN198" s="17"/>
      <c r="AO198" s="17"/>
      <c r="AP198" s="17"/>
      <c r="AQ198" s="17"/>
      <c r="AT198" s="3">
        <f t="shared" si="17"/>
        <v>1</v>
      </c>
      <c r="AU198" s="55">
        <f t="shared" si="18"/>
        <v>2.8571428571428571E-2</v>
      </c>
    </row>
    <row r="199" spans="1:47" s="7" customFormat="1" ht="17.7" customHeight="1">
      <c r="A199" s="66"/>
      <c r="B199" s="6" t="s">
        <v>152</v>
      </c>
      <c r="C199" s="6"/>
      <c r="D199" s="6" t="s">
        <v>274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 t="s">
        <v>47</v>
      </c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7" t="s">
        <v>270</v>
      </c>
      <c r="AT199" s="3">
        <f t="shared" si="17"/>
        <v>1</v>
      </c>
      <c r="AU199" s="55">
        <f t="shared" si="18"/>
        <v>2.8571428571428571E-2</v>
      </c>
    </row>
    <row r="200" spans="1:47" s="7" customFormat="1" ht="17.7" customHeight="1">
      <c r="A200" s="66"/>
      <c r="B200" s="6" t="s">
        <v>152</v>
      </c>
      <c r="C200" s="6" t="s">
        <v>12850</v>
      </c>
      <c r="D200" s="6" t="s">
        <v>249</v>
      </c>
      <c r="E200" s="17"/>
      <c r="F200" s="17"/>
      <c r="G200" s="17" t="s">
        <v>75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T200" s="3">
        <f t="shared" si="17"/>
        <v>0</v>
      </c>
      <c r="AU200" s="55">
        <f t="shared" si="18"/>
        <v>0</v>
      </c>
    </row>
    <row r="201" spans="1:47" s="7" customFormat="1" ht="17.7" customHeight="1">
      <c r="A201" s="66" t="s">
        <v>5703</v>
      </c>
      <c r="B201" s="6" t="s">
        <v>152</v>
      </c>
      <c r="C201" s="6"/>
      <c r="D201" s="6" t="s">
        <v>268</v>
      </c>
      <c r="E201" s="17"/>
      <c r="F201" s="17" t="s">
        <v>75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T201" s="3">
        <f t="shared" si="17"/>
        <v>0</v>
      </c>
      <c r="AU201" s="55">
        <f t="shared" si="18"/>
        <v>0</v>
      </c>
    </row>
    <row r="202" spans="1:47" s="7" customFormat="1" ht="17.7" customHeight="1">
      <c r="A202" s="66"/>
      <c r="B202" s="6" t="s">
        <v>152</v>
      </c>
      <c r="C202" s="6"/>
      <c r="D202" s="20" t="s">
        <v>237</v>
      </c>
      <c r="E202" s="35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T202" s="3">
        <f t="shared" si="17"/>
        <v>0</v>
      </c>
      <c r="AU202" s="55">
        <f t="shared" si="18"/>
        <v>0</v>
      </c>
    </row>
    <row r="203" spans="1:47" s="7" customFormat="1" ht="17.7" customHeight="1">
      <c r="A203" s="62" t="s">
        <v>5703</v>
      </c>
      <c r="B203" s="6" t="s">
        <v>152</v>
      </c>
      <c r="C203" s="6"/>
      <c r="D203" s="6" t="s">
        <v>74</v>
      </c>
      <c r="E203" s="17" t="s">
        <v>75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T203" s="3">
        <f t="shared" si="17"/>
        <v>0</v>
      </c>
      <c r="AU203" s="55">
        <f t="shared" si="18"/>
        <v>0</v>
      </c>
    </row>
    <row r="204" spans="1:47" s="7" customFormat="1" ht="17.7" customHeight="1">
      <c r="A204" s="62" t="s">
        <v>5653</v>
      </c>
      <c r="B204" s="6" t="s">
        <v>152</v>
      </c>
      <c r="C204" s="6"/>
      <c r="D204" s="6" t="s">
        <v>246</v>
      </c>
      <c r="E204" s="17" t="s">
        <v>75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T204" s="3">
        <f t="shared" si="17"/>
        <v>0</v>
      </c>
      <c r="AU204" s="55">
        <f t="shared" si="18"/>
        <v>0</v>
      </c>
    </row>
    <row r="205" spans="1:47" s="7" customFormat="1" ht="18.2" customHeight="1">
      <c r="A205" s="62"/>
      <c r="B205" s="6" t="s">
        <v>152</v>
      </c>
      <c r="C205" s="6"/>
      <c r="D205" s="6" t="s">
        <v>259</v>
      </c>
      <c r="E205" s="17"/>
      <c r="F205" s="17"/>
      <c r="G205" s="17" t="s">
        <v>75</v>
      </c>
      <c r="H205" s="17" t="s">
        <v>75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T205" s="3">
        <f t="shared" si="17"/>
        <v>0</v>
      </c>
      <c r="AU205" s="55">
        <f t="shared" si="18"/>
        <v>0</v>
      </c>
    </row>
    <row r="206" spans="1:47" s="7" customFormat="1" ht="18.2" customHeight="1">
      <c r="A206" s="62" t="s">
        <v>5653</v>
      </c>
      <c r="B206" s="6" t="s">
        <v>152</v>
      </c>
      <c r="C206" s="6" t="s">
        <v>12848</v>
      </c>
      <c r="D206" s="6" t="s">
        <v>277</v>
      </c>
      <c r="E206" s="17"/>
      <c r="F206" s="17"/>
      <c r="G206" s="17"/>
      <c r="H206" s="17" t="s">
        <v>75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T206" s="3">
        <f t="shared" si="17"/>
        <v>0</v>
      </c>
      <c r="AU206" s="55">
        <f t="shared" si="18"/>
        <v>0</v>
      </c>
    </row>
    <row r="207" spans="1:47" s="7" customFormat="1" ht="18.2" customHeight="1">
      <c r="A207" s="62" t="s">
        <v>5653</v>
      </c>
      <c r="B207" s="6" t="s">
        <v>152</v>
      </c>
      <c r="C207" s="6" t="s">
        <v>12848</v>
      </c>
      <c r="D207" s="6" t="s">
        <v>278</v>
      </c>
      <c r="E207" s="17"/>
      <c r="F207" s="17"/>
      <c r="G207" s="17"/>
      <c r="H207" s="17" t="s">
        <v>75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T207" s="3">
        <f t="shared" si="17"/>
        <v>0</v>
      </c>
      <c r="AU207" s="55">
        <f t="shared" si="18"/>
        <v>0</v>
      </c>
    </row>
    <row r="208" spans="1:47" s="7" customFormat="1" ht="18.2" customHeight="1">
      <c r="A208" s="62" t="s">
        <v>5639</v>
      </c>
      <c r="B208" s="6" t="s">
        <v>152</v>
      </c>
      <c r="C208" s="6" t="s">
        <v>12848</v>
      </c>
      <c r="D208" s="6" t="s">
        <v>276</v>
      </c>
      <c r="E208" s="17"/>
      <c r="F208" s="17"/>
      <c r="G208" s="17"/>
      <c r="H208" s="17" t="s">
        <v>75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T208" s="3">
        <f t="shared" si="17"/>
        <v>0</v>
      </c>
      <c r="AU208" s="55">
        <f t="shared" si="18"/>
        <v>0</v>
      </c>
    </row>
    <row r="209" spans="1:47" s="7" customFormat="1" ht="18.2" customHeight="1">
      <c r="A209" s="66" t="s">
        <v>5703</v>
      </c>
      <c r="B209" s="6" t="s">
        <v>152</v>
      </c>
      <c r="C209" s="6" t="s">
        <v>12847</v>
      </c>
      <c r="D209" s="6" t="s">
        <v>12787</v>
      </c>
      <c r="E209" s="17" t="s">
        <v>75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T209" s="3">
        <f t="shared" si="17"/>
        <v>0</v>
      </c>
      <c r="AU209" s="55">
        <f t="shared" si="18"/>
        <v>0</v>
      </c>
    </row>
    <row r="210" spans="1:47" s="7" customFormat="1" ht="18.2" customHeight="1">
      <c r="A210" s="63"/>
      <c r="B210" s="6"/>
      <c r="C210" s="6"/>
      <c r="D210" s="6" t="s">
        <v>12836</v>
      </c>
      <c r="E210" s="17"/>
      <c r="F210" s="17"/>
      <c r="G210" s="17"/>
      <c r="H210" s="17"/>
      <c r="I210" s="67" t="e">
        <f>SUMIF(I$47:I$209,"&lt;&gt;"&amp;"",#REF!)</f>
        <v>#REF!</v>
      </c>
      <c r="J210" s="67" t="e">
        <f>SUMIF(J$47:J$209,"&lt;&gt;"&amp;"",#REF!)</f>
        <v>#REF!</v>
      </c>
      <c r="K210" s="67" t="e">
        <f>SUMIF(K$47:K$209,"&lt;&gt;"&amp;"",#REF!)</f>
        <v>#REF!</v>
      </c>
      <c r="L210" s="67" t="e">
        <f>SUMIF(L$47:L$209,"&lt;&gt;"&amp;"",#REF!)</f>
        <v>#REF!</v>
      </c>
      <c r="M210" s="67" t="e">
        <f>SUMIF(M$47:M$209,"&lt;&gt;"&amp;"",#REF!)</f>
        <v>#REF!</v>
      </c>
      <c r="N210" s="67" t="e">
        <f>SUMIF(N$47:N$209,"&lt;&gt;"&amp;"",#REF!)</f>
        <v>#REF!</v>
      </c>
      <c r="O210" s="67" t="e">
        <f>SUMIF(O$47:O$209,"&lt;&gt;"&amp;"",#REF!)</f>
        <v>#REF!</v>
      </c>
      <c r="P210" s="67" t="e">
        <f>SUMIF(P$47:P$209,"&lt;&gt;"&amp;"",#REF!)</f>
        <v>#REF!</v>
      </c>
      <c r="Q210" s="67" t="e">
        <f>SUMIF(Q$47:Q$209,"&lt;&gt;"&amp;"",#REF!)</f>
        <v>#REF!</v>
      </c>
      <c r="R210" s="67" t="e">
        <f>SUMIF(R$47:R$209,"&lt;&gt;"&amp;"",#REF!)</f>
        <v>#REF!</v>
      </c>
      <c r="S210" s="67" t="e">
        <f>SUMIF(S$47:S$209,"&lt;&gt;"&amp;"",#REF!)</f>
        <v>#REF!</v>
      </c>
      <c r="T210" s="67" t="e">
        <f>SUMIF(T$47:T$209,"&lt;&gt;"&amp;"",#REF!)</f>
        <v>#REF!</v>
      </c>
      <c r="U210" s="67" t="e">
        <f>SUMIF(U$47:U$209,"&lt;&gt;"&amp;"",#REF!)</f>
        <v>#REF!</v>
      </c>
      <c r="V210" s="67" t="e">
        <f>SUMIF(V$47:V$209,"&lt;&gt;"&amp;"",#REF!)</f>
        <v>#REF!</v>
      </c>
      <c r="W210" s="67" t="e">
        <f>SUMIF(W$47:W$209,"&lt;&gt;"&amp;"",#REF!)</f>
        <v>#REF!</v>
      </c>
      <c r="X210" s="67" t="e">
        <f>SUMIF(X$47:X$209,"&lt;&gt;"&amp;"",#REF!)</f>
        <v>#REF!</v>
      </c>
      <c r="Y210" s="67" t="e">
        <f>SUMIF(Y$47:Y$209,"&lt;&gt;"&amp;"",#REF!)</f>
        <v>#REF!</v>
      </c>
      <c r="Z210" s="67" t="e">
        <f>SUMIF(Z$47:Z$209,"&lt;&gt;"&amp;"",#REF!)</f>
        <v>#REF!</v>
      </c>
      <c r="AA210" s="67" t="e">
        <f>SUMIF(AA$47:AA$209,"&lt;&gt;"&amp;"",#REF!)</f>
        <v>#REF!</v>
      </c>
      <c r="AB210" s="67" t="e">
        <f>SUMIF(AB$47:AB$209,"&lt;&gt;"&amp;"",#REF!)</f>
        <v>#REF!</v>
      </c>
      <c r="AC210" s="67" t="e">
        <f>SUMIF(AC$47:AC$209,"&lt;&gt;"&amp;"",#REF!)</f>
        <v>#REF!</v>
      </c>
      <c r="AD210" s="67" t="e">
        <f>SUMIF(AD$47:AD$209,"&lt;&gt;"&amp;"",#REF!)</f>
        <v>#REF!</v>
      </c>
      <c r="AE210" s="67" t="e">
        <f>SUMIF(AE$47:AE$209,"&lt;&gt;"&amp;"",#REF!)</f>
        <v>#REF!</v>
      </c>
      <c r="AF210" s="67" t="e">
        <f>SUMIF(AF$47:AF$209,"&lt;&gt;"&amp;"",#REF!)</f>
        <v>#REF!</v>
      </c>
      <c r="AG210" s="67" t="e">
        <f>SUMIF(AG$47:AG$209,"&lt;&gt;"&amp;"",#REF!)</f>
        <v>#REF!</v>
      </c>
      <c r="AH210" s="67" t="e">
        <f>SUMIF(AH$47:AH$209,"&lt;&gt;"&amp;"",#REF!)</f>
        <v>#REF!</v>
      </c>
      <c r="AI210" s="67" t="e">
        <f>SUMIF(AI$47:AI$209,"&lt;&gt;"&amp;"",#REF!)</f>
        <v>#REF!</v>
      </c>
      <c r="AJ210" s="67" t="e">
        <f>SUMIF(AJ$47:AJ$209,"&lt;&gt;"&amp;"",#REF!)</f>
        <v>#REF!</v>
      </c>
      <c r="AK210" s="67" t="e">
        <f>SUMIF(AK$47:AK$209,"&lt;&gt;"&amp;"",#REF!)</f>
        <v>#REF!</v>
      </c>
      <c r="AL210" s="67" t="e">
        <f>SUMIF(AL$47:AL$209,"&lt;&gt;"&amp;"",#REF!)</f>
        <v>#REF!</v>
      </c>
      <c r="AM210" s="67" t="e">
        <f>SUMIF(AM$47:AM$209,"&lt;&gt;"&amp;"",#REF!)</f>
        <v>#REF!</v>
      </c>
      <c r="AN210" s="67" t="e">
        <f>SUMIF(AN$47:AN$209,"&lt;&gt;"&amp;"",#REF!)</f>
        <v>#REF!</v>
      </c>
      <c r="AO210" s="67" t="e">
        <f>SUMIF(AO$47:AO$209,"&lt;&gt;"&amp;"",#REF!)</f>
        <v>#REF!</v>
      </c>
      <c r="AP210" s="67" t="e">
        <f>SUMIF(AP$47:AP$209,"&lt;&gt;"&amp;"",#REF!)</f>
        <v>#REF!</v>
      </c>
      <c r="AQ210" s="67" t="e">
        <f>SUMIF(AQ$47:AQ$209,"&lt;&gt;"&amp;"",#REF!)</f>
        <v>#REF!</v>
      </c>
    </row>
    <row r="211" spans="1:47" s="7" customFormat="1" ht="18.2" customHeight="1">
      <c r="A211" s="63"/>
      <c r="B211" s="6"/>
      <c r="C211" s="6"/>
      <c r="D211" s="6" t="s">
        <v>12836</v>
      </c>
      <c r="E211" s="17"/>
      <c r="F211" s="17"/>
      <c r="G211" s="17"/>
      <c r="H211" s="17"/>
      <c r="I211" s="67" t="e">
        <f>SUMIF(I$47:I$209,"&lt;&gt;"&amp;"",#REF!)</f>
        <v>#REF!</v>
      </c>
      <c r="J211" s="67" t="e">
        <f>SUMIF(J$47:J$209,"&lt;&gt;"&amp;"",#REF!)</f>
        <v>#REF!</v>
      </c>
      <c r="K211" s="67" t="e">
        <f>SUMIF(K$47:K$209,"&lt;&gt;"&amp;"",#REF!)</f>
        <v>#REF!</v>
      </c>
      <c r="L211" s="67" t="e">
        <f>SUMIF(L$47:L$209,"&lt;&gt;"&amp;"",#REF!)</f>
        <v>#REF!</v>
      </c>
      <c r="M211" s="67" t="e">
        <f>SUMIF(M$47:M$209,"&lt;&gt;"&amp;"",#REF!)</f>
        <v>#REF!</v>
      </c>
      <c r="N211" s="67" t="e">
        <f>SUMIF(N$47:N$209,"&lt;&gt;"&amp;"",#REF!)</f>
        <v>#REF!</v>
      </c>
      <c r="O211" s="67" t="e">
        <f>SUMIF(O$47:O$209,"&lt;&gt;"&amp;"",#REF!)</f>
        <v>#REF!</v>
      </c>
      <c r="P211" s="67" t="e">
        <f>SUMIF(P$47:P$209,"&lt;&gt;"&amp;"",#REF!)</f>
        <v>#REF!</v>
      </c>
      <c r="Q211" s="67" t="e">
        <f>SUMIF(Q$47:Q$209,"&lt;&gt;"&amp;"",#REF!)</f>
        <v>#REF!</v>
      </c>
      <c r="R211" s="67" t="e">
        <f>SUMIF(R$47:R$209,"&lt;&gt;"&amp;"",#REF!)</f>
        <v>#REF!</v>
      </c>
      <c r="S211" s="67" t="e">
        <f>SUMIF(S$47:S$209,"&lt;&gt;"&amp;"",#REF!)</f>
        <v>#REF!</v>
      </c>
      <c r="T211" s="67" t="e">
        <f>SUMIF(T$47:T$209,"&lt;&gt;"&amp;"",#REF!)</f>
        <v>#REF!</v>
      </c>
      <c r="U211" s="67" t="e">
        <f>SUMIF(U$47:U$209,"&lt;&gt;"&amp;"",#REF!)</f>
        <v>#REF!</v>
      </c>
      <c r="V211" s="67" t="e">
        <f>SUMIF(V$47:V$209,"&lt;&gt;"&amp;"",#REF!)</f>
        <v>#REF!</v>
      </c>
      <c r="W211" s="67" t="e">
        <f>SUMIF(W$47:W$209,"&lt;&gt;"&amp;"",#REF!)</f>
        <v>#REF!</v>
      </c>
      <c r="X211" s="67" t="e">
        <f>SUMIF(X$47:X$209,"&lt;&gt;"&amp;"",#REF!)</f>
        <v>#REF!</v>
      </c>
      <c r="Y211" s="67" t="e">
        <f>SUMIF(Y$47:Y$209,"&lt;&gt;"&amp;"",#REF!)</f>
        <v>#REF!</v>
      </c>
      <c r="Z211" s="67" t="e">
        <f>SUMIF(Z$47:Z$209,"&lt;&gt;"&amp;"",#REF!)</f>
        <v>#REF!</v>
      </c>
      <c r="AA211" s="67" t="e">
        <f>SUMIF(AA$47:AA$209,"&lt;&gt;"&amp;"",#REF!)</f>
        <v>#REF!</v>
      </c>
      <c r="AB211" s="67" t="e">
        <f>SUMIF(AB$47:AB$209,"&lt;&gt;"&amp;"",#REF!)</f>
        <v>#REF!</v>
      </c>
      <c r="AC211" s="67" t="e">
        <f>SUMIF(AC$47:AC$209,"&lt;&gt;"&amp;"",#REF!)</f>
        <v>#REF!</v>
      </c>
      <c r="AD211" s="67" t="e">
        <f>SUMIF(AD$47:AD$209,"&lt;&gt;"&amp;"",#REF!)</f>
        <v>#REF!</v>
      </c>
      <c r="AE211" s="67" t="e">
        <f>SUMIF(AE$47:AE$209,"&lt;&gt;"&amp;"",#REF!)</f>
        <v>#REF!</v>
      </c>
      <c r="AF211" s="67" t="e">
        <f>SUMIF(AF$47:AF$209,"&lt;&gt;"&amp;"",#REF!)</f>
        <v>#REF!</v>
      </c>
      <c r="AG211" s="67" t="e">
        <f>SUMIF(AG$47:AG$209,"&lt;&gt;"&amp;"",#REF!)</f>
        <v>#REF!</v>
      </c>
      <c r="AH211" s="67" t="e">
        <f>SUMIF(AH$47:AH$209,"&lt;&gt;"&amp;"",#REF!)</f>
        <v>#REF!</v>
      </c>
      <c r="AI211" s="67" t="e">
        <f>SUMIF(AI$47:AI$209,"&lt;&gt;"&amp;"",#REF!)</f>
        <v>#REF!</v>
      </c>
      <c r="AJ211" s="67" t="e">
        <f>SUMIF(AJ$47:AJ$209,"&lt;&gt;"&amp;"",#REF!)</f>
        <v>#REF!</v>
      </c>
      <c r="AK211" s="67" t="e">
        <f>SUMIF(AK$47:AK$209,"&lt;&gt;"&amp;"",#REF!)</f>
        <v>#REF!</v>
      </c>
      <c r="AL211" s="67" t="e">
        <f>SUMIF(AL$47:AL$209,"&lt;&gt;"&amp;"",#REF!)</f>
        <v>#REF!</v>
      </c>
      <c r="AM211" s="67" t="e">
        <f>SUMIF(AM$47:AM$209,"&lt;&gt;"&amp;"",#REF!)</f>
        <v>#REF!</v>
      </c>
      <c r="AN211" s="67" t="e">
        <f>SUMIF(AN$47:AN$209,"&lt;&gt;"&amp;"",#REF!)</f>
        <v>#REF!</v>
      </c>
      <c r="AO211" s="67" t="e">
        <f>SUMIF(AO$47:AO$209,"&lt;&gt;"&amp;"",#REF!)</f>
        <v>#REF!</v>
      </c>
      <c r="AP211" s="67" t="e">
        <f>SUMIF(AP$47:AP$209,"&lt;&gt;"&amp;"",#REF!)</f>
        <v>#REF!</v>
      </c>
      <c r="AQ211" s="67" t="e">
        <f>SUMIF(AQ$47:AQ$209,"&lt;&gt;"&amp;"",#REF!)</f>
        <v>#REF!</v>
      </c>
    </row>
    <row r="212" spans="1:47" s="7" customFormat="1" ht="14.95">
      <c r="A212" s="63"/>
      <c r="B212" s="6"/>
      <c r="C212" s="6"/>
      <c r="D212" s="6" t="s">
        <v>12836</v>
      </c>
      <c r="E212" s="17"/>
      <c r="F212" s="17"/>
      <c r="G212" s="17"/>
      <c r="H212" s="17"/>
      <c r="I212" s="67">
        <f t="shared" ref="I212:AQ212" si="19">COUNTA(I$47:I$209)</f>
        <v>26</v>
      </c>
      <c r="J212" s="67">
        <f t="shared" si="19"/>
        <v>18</v>
      </c>
      <c r="K212" s="67">
        <f t="shared" si="19"/>
        <v>21</v>
      </c>
      <c r="L212" s="67">
        <f t="shared" si="19"/>
        <v>28</v>
      </c>
      <c r="M212" s="67">
        <f t="shared" si="19"/>
        <v>18</v>
      </c>
      <c r="N212" s="67">
        <f t="shared" si="19"/>
        <v>17</v>
      </c>
      <c r="O212" s="67">
        <f t="shared" si="19"/>
        <v>20</v>
      </c>
      <c r="P212" s="67">
        <f t="shared" si="19"/>
        <v>23</v>
      </c>
      <c r="Q212" s="67">
        <f t="shared" si="19"/>
        <v>11</v>
      </c>
      <c r="R212" s="67">
        <f t="shared" si="19"/>
        <v>9</v>
      </c>
      <c r="S212" s="67">
        <f t="shared" si="19"/>
        <v>11</v>
      </c>
      <c r="T212" s="67">
        <f t="shared" si="19"/>
        <v>18</v>
      </c>
      <c r="U212" s="67">
        <f t="shared" si="19"/>
        <v>10</v>
      </c>
      <c r="V212" s="67">
        <f t="shared" si="19"/>
        <v>5</v>
      </c>
      <c r="W212" s="67">
        <f t="shared" si="19"/>
        <v>22</v>
      </c>
      <c r="X212" s="67">
        <f t="shared" si="19"/>
        <v>8</v>
      </c>
      <c r="Y212" s="67">
        <f t="shared" si="19"/>
        <v>23</v>
      </c>
      <c r="Z212" s="67">
        <f t="shared" si="19"/>
        <v>31</v>
      </c>
      <c r="AA212" s="67">
        <f t="shared" si="19"/>
        <v>19</v>
      </c>
      <c r="AB212" s="67">
        <f t="shared" si="19"/>
        <v>43</v>
      </c>
      <c r="AC212" s="67">
        <f t="shared" si="19"/>
        <v>20</v>
      </c>
      <c r="AD212" s="67">
        <f t="shared" si="19"/>
        <v>53</v>
      </c>
      <c r="AE212" s="67">
        <f t="shared" si="19"/>
        <v>33</v>
      </c>
      <c r="AF212" s="67">
        <f t="shared" si="19"/>
        <v>31</v>
      </c>
      <c r="AG212" s="67">
        <f t="shared" si="19"/>
        <v>24</v>
      </c>
      <c r="AH212" s="67">
        <f t="shared" si="19"/>
        <v>22</v>
      </c>
      <c r="AI212" s="67">
        <f t="shared" si="19"/>
        <v>35</v>
      </c>
      <c r="AJ212" s="67">
        <f t="shared" si="19"/>
        <v>26</v>
      </c>
      <c r="AK212" s="67">
        <f t="shared" si="19"/>
        <v>18</v>
      </c>
      <c r="AL212" s="67">
        <f t="shared" si="19"/>
        <v>28</v>
      </c>
      <c r="AM212" s="67">
        <f t="shared" si="19"/>
        <v>36</v>
      </c>
      <c r="AN212" s="67">
        <f t="shared" si="19"/>
        <v>35</v>
      </c>
      <c r="AO212" s="67">
        <f t="shared" si="19"/>
        <v>32</v>
      </c>
      <c r="AP212" s="67">
        <f t="shared" si="19"/>
        <v>25</v>
      </c>
      <c r="AQ212" s="67">
        <f t="shared" si="19"/>
        <v>20</v>
      </c>
    </row>
    <row r="213" spans="1:47" ht="14.95">
      <c r="D213" s="6" t="s">
        <v>12846</v>
      </c>
      <c r="I213" s="64" t="e">
        <f t="shared" ref="I213:AQ213" si="20">I210/I211</f>
        <v>#REF!</v>
      </c>
      <c r="J213" s="64" t="e">
        <f t="shared" si="20"/>
        <v>#REF!</v>
      </c>
      <c r="K213" s="64" t="e">
        <f t="shared" si="20"/>
        <v>#REF!</v>
      </c>
      <c r="L213" s="64" t="e">
        <f t="shared" si="20"/>
        <v>#REF!</v>
      </c>
      <c r="M213" s="64" t="e">
        <f t="shared" si="20"/>
        <v>#REF!</v>
      </c>
      <c r="N213" s="64" t="e">
        <f t="shared" si="20"/>
        <v>#REF!</v>
      </c>
      <c r="O213" s="64" t="e">
        <f t="shared" si="20"/>
        <v>#REF!</v>
      </c>
      <c r="P213" s="64" t="e">
        <f t="shared" si="20"/>
        <v>#REF!</v>
      </c>
      <c r="Q213" s="64" t="e">
        <f t="shared" si="20"/>
        <v>#REF!</v>
      </c>
      <c r="R213" s="64" t="e">
        <f t="shared" si="20"/>
        <v>#REF!</v>
      </c>
      <c r="S213" s="64" t="e">
        <f t="shared" si="20"/>
        <v>#REF!</v>
      </c>
      <c r="T213" s="64" t="e">
        <f t="shared" si="20"/>
        <v>#REF!</v>
      </c>
      <c r="U213" s="64" t="e">
        <f t="shared" si="20"/>
        <v>#REF!</v>
      </c>
      <c r="V213" s="64" t="e">
        <f t="shared" si="20"/>
        <v>#REF!</v>
      </c>
      <c r="W213" s="64" t="e">
        <f t="shared" si="20"/>
        <v>#REF!</v>
      </c>
      <c r="X213" s="64" t="e">
        <f t="shared" si="20"/>
        <v>#REF!</v>
      </c>
      <c r="Y213" s="64" t="e">
        <f t="shared" si="20"/>
        <v>#REF!</v>
      </c>
      <c r="Z213" s="64" t="e">
        <f t="shared" si="20"/>
        <v>#REF!</v>
      </c>
      <c r="AA213" s="64" t="e">
        <f t="shared" si="20"/>
        <v>#REF!</v>
      </c>
      <c r="AB213" s="64" t="e">
        <f t="shared" si="20"/>
        <v>#REF!</v>
      </c>
      <c r="AC213" s="64" t="e">
        <f t="shared" si="20"/>
        <v>#REF!</v>
      </c>
      <c r="AD213" s="64" t="e">
        <f t="shared" si="20"/>
        <v>#REF!</v>
      </c>
      <c r="AE213" s="64" t="e">
        <f t="shared" si="20"/>
        <v>#REF!</v>
      </c>
      <c r="AF213" s="64" t="e">
        <f t="shared" si="20"/>
        <v>#REF!</v>
      </c>
      <c r="AG213" s="64" t="e">
        <f t="shared" si="20"/>
        <v>#REF!</v>
      </c>
      <c r="AH213" s="64" t="e">
        <f t="shared" si="20"/>
        <v>#REF!</v>
      </c>
      <c r="AI213" s="64" t="e">
        <f t="shared" si="20"/>
        <v>#REF!</v>
      </c>
      <c r="AJ213" s="64" t="e">
        <f t="shared" si="20"/>
        <v>#REF!</v>
      </c>
      <c r="AK213" s="64" t="e">
        <f t="shared" si="20"/>
        <v>#REF!</v>
      </c>
      <c r="AL213" s="64" t="e">
        <f t="shared" si="20"/>
        <v>#REF!</v>
      </c>
      <c r="AM213" s="64" t="e">
        <f t="shared" si="20"/>
        <v>#REF!</v>
      </c>
      <c r="AN213" s="64" t="e">
        <f t="shared" si="20"/>
        <v>#REF!</v>
      </c>
      <c r="AO213" s="64" t="e">
        <f t="shared" si="20"/>
        <v>#REF!</v>
      </c>
      <c r="AP213" s="64" t="e">
        <f t="shared" si="20"/>
        <v>#REF!</v>
      </c>
      <c r="AQ213" s="64" t="e">
        <f t="shared" si="20"/>
        <v>#REF!</v>
      </c>
      <c r="AT213" s="68" t="e">
        <f>AVERAGE(I213:AQ213)</f>
        <v>#REF!</v>
      </c>
    </row>
    <row r="214" spans="1:47" s="7" customFormat="1" ht="14.95">
      <c r="A214" s="63"/>
      <c r="B214" s="6"/>
      <c r="C214" s="6"/>
      <c r="D214" s="6" t="s">
        <v>12837</v>
      </c>
      <c r="E214" s="17"/>
      <c r="F214" s="17"/>
      <c r="G214" s="17"/>
      <c r="H214" s="17"/>
      <c r="I214" s="67" t="e">
        <f>SUMIF(I$47:I$209,"&lt;&gt;"&amp;"",#REF!)</f>
        <v>#REF!</v>
      </c>
      <c r="J214" s="67" t="e">
        <f>SUMIF(J$47:J$209,"&lt;&gt;"&amp;"",#REF!)</f>
        <v>#REF!</v>
      </c>
      <c r="K214" s="67" t="e">
        <f>SUMIF(K$47:K$209,"&lt;&gt;"&amp;"",#REF!)</f>
        <v>#REF!</v>
      </c>
      <c r="L214" s="67" t="e">
        <f>SUMIF(L$47:L$209,"&lt;&gt;"&amp;"",#REF!)</f>
        <v>#REF!</v>
      </c>
      <c r="M214" s="67" t="e">
        <f>SUMIF(M$47:M$209,"&lt;&gt;"&amp;"",#REF!)</f>
        <v>#REF!</v>
      </c>
      <c r="N214" s="67" t="e">
        <f>SUMIF(N$47:N$209,"&lt;&gt;"&amp;"",#REF!)</f>
        <v>#REF!</v>
      </c>
      <c r="O214" s="67" t="e">
        <f>SUMIF(O$47:O$209,"&lt;&gt;"&amp;"",#REF!)</f>
        <v>#REF!</v>
      </c>
      <c r="P214" s="67" t="e">
        <f>SUMIF(P$47:P$209,"&lt;&gt;"&amp;"",#REF!)</f>
        <v>#REF!</v>
      </c>
      <c r="Q214" s="67" t="e">
        <f>SUMIF(Q$47:Q$209,"&lt;&gt;"&amp;"",#REF!)</f>
        <v>#REF!</v>
      </c>
      <c r="R214" s="67" t="e">
        <f>SUMIF(R$47:R$209,"&lt;&gt;"&amp;"",#REF!)</f>
        <v>#REF!</v>
      </c>
      <c r="S214" s="67" t="e">
        <f>SUMIF(S$47:S$209,"&lt;&gt;"&amp;"",#REF!)</f>
        <v>#REF!</v>
      </c>
      <c r="T214" s="67" t="e">
        <f>SUMIF(T$47:T$209,"&lt;&gt;"&amp;"",#REF!)</f>
        <v>#REF!</v>
      </c>
      <c r="U214" s="67" t="e">
        <f>SUMIF(U$47:U$209,"&lt;&gt;"&amp;"",#REF!)</f>
        <v>#REF!</v>
      </c>
      <c r="V214" s="67" t="e">
        <f>SUMIF(V$47:V$209,"&lt;&gt;"&amp;"",#REF!)</f>
        <v>#REF!</v>
      </c>
      <c r="W214" s="67" t="e">
        <f>SUMIF(W$47:W$209,"&lt;&gt;"&amp;"",#REF!)</f>
        <v>#REF!</v>
      </c>
      <c r="X214" s="67" t="e">
        <f>SUMIF(X$47:X$209,"&lt;&gt;"&amp;"",#REF!)</f>
        <v>#REF!</v>
      </c>
      <c r="Y214" s="67" t="e">
        <f>SUMIF(Y$47:Y$209,"&lt;&gt;"&amp;"",#REF!)</f>
        <v>#REF!</v>
      </c>
      <c r="Z214" s="67" t="e">
        <f>SUMIF(Z$47:Z$209,"&lt;&gt;"&amp;"",#REF!)</f>
        <v>#REF!</v>
      </c>
      <c r="AA214" s="67" t="e">
        <f>SUMIF(AA$47:AA$209,"&lt;&gt;"&amp;"",#REF!)</f>
        <v>#REF!</v>
      </c>
      <c r="AB214" s="67" t="e">
        <f>SUMIF(AB$47:AB$209,"&lt;&gt;"&amp;"",#REF!)</f>
        <v>#REF!</v>
      </c>
      <c r="AC214" s="67" t="e">
        <f>SUMIF(AC$47:AC$209,"&lt;&gt;"&amp;"",#REF!)</f>
        <v>#REF!</v>
      </c>
      <c r="AD214" s="67" t="e">
        <f>SUMIF(AD$47:AD$209,"&lt;&gt;"&amp;"",#REF!)</f>
        <v>#REF!</v>
      </c>
      <c r="AE214" s="67" t="e">
        <f>SUMIF(AE$47:AE$209,"&lt;&gt;"&amp;"",#REF!)</f>
        <v>#REF!</v>
      </c>
      <c r="AF214" s="67" t="e">
        <f>SUMIF(AF$47:AF$209,"&lt;&gt;"&amp;"",#REF!)</f>
        <v>#REF!</v>
      </c>
      <c r="AG214" s="67" t="e">
        <f>SUMIF(AG$47:AG$209,"&lt;&gt;"&amp;"",#REF!)</f>
        <v>#REF!</v>
      </c>
      <c r="AH214" s="67" t="e">
        <f>SUMIF(AH$47:AH$209,"&lt;&gt;"&amp;"",#REF!)</f>
        <v>#REF!</v>
      </c>
      <c r="AI214" s="67" t="e">
        <f>SUMIF(AI$47:AI$209,"&lt;&gt;"&amp;"",#REF!)</f>
        <v>#REF!</v>
      </c>
      <c r="AJ214" s="67" t="e">
        <f>SUMIF(AJ$47:AJ$209,"&lt;&gt;"&amp;"",#REF!)</f>
        <v>#REF!</v>
      </c>
      <c r="AK214" s="67" t="e">
        <f>SUMIF(AK$47:AK$209,"&lt;&gt;"&amp;"",#REF!)</f>
        <v>#REF!</v>
      </c>
      <c r="AL214" s="67" t="e">
        <f>SUMIF(AL$47:AL$209,"&lt;&gt;"&amp;"",#REF!)</f>
        <v>#REF!</v>
      </c>
      <c r="AM214" s="67" t="e">
        <f>SUMIF(AM$47:AM$209,"&lt;&gt;"&amp;"",#REF!)</f>
        <v>#REF!</v>
      </c>
      <c r="AN214" s="67" t="e">
        <f>SUMIF(AN$47:AN$209,"&lt;&gt;"&amp;"",#REF!)</f>
        <v>#REF!</v>
      </c>
      <c r="AO214" s="67" t="e">
        <f>SUMIF(AO$47:AO$209,"&lt;&gt;"&amp;"",#REF!)</f>
        <v>#REF!</v>
      </c>
      <c r="AP214" s="67" t="e">
        <f>SUMIF(AP$47:AP$209,"&lt;&gt;"&amp;"",#REF!)</f>
        <v>#REF!</v>
      </c>
      <c r="AQ214" s="67" t="e">
        <f>SUMIF(AQ$47:AQ$209,"&lt;&gt;"&amp;"",#REF!)</f>
        <v>#REF!</v>
      </c>
    </row>
    <row r="215" spans="1:47" s="7" customFormat="1" ht="14.95">
      <c r="A215" s="63"/>
      <c r="B215" s="6"/>
      <c r="C215" s="6"/>
      <c r="D215" s="6" t="s">
        <v>12837</v>
      </c>
      <c r="E215" s="17"/>
      <c r="F215" s="17"/>
      <c r="G215" s="17"/>
      <c r="H215" s="17"/>
      <c r="I215" s="67" t="e">
        <f>SUMIF(I$47:I$209,"&lt;&gt;"&amp;"",#REF!)</f>
        <v>#REF!</v>
      </c>
      <c r="J215" s="67" t="e">
        <f>SUMIF(J$47:J$209,"&lt;&gt;"&amp;"",#REF!)</f>
        <v>#REF!</v>
      </c>
      <c r="K215" s="67" t="e">
        <f>SUMIF(K$47:K$209,"&lt;&gt;"&amp;"",#REF!)</f>
        <v>#REF!</v>
      </c>
      <c r="L215" s="67" t="e">
        <f>SUMIF(L$47:L$209,"&lt;&gt;"&amp;"",#REF!)</f>
        <v>#REF!</v>
      </c>
      <c r="M215" s="67" t="e">
        <f>SUMIF(M$47:M$209,"&lt;&gt;"&amp;"",#REF!)</f>
        <v>#REF!</v>
      </c>
      <c r="N215" s="67" t="e">
        <f>SUMIF(N$47:N$209,"&lt;&gt;"&amp;"",#REF!)</f>
        <v>#REF!</v>
      </c>
      <c r="O215" s="67" t="e">
        <f>SUMIF(O$47:O$209,"&lt;&gt;"&amp;"",#REF!)</f>
        <v>#REF!</v>
      </c>
      <c r="P215" s="67" t="e">
        <f>SUMIF(P$47:P$209,"&lt;&gt;"&amp;"",#REF!)</f>
        <v>#REF!</v>
      </c>
      <c r="Q215" s="67" t="e">
        <f>SUMIF(Q$47:Q$209,"&lt;&gt;"&amp;"",#REF!)</f>
        <v>#REF!</v>
      </c>
      <c r="R215" s="67" t="e">
        <f>SUMIF(R$47:R$209,"&lt;&gt;"&amp;"",#REF!)</f>
        <v>#REF!</v>
      </c>
      <c r="S215" s="67" t="e">
        <f>SUMIF(S$47:S$209,"&lt;&gt;"&amp;"",#REF!)</f>
        <v>#REF!</v>
      </c>
      <c r="T215" s="67" t="e">
        <f>SUMIF(T$47:T$209,"&lt;&gt;"&amp;"",#REF!)</f>
        <v>#REF!</v>
      </c>
      <c r="U215" s="67" t="e">
        <f>SUMIF(U$47:U$209,"&lt;&gt;"&amp;"",#REF!)</f>
        <v>#REF!</v>
      </c>
      <c r="V215" s="67" t="e">
        <f>SUMIF(V$47:V$209,"&lt;&gt;"&amp;"",#REF!)</f>
        <v>#REF!</v>
      </c>
      <c r="W215" s="67" t="e">
        <f>SUMIF(W$47:W$209,"&lt;&gt;"&amp;"",#REF!)</f>
        <v>#REF!</v>
      </c>
      <c r="X215" s="67" t="e">
        <f>SUMIF(X$47:X$209,"&lt;&gt;"&amp;"",#REF!)</f>
        <v>#REF!</v>
      </c>
      <c r="Y215" s="67" t="e">
        <f>SUMIF(Y$47:Y$209,"&lt;&gt;"&amp;"",#REF!)</f>
        <v>#REF!</v>
      </c>
      <c r="Z215" s="67" t="e">
        <f>SUMIF(Z$47:Z$209,"&lt;&gt;"&amp;"",#REF!)</f>
        <v>#REF!</v>
      </c>
      <c r="AA215" s="67" t="e">
        <f>SUMIF(AA$47:AA$209,"&lt;&gt;"&amp;"",#REF!)</f>
        <v>#REF!</v>
      </c>
      <c r="AB215" s="67" t="e">
        <f>SUMIF(AB$47:AB$209,"&lt;&gt;"&amp;"",#REF!)</f>
        <v>#REF!</v>
      </c>
      <c r="AC215" s="67" t="e">
        <f>SUMIF(AC$47:AC$209,"&lt;&gt;"&amp;"",#REF!)</f>
        <v>#REF!</v>
      </c>
      <c r="AD215" s="67" t="e">
        <f>SUMIF(AD$47:AD$209,"&lt;&gt;"&amp;"",#REF!)</f>
        <v>#REF!</v>
      </c>
      <c r="AE215" s="67" t="e">
        <f>SUMIF(AE$47:AE$209,"&lt;&gt;"&amp;"",#REF!)</f>
        <v>#REF!</v>
      </c>
      <c r="AF215" s="67" t="e">
        <f>SUMIF(AF$47:AF$209,"&lt;&gt;"&amp;"",#REF!)</f>
        <v>#REF!</v>
      </c>
      <c r="AG215" s="67" t="e">
        <f>SUMIF(AG$47:AG$209,"&lt;&gt;"&amp;"",#REF!)</f>
        <v>#REF!</v>
      </c>
      <c r="AH215" s="67" t="e">
        <f>SUMIF(AH$47:AH$209,"&lt;&gt;"&amp;"",#REF!)</f>
        <v>#REF!</v>
      </c>
      <c r="AI215" s="67" t="e">
        <f>SUMIF(AI$47:AI$209,"&lt;&gt;"&amp;"",#REF!)</f>
        <v>#REF!</v>
      </c>
      <c r="AJ215" s="67" t="e">
        <f>SUMIF(AJ$47:AJ$209,"&lt;&gt;"&amp;"",#REF!)</f>
        <v>#REF!</v>
      </c>
      <c r="AK215" s="67" t="e">
        <f>SUMIF(AK$47:AK$209,"&lt;&gt;"&amp;"",#REF!)</f>
        <v>#REF!</v>
      </c>
      <c r="AL215" s="67" t="e">
        <f>SUMIF(AL$47:AL$209,"&lt;&gt;"&amp;"",#REF!)</f>
        <v>#REF!</v>
      </c>
      <c r="AM215" s="67" t="e">
        <f>SUMIF(AM$47:AM$209,"&lt;&gt;"&amp;"",#REF!)</f>
        <v>#REF!</v>
      </c>
      <c r="AN215" s="67" t="e">
        <f>SUMIF(AN$47:AN$209,"&lt;&gt;"&amp;"",#REF!)</f>
        <v>#REF!</v>
      </c>
      <c r="AO215" s="67" t="e">
        <f>SUMIF(AO$47:AO$209,"&lt;&gt;"&amp;"",#REF!)</f>
        <v>#REF!</v>
      </c>
      <c r="AP215" s="67" t="e">
        <f>SUMIF(AP$47:AP$209,"&lt;&gt;"&amp;"",#REF!)</f>
        <v>#REF!</v>
      </c>
      <c r="AQ215" s="67" t="e">
        <f>SUMIF(AQ$47:AQ$209,"&lt;&gt;"&amp;"",#REF!)</f>
        <v>#REF!</v>
      </c>
    </row>
    <row r="216" spans="1:47" s="7" customFormat="1" ht="14.95">
      <c r="A216" s="63"/>
      <c r="B216" s="6"/>
      <c r="C216" s="6"/>
      <c r="D216" s="6" t="s">
        <v>12837</v>
      </c>
      <c r="E216" s="17"/>
      <c r="F216" s="17"/>
      <c r="G216" s="17"/>
      <c r="H216" s="17"/>
      <c r="I216" s="67">
        <f t="shared" ref="I216:AQ216" si="21">COUNTA(I$47:I$209)</f>
        <v>26</v>
      </c>
      <c r="J216" s="67">
        <f t="shared" si="21"/>
        <v>18</v>
      </c>
      <c r="K216" s="67">
        <f t="shared" si="21"/>
        <v>21</v>
      </c>
      <c r="L216" s="67">
        <f t="shared" si="21"/>
        <v>28</v>
      </c>
      <c r="M216" s="67">
        <f t="shared" si="21"/>
        <v>18</v>
      </c>
      <c r="N216" s="67">
        <f t="shared" si="21"/>
        <v>17</v>
      </c>
      <c r="O216" s="67">
        <f t="shared" si="21"/>
        <v>20</v>
      </c>
      <c r="P216" s="67">
        <f t="shared" si="21"/>
        <v>23</v>
      </c>
      <c r="Q216" s="67">
        <f t="shared" si="21"/>
        <v>11</v>
      </c>
      <c r="R216" s="67">
        <f t="shared" si="21"/>
        <v>9</v>
      </c>
      <c r="S216" s="67">
        <f t="shared" si="21"/>
        <v>11</v>
      </c>
      <c r="T216" s="67">
        <f t="shared" si="21"/>
        <v>18</v>
      </c>
      <c r="U216" s="67">
        <f t="shared" si="21"/>
        <v>10</v>
      </c>
      <c r="V216" s="67">
        <f t="shared" si="21"/>
        <v>5</v>
      </c>
      <c r="W216" s="67">
        <f t="shared" si="21"/>
        <v>22</v>
      </c>
      <c r="X216" s="67">
        <f t="shared" si="21"/>
        <v>8</v>
      </c>
      <c r="Y216" s="67">
        <f t="shared" si="21"/>
        <v>23</v>
      </c>
      <c r="Z216" s="67">
        <f t="shared" si="21"/>
        <v>31</v>
      </c>
      <c r="AA216" s="67">
        <f t="shared" si="21"/>
        <v>19</v>
      </c>
      <c r="AB216" s="67">
        <f t="shared" si="21"/>
        <v>43</v>
      </c>
      <c r="AC216" s="67">
        <f t="shared" si="21"/>
        <v>20</v>
      </c>
      <c r="AD216" s="67">
        <f t="shared" si="21"/>
        <v>53</v>
      </c>
      <c r="AE216" s="67">
        <f t="shared" si="21"/>
        <v>33</v>
      </c>
      <c r="AF216" s="67">
        <f t="shared" si="21"/>
        <v>31</v>
      </c>
      <c r="AG216" s="67">
        <f t="shared" si="21"/>
        <v>24</v>
      </c>
      <c r="AH216" s="67">
        <f t="shared" si="21"/>
        <v>22</v>
      </c>
      <c r="AI216" s="67">
        <f t="shared" si="21"/>
        <v>35</v>
      </c>
      <c r="AJ216" s="67">
        <f t="shared" si="21"/>
        <v>26</v>
      </c>
      <c r="AK216" s="67">
        <f t="shared" si="21"/>
        <v>18</v>
      </c>
      <c r="AL216" s="67">
        <f t="shared" si="21"/>
        <v>28</v>
      </c>
      <c r="AM216" s="67">
        <f t="shared" si="21"/>
        <v>36</v>
      </c>
      <c r="AN216" s="67">
        <f t="shared" si="21"/>
        <v>35</v>
      </c>
      <c r="AO216" s="67">
        <f t="shared" si="21"/>
        <v>32</v>
      </c>
      <c r="AP216" s="67">
        <f t="shared" si="21"/>
        <v>25</v>
      </c>
      <c r="AQ216" s="67">
        <f t="shared" si="21"/>
        <v>20</v>
      </c>
    </row>
    <row r="217" spans="1:47" ht="14.95">
      <c r="D217" s="6" t="s">
        <v>12845</v>
      </c>
      <c r="I217" s="64" t="e">
        <f t="shared" ref="I217:AQ217" si="22">I214/I215</f>
        <v>#REF!</v>
      </c>
      <c r="J217" s="64" t="e">
        <f t="shared" si="22"/>
        <v>#REF!</v>
      </c>
      <c r="K217" s="64" t="e">
        <f t="shared" si="22"/>
        <v>#REF!</v>
      </c>
      <c r="L217" s="64" t="e">
        <f t="shared" si="22"/>
        <v>#REF!</v>
      </c>
      <c r="M217" s="64" t="e">
        <f t="shared" si="22"/>
        <v>#REF!</v>
      </c>
      <c r="N217" s="64" t="e">
        <f t="shared" si="22"/>
        <v>#REF!</v>
      </c>
      <c r="O217" s="64" t="e">
        <f t="shared" si="22"/>
        <v>#REF!</v>
      </c>
      <c r="P217" s="64" t="e">
        <f t="shared" si="22"/>
        <v>#REF!</v>
      </c>
      <c r="Q217" s="64" t="e">
        <f t="shared" si="22"/>
        <v>#REF!</v>
      </c>
      <c r="R217" s="64" t="e">
        <f t="shared" si="22"/>
        <v>#REF!</v>
      </c>
      <c r="S217" s="64" t="e">
        <f t="shared" si="22"/>
        <v>#REF!</v>
      </c>
      <c r="T217" s="64" t="e">
        <f t="shared" si="22"/>
        <v>#REF!</v>
      </c>
      <c r="U217" s="64" t="e">
        <f t="shared" si="22"/>
        <v>#REF!</v>
      </c>
      <c r="V217" s="64" t="e">
        <f t="shared" si="22"/>
        <v>#REF!</v>
      </c>
      <c r="W217" s="64" t="e">
        <f t="shared" si="22"/>
        <v>#REF!</v>
      </c>
      <c r="X217" s="64" t="e">
        <f t="shared" si="22"/>
        <v>#REF!</v>
      </c>
      <c r="Y217" s="64" t="e">
        <f t="shared" si="22"/>
        <v>#REF!</v>
      </c>
      <c r="Z217" s="64" t="e">
        <f t="shared" si="22"/>
        <v>#REF!</v>
      </c>
      <c r="AA217" s="64" t="e">
        <f t="shared" si="22"/>
        <v>#REF!</v>
      </c>
      <c r="AB217" s="64" t="e">
        <f t="shared" si="22"/>
        <v>#REF!</v>
      </c>
      <c r="AC217" s="64" t="e">
        <f t="shared" si="22"/>
        <v>#REF!</v>
      </c>
      <c r="AD217" s="64" t="e">
        <f t="shared" si="22"/>
        <v>#REF!</v>
      </c>
      <c r="AE217" s="64" t="e">
        <f t="shared" si="22"/>
        <v>#REF!</v>
      </c>
      <c r="AF217" s="64" t="e">
        <f t="shared" si="22"/>
        <v>#REF!</v>
      </c>
      <c r="AG217" s="64" t="e">
        <f t="shared" si="22"/>
        <v>#REF!</v>
      </c>
      <c r="AH217" s="64" t="e">
        <f t="shared" si="22"/>
        <v>#REF!</v>
      </c>
      <c r="AI217" s="64" t="e">
        <f t="shared" si="22"/>
        <v>#REF!</v>
      </c>
      <c r="AJ217" s="64" t="e">
        <f t="shared" si="22"/>
        <v>#REF!</v>
      </c>
      <c r="AK217" s="64" t="e">
        <f t="shared" si="22"/>
        <v>#REF!</v>
      </c>
      <c r="AL217" s="64" t="e">
        <f t="shared" si="22"/>
        <v>#REF!</v>
      </c>
      <c r="AM217" s="64" t="e">
        <f t="shared" si="22"/>
        <v>#REF!</v>
      </c>
      <c r="AN217" s="64" t="e">
        <f t="shared" si="22"/>
        <v>#REF!</v>
      </c>
      <c r="AO217" s="64" t="e">
        <f t="shared" si="22"/>
        <v>#REF!</v>
      </c>
      <c r="AP217" s="64" t="e">
        <f t="shared" si="22"/>
        <v>#REF!</v>
      </c>
      <c r="AQ217" s="64" t="e">
        <f t="shared" si="22"/>
        <v>#REF!</v>
      </c>
      <c r="AT217" s="68" t="e">
        <f>AVERAGE(I217:AQ217)</f>
        <v>#REF!</v>
      </c>
    </row>
    <row r="218" spans="1:47" ht="14.95">
      <c r="D218" s="6" t="s">
        <v>12835</v>
      </c>
      <c r="I218" s="67" t="e">
        <f>SUMIF(I$47:I$209,"&lt;&gt;"&amp;"",#REF!)</f>
        <v>#REF!</v>
      </c>
      <c r="J218" s="67" t="e">
        <f>SUMIF(J$47:J$209,"&lt;&gt;"&amp;"",#REF!)</f>
        <v>#REF!</v>
      </c>
      <c r="K218" s="67" t="e">
        <f>SUMIF(K$47:K$209,"&lt;&gt;"&amp;"",#REF!)</f>
        <v>#REF!</v>
      </c>
      <c r="L218" s="67" t="e">
        <f>SUMIF(L$47:L$209,"&lt;&gt;"&amp;"",#REF!)</f>
        <v>#REF!</v>
      </c>
      <c r="M218" s="67" t="e">
        <f>SUMIF(M$47:M$209,"&lt;&gt;"&amp;"",#REF!)</f>
        <v>#REF!</v>
      </c>
      <c r="N218" s="67" t="e">
        <f>SUMIF(N$47:N$209,"&lt;&gt;"&amp;"",#REF!)</f>
        <v>#REF!</v>
      </c>
      <c r="O218" s="67" t="e">
        <f>SUMIF(O$47:O$209,"&lt;&gt;"&amp;"",#REF!)</f>
        <v>#REF!</v>
      </c>
      <c r="P218" s="67" t="e">
        <f>SUMIF(P$47:P$209,"&lt;&gt;"&amp;"",#REF!)</f>
        <v>#REF!</v>
      </c>
      <c r="Q218" s="67" t="e">
        <f>SUMIF(Q$47:Q$209,"&lt;&gt;"&amp;"",#REF!)</f>
        <v>#REF!</v>
      </c>
      <c r="R218" s="67" t="e">
        <f>SUMIF(R$47:R$209,"&lt;&gt;"&amp;"",#REF!)</f>
        <v>#REF!</v>
      </c>
      <c r="S218" s="67" t="e">
        <f>SUMIF(S$47:S$209,"&lt;&gt;"&amp;"",#REF!)</f>
        <v>#REF!</v>
      </c>
      <c r="T218" s="67" t="e">
        <f>SUMIF(T$47:T$209,"&lt;&gt;"&amp;"",#REF!)</f>
        <v>#REF!</v>
      </c>
      <c r="U218" s="67" t="e">
        <f>SUMIF(U$47:U$209,"&lt;&gt;"&amp;"",#REF!)</f>
        <v>#REF!</v>
      </c>
      <c r="V218" s="67" t="e">
        <f>SUMIF(V$47:V$209,"&lt;&gt;"&amp;"",#REF!)</f>
        <v>#REF!</v>
      </c>
      <c r="W218" s="67" t="e">
        <f>SUMIF(W$47:W$209,"&lt;&gt;"&amp;"",#REF!)</f>
        <v>#REF!</v>
      </c>
      <c r="X218" s="67" t="e">
        <f>SUMIF(X$47:X$209,"&lt;&gt;"&amp;"",#REF!)</f>
        <v>#REF!</v>
      </c>
      <c r="Y218" s="67" t="e">
        <f>SUMIF(Y$47:Y$209,"&lt;&gt;"&amp;"",#REF!)</f>
        <v>#REF!</v>
      </c>
      <c r="Z218" s="67" t="e">
        <f>SUMIF(Z$47:Z$209,"&lt;&gt;"&amp;"",#REF!)</f>
        <v>#REF!</v>
      </c>
      <c r="AA218" s="67" t="e">
        <f>SUMIF(AA$47:AA$209,"&lt;&gt;"&amp;"",#REF!)</f>
        <v>#REF!</v>
      </c>
      <c r="AB218" s="67" t="e">
        <f>SUMIF(AB$47:AB$209,"&lt;&gt;"&amp;"",#REF!)</f>
        <v>#REF!</v>
      </c>
      <c r="AC218" s="67" t="e">
        <f>SUMIF(AC$47:AC$209,"&lt;&gt;"&amp;"",#REF!)</f>
        <v>#REF!</v>
      </c>
      <c r="AD218" s="67" t="e">
        <f>SUMIF(AD$47:AD$209,"&lt;&gt;"&amp;"",#REF!)</f>
        <v>#REF!</v>
      </c>
      <c r="AE218" s="67" t="e">
        <f>SUMIF(AE$47:AE$209,"&lt;&gt;"&amp;"",#REF!)</f>
        <v>#REF!</v>
      </c>
      <c r="AF218" s="67" t="e">
        <f>SUMIF(AF$47:AF$209,"&lt;&gt;"&amp;"",#REF!)</f>
        <v>#REF!</v>
      </c>
      <c r="AG218" s="67" t="e">
        <f>SUMIF(AG$47:AG$209,"&lt;&gt;"&amp;"",#REF!)</f>
        <v>#REF!</v>
      </c>
      <c r="AH218" s="67" t="e">
        <f>SUMIF(AH$47:AH$209,"&lt;&gt;"&amp;"",#REF!)</f>
        <v>#REF!</v>
      </c>
      <c r="AI218" s="67" t="e">
        <f>SUMIF(AI$47:AI$209,"&lt;&gt;"&amp;"",#REF!)</f>
        <v>#REF!</v>
      </c>
      <c r="AJ218" s="67" t="e">
        <f>SUMIF(AJ$47:AJ$209,"&lt;&gt;"&amp;"",#REF!)</f>
        <v>#REF!</v>
      </c>
      <c r="AK218" s="67" t="e">
        <f>SUMIF(AK$47:AK$209,"&lt;&gt;"&amp;"",#REF!)</f>
        <v>#REF!</v>
      </c>
      <c r="AL218" s="67" t="e">
        <f>SUMIF(AL$47:AL$209,"&lt;&gt;"&amp;"",#REF!)</f>
        <v>#REF!</v>
      </c>
      <c r="AM218" s="67" t="e">
        <f>SUMIF(AM$47:AM$209,"&lt;&gt;"&amp;"",#REF!)</f>
        <v>#REF!</v>
      </c>
      <c r="AN218" s="67" t="e">
        <f>SUMIF(AN$47:AN$209,"&lt;&gt;"&amp;"",#REF!)</f>
        <v>#REF!</v>
      </c>
      <c r="AO218" s="67" t="e">
        <f>SUMIF(AO$47:AO$209,"&lt;&gt;"&amp;"",#REF!)</f>
        <v>#REF!</v>
      </c>
      <c r="AP218" s="67" t="e">
        <f>SUMIF(AP$47:AP$209,"&lt;&gt;"&amp;"",#REF!)</f>
        <v>#REF!</v>
      </c>
      <c r="AQ218" s="67" t="e">
        <f>SUMIF(AQ$47:AQ$209,"&lt;&gt;"&amp;"",#REF!)</f>
        <v>#REF!</v>
      </c>
    </row>
    <row r="219" spans="1:47" ht="14.95">
      <c r="D219" s="6" t="s">
        <v>12835</v>
      </c>
      <c r="I219" s="67" t="e">
        <f>SUMIF(I$47:I$209,"&lt;&gt;"&amp;"",#REF!)</f>
        <v>#REF!</v>
      </c>
      <c r="J219" s="67" t="e">
        <f>SUMIF(J$47:J$209,"&lt;&gt;"&amp;"",#REF!)</f>
        <v>#REF!</v>
      </c>
      <c r="K219" s="67" t="e">
        <f>SUMIF(K$47:K$209,"&lt;&gt;"&amp;"",#REF!)</f>
        <v>#REF!</v>
      </c>
      <c r="L219" s="67" t="e">
        <f>SUMIF(L$47:L$209,"&lt;&gt;"&amp;"",#REF!)</f>
        <v>#REF!</v>
      </c>
      <c r="M219" s="67" t="e">
        <f>SUMIF(M$47:M$209,"&lt;&gt;"&amp;"",#REF!)</f>
        <v>#REF!</v>
      </c>
      <c r="N219" s="67" t="e">
        <f>SUMIF(N$47:N$209,"&lt;&gt;"&amp;"",#REF!)</f>
        <v>#REF!</v>
      </c>
      <c r="O219" s="67" t="e">
        <f>SUMIF(O$47:O$209,"&lt;&gt;"&amp;"",#REF!)</f>
        <v>#REF!</v>
      </c>
      <c r="P219" s="67" t="e">
        <f>SUMIF(P$47:P$209,"&lt;&gt;"&amp;"",#REF!)</f>
        <v>#REF!</v>
      </c>
      <c r="Q219" s="67" t="e">
        <f>SUMIF(Q$47:Q$209,"&lt;&gt;"&amp;"",#REF!)</f>
        <v>#REF!</v>
      </c>
      <c r="R219" s="67" t="e">
        <f>SUMIF(R$47:R$209,"&lt;&gt;"&amp;"",#REF!)</f>
        <v>#REF!</v>
      </c>
      <c r="S219" s="67" t="e">
        <f>SUMIF(S$47:S$209,"&lt;&gt;"&amp;"",#REF!)</f>
        <v>#REF!</v>
      </c>
      <c r="T219" s="67" t="e">
        <f>SUMIF(T$47:T$209,"&lt;&gt;"&amp;"",#REF!)</f>
        <v>#REF!</v>
      </c>
      <c r="U219" s="67" t="e">
        <f>SUMIF(U$47:U$209,"&lt;&gt;"&amp;"",#REF!)</f>
        <v>#REF!</v>
      </c>
      <c r="V219" s="67" t="e">
        <f>SUMIF(V$47:V$209,"&lt;&gt;"&amp;"",#REF!)</f>
        <v>#REF!</v>
      </c>
      <c r="W219" s="67" t="e">
        <f>SUMIF(W$47:W$209,"&lt;&gt;"&amp;"",#REF!)</f>
        <v>#REF!</v>
      </c>
      <c r="X219" s="67" t="e">
        <f>SUMIF(X$47:X$209,"&lt;&gt;"&amp;"",#REF!)</f>
        <v>#REF!</v>
      </c>
      <c r="Y219" s="67" t="e">
        <f>SUMIF(Y$47:Y$209,"&lt;&gt;"&amp;"",#REF!)</f>
        <v>#REF!</v>
      </c>
      <c r="Z219" s="67" t="e">
        <f>SUMIF(Z$47:Z$209,"&lt;&gt;"&amp;"",#REF!)</f>
        <v>#REF!</v>
      </c>
      <c r="AA219" s="67" t="e">
        <f>SUMIF(AA$47:AA$209,"&lt;&gt;"&amp;"",#REF!)</f>
        <v>#REF!</v>
      </c>
      <c r="AB219" s="67" t="e">
        <f>SUMIF(AB$47:AB$209,"&lt;&gt;"&amp;"",#REF!)</f>
        <v>#REF!</v>
      </c>
      <c r="AC219" s="67" t="e">
        <f>SUMIF(AC$47:AC$209,"&lt;&gt;"&amp;"",#REF!)</f>
        <v>#REF!</v>
      </c>
      <c r="AD219" s="67" t="e">
        <f>SUMIF(AD$47:AD$209,"&lt;&gt;"&amp;"",#REF!)</f>
        <v>#REF!</v>
      </c>
      <c r="AE219" s="67" t="e">
        <f>SUMIF(AE$47:AE$209,"&lt;&gt;"&amp;"",#REF!)</f>
        <v>#REF!</v>
      </c>
      <c r="AF219" s="67" t="e">
        <f>SUMIF(AF$47:AF$209,"&lt;&gt;"&amp;"",#REF!)</f>
        <v>#REF!</v>
      </c>
      <c r="AG219" s="67" t="e">
        <f>SUMIF(AG$47:AG$209,"&lt;&gt;"&amp;"",#REF!)</f>
        <v>#REF!</v>
      </c>
      <c r="AH219" s="67" t="e">
        <f>SUMIF(AH$47:AH$209,"&lt;&gt;"&amp;"",#REF!)</f>
        <v>#REF!</v>
      </c>
      <c r="AI219" s="67" t="e">
        <f>SUMIF(AI$47:AI$209,"&lt;&gt;"&amp;"",#REF!)</f>
        <v>#REF!</v>
      </c>
      <c r="AJ219" s="67" t="e">
        <f>SUMIF(AJ$47:AJ$209,"&lt;&gt;"&amp;"",#REF!)</f>
        <v>#REF!</v>
      </c>
      <c r="AK219" s="67" t="e">
        <f>SUMIF(AK$47:AK$209,"&lt;&gt;"&amp;"",#REF!)</f>
        <v>#REF!</v>
      </c>
      <c r="AL219" s="67" t="e">
        <f>SUMIF(AL$47:AL$209,"&lt;&gt;"&amp;"",#REF!)</f>
        <v>#REF!</v>
      </c>
      <c r="AM219" s="67" t="e">
        <f>SUMIF(AM$47:AM$209,"&lt;&gt;"&amp;"",#REF!)</f>
        <v>#REF!</v>
      </c>
      <c r="AN219" s="67" t="e">
        <f>SUMIF(AN$47:AN$209,"&lt;&gt;"&amp;"",#REF!)</f>
        <v>#REF!</v>
      </c>
      <c r="AO219" s="67" t="e">
        <f>SUMIF(AO$47:AO$209,"&lt;&gt;"&amp;"",#REF!)</f>
        <v>#REF!</v>
      </c>
      <c r="AP219" s="67" t="e">
        <f>SUMIF(AP$47:AP$209,"&lt;&gt;"&amp;"",#REF!)</f>
        <v>#REF!</v>
      </c>
      <c r="AQ219" s="67" t="e">
        <f>SUMIF(AQ$47:AQ$209,"&lt;&gt;"&amp;"",#REF!)</f>
        <v>#REF!</v>
      </c>
    </row>
    <row r="220" spans="1:47" ht="14.95">
      <c r="D220" s="6" t="s">
        <v>12835</v>
      </c>
      <c r="I220" s="67">
        <f t="shared" ref="I220:AQ220" si="23">COUNTA(I$47:I$209)</f>
        <v>26</v>
      </c>
      <c r="J220" s="67">
        <f t="shared" si="23"/>
        <v>18</v>
      </c>
      <c r="K220" s="67">
        <f t="shared" si="23"/>
        <v>21</v>
      </c>
      <c r="L220" s="67">
        <f t="shared" si="23"/>
        <v>28</v>
      </c>
      <c r="M220" s="67">
        <f t="shared" si="23"/>
        <v>18</v>
      </c>
      <c r="N220" s="67">
        <f t="shared" si="23"/>
        <v>17</v>
      </c>
      <c r="O220" s="67">
        <f t="shared" si="23"/>
        <v>20</v>
      </c>
      <c r="P220" s="67">
        <f t="shared" si="23"/>
        <v>23</v>
      </c>
      <c r="Q220" s="67">
        <f t="shared" si="23"/>
        <v>11</v>
      </c>
      <c r="R220" s="67">
        <f t="shared" si="23"/>
        <v>9</v>
      </c>
      <c r="S220" s="67">
        <f t="shared" si="23"/>
        <v>11</v>
      </c>
      <c r="T220" s="67">
        <f t="shared" si="23"/>
        <v>18</v>
      </c>
      <c r="U220" s="67">
        <f t="shared" si="23"/>
        <v>10</v>
      </c>
      <c r="V220" s="67">
        <f t="shared" si="23"/>
        <v>5</v>
      </c>
      <c r="W220" s="67">
        <f t="shared" si="23"/>
        <v>22</v>
      </c>
      <c r="X220" s="67">
        <f t="shared" si="23"/>
        <v>8</v>
      </c>
      <c r="Y220" s="67">
        <f t="shared" si="23"/>
        <v>23</v>
      </c>
      <c r="Z220" s="67">
        <f t="shared" si="23"/>
        <v>31</v>
      </c>
      <c r="AA220" s="67">
        <f t="shared" si="23"/>
        <v>19</v>
      </c>
      <c r="AB220" s="67">
        <f t="shared" si="23"/>
        <v>43</v>
      </c>
      <c r="AC220" s="67">
        <f t="shared" si="23"/>
        <v>20</v>
      </c>
      <c r="AD220" s="67">
        <f t="shared" si="23"/>
        <v>53</v>
      </c>
      <c r="AE220" s="67">
        <f t="shared" si="23"/>
        <v>33</v>
      </c>
      <c r="AF220" s="67">
        <f t="shared" si="23"/>
        <v>31</v>
      </c>
      <c r="AG220" s="67">
        <f t="shared" si="23"/>
        <v>24</v>
      </c>
      <c r="AH220" s="67">
        <f t="shared" si="23"/>
        <v>22</v>
      </c>
      <c r="AI220" s="67">
        <f t="shared" si="23"/>
        <v>35</v>
      </c>
      <c r="AJ220" s="67">
        <f t="shared" si="23"/>
        <v>26</v>
      </c>
      <c r="AK220" s="67">
        <f t="shared" si="23"/>
        <v>18</v>
      </c>
      <c r="AL220" s="67">
        <f t="shared" si="23"/>
        <v>28</v>
      </c>
      <c r="AM220" s="67">
        <f t="shared" si="23"/>
        <v>36</v>
      </c>
      <c r="AN220" s="67">
        <f t="shared" si="23"/>
        <v>35</v>
      </c>
      <c r="AO220" s="67">
        <f t="shared" si="23"/>
        <v>32</v>
      </c>
      <c r="AP220" s="67">
        <f t="shared" si="23"/>
        <v>25</v>
      </c>
      <c r="AQ220" s="67">
        <f t="shared" si="23"/>
        <v>20</v>
      </c>
    </row>
    <row r="221" spans="1:47" ht="14.95">
      <c r="D221" s="6" t="s">
        <v>12844</v>
      </c>
      <c r="I221" s="64" t="e">
        <f t="shared" ref="I221:AQ221" si="24">I218/I219</f>
        <v>#REF!</v>
      </c>
      <c r="J221" s="64" t="e">
        <f t="shared" si="24"/>
        <v>#REF!</v>
      </c>
      <c r="K221" s="64" t="e">
        <f t="shared" si="24"/>
        <v>#REF!</v>
      </c>
      <c r="L221" s="64" t="e">
        <f t="shared" si="24"/>
        <v>#REF!</v>
      </c>
      <c r="M221" s="64" t="e">
        <f t="shared" si="24"/>
        <v>#REF!</v>
      </c>
      <c r="N221" s="64" t="e">
        <f t="shared" si="24"/>
        <v>#REF!</v>
      </c>
      <c r="O221" s="64" t="e">
        <f t="shared" si="24"/>
        <v>#REF!</v>
      </c>
      <c r="P221" s="64" t="e">
        <f t="shared" si="24"/>
        <v>#REF!</v>
      </c>
      <c r="Q221" s="64" t="e">
        <f t="shared" si="24"/>
        <v>#REF!</v>
      </c>
      <c r="R221" s="64" t="e">
        <f t="shared" si="24"/>
        <v>#REF!</v>
      </c>
      <c r="S221" s="64" t="e">
        <f t="shared" si="24"/>
        <v>#REF!</v>
      </c>
      <c r="T221" s="64" t="e">
        <f t="shared" si="24"/>
        <v>#REF!</v>
      </c>
      <c r="U221" s="64" t="e">
        <f t="shared" si="24"/>
        <v>#REF!</v>
      </c>
      <c r="V221" s="64" t="e">
        <f t="shared" si="24"/>
        <v>#REF!</v>
      </c>
      <c r="W221" s="64" t="e">
        <f t="shared" si="24"/>
        <v>#REF!</v>
      </c>
      <c r="X221" s="64" t="e">
        <f t="shared" si="24"/>
        <v>#REF!</v>
      </c>
      <c r="Y221" s="64" t="e">
        <f t="shared" si="24"/>
        <v>#REF!</v>
      </c>
      <c r="Z221" s="64" t="e">
        <f t="shared" si="24"/>
        <v>#REF!</v>
      </c>
      <c r="AA221" s="64" t="e">
        <f t="shared" si="24"/>
        <v>#REF!</v>
      </c>
      <c r="AB221" s="64" t="e">
        <f t="shared" si="24"/>
        <v>#REF!</v>
      </c>
      <c r="AC221" s="64" t="e">
        <f t="shared" si="24"/>
        <v>#REF!</v>
      </c>
      <c r="AD221" s="64" t="e">
        <f t="shared" si="24"/>
        <v>#REF!</v>
      </c>
      <c r="AE221" s="64" t="e">
        <f t="shared" si="24"/>
        <v>#REF!</v>
      </c>
      <c r="AF221" s="64" t="e">
        <f t="shared" si="24"/>
        <v>#REF!</v>
      </c>
      <c r="AG221" s="64" t="e">
        <f t="shared" si="24"/>
        <v>#REF!</v>
      </c>
      <c r="AH221" s="64" t="e">
        <f t="shared" si="24"/>
        <v>#REF!</v>
      </c>
      <c r="AI221" s="64" t="e">
        <f t="shared" si="24"/>
        <v>#REF!</v>
      </c>
      <c r="AJ221" s="64" t="e">
        <f t="shared" si="24"/>
        <v>#REF!</v>
      </c>
      <c r="AK221" s="64" t="e">
        <f t="shared" si="24"/>
        <v>#REF!</v>
      </c>
      <c r="AL221" s="64" t="e">
        <f t="shared" si="24"/>
        <v>#REF!</v>
      </c>
      <c r="AM221" s="64" t="e">
        <f t="shared" si="24"/>
        <v>#REF!</v>
      </c>
      <c r="AN221" s="64" t="e">
        <f t="shared" si="24"/>
        <v>#REF!</v>
      </c>
      <c r="AO221" s="64" t="e">
        <f t="shared" si="24"/>
        <v>#REF!</v>
      </c>
      <c r="AP221" s="64" t="e">
        <f t="shared" si="24"/>
        <v>#REF!</v>
      </c>
      <c r="AQ221" s="64" t="e">
        <f t="shared" si="24"/>
        <v>#REF!</v>
      </c>
      <c r="AT221" s="68" t="e">
        <f>AVERAGE(I221:AQ221)</f>
        <v>#REF!</v>
      </c>
    </row>
    <row r="222" spans="1:47" ht="14.95">
      <c r="D222" s="6" t="s">
        <v>12838</v>
      </c>
      <c r="I222" s="67" t="e">
        <f>SUMIF(I$47:I$209,"&lt;&gt;"&amp;"",#REF!)</f>
        <v>#REF!</v>
      </c>
      <c r="J222" s="67" t="e">
        <f>SUMIF(J$47:J$209,"&lt;&gt;"&amp;"",#REF!)</f>
        <v>#REF!</v>
      </c>
      <c r="K222" s="67" t="e">
        <f>SUMIF(K$47:K$209,"&lt;&gt;"&amp;"",#REF!)</f>
        <v>#REF!</v>
      </c>
      <c r="L222" s="67" t="e">
        <f>SUMIF(L$47:L$209,"&lt;&gt;"&amp;"",#REF!)</f>
        <v>#REF!</v>
      </c>
      <c r="M222" s="67" t="e">
        <f>SUMIF(M$47:M$209,"&lt;&gt;"&amp;"",#REF!)</f>
        <v>#REF!</v>
      </c>
      <c r="N222" s="67" t="e">
        <f>SUMIF(N$47:N$209,"&lt;&gt;"&amp;"",#REF!)</f>
        <v>#REF!</v>
      </c>
      <c r="O222" s="67" t="e">
        <f>SUMIF(O$47:O$209,"&lt;&gt;"&amp;"",#REF!)</f>
        <v>#REF!</v>
      </c>
      <c r="P222" s="67" t="e">
        <f>SUMIF(P$47:P$209,"&lt;&gt;"&amp;"",#REF!)</f>
        <v>#REF!</v>
      </c>
      <c r="Q222" s="67" t="e">
        <f>SUMIF(Q$47:Q$209,"&lt;&gt;"&amp;"",#REF!)</f>
        <v>#REF!</v>
      </c>
      <c r="R222" s="67" t="e">
        <f>SUMIF(R$47:R$209,"&lt;&gt;"&amp;"",#REF!)</f>
        <v>#REF!</v>
      </c>
      <c r="S222" s="67" t="e">
        <f>SUMIF(S$47:S$209,"&lt;&gt;"&amp;"",#REF!)</f>
        <v>#REF!</v>
      </c>
      <c r="T222" s="67" t="e">
        <f>SUMIF(T$47:T$209,"&lt;&gt;"&amp;"",#REF!)</f>
        <v>#REF!</v>
      </c>
      <c r="U222" s="67" t="e">
        <f>SUMIF(U$47:U$209,"&lt;&gt;"&amp;"",#REF!)</f>
        <v>#REF!</v>
      </c>
      <c r="V222" s="67" t="e">
        <f>SUMIF(V$47:V$209,"&lt;&gt;"&amp;"",#REF!)</f>
        <v>#REF!</v>
      </c>
      <c r="W222" s="67" t="e">
        <f>SUMIF(W$47:W$209,"&lt;&gt;"&amp;"",#REF!)</f>
        <v>#REF!</v>
      </c>
      <c r="X222" s="67" t="e">
        <f>SUMIF(X$47:X$209,"&lt;&gt;"&amp;"",#REF!)</f>
        <v>#REF!</v>
      </c>
      <c r="Y222" s="67" t="e">
        <f>SUMIF(Y$47:Y$209,"&lt;&gt;"&amp;"",#REF!)</f>
        <v>#REF!</v>
      </c>
      <c r="Z222" s="67" t="e">
        <f>SUMIF(Z$47:Z$209,"&lt;&gt;"&amp;"",#REF!)</f>
        <v>#REF!</v>
      </c>
      <c r="AA222" s="67" t="e">
        <f>SUMIF(AA$47:AA$209,"&lt;&gt;"&amp;"",#REF!)</f>
        <v>#REF!</v>
      </c>
      <c r="AB222" s="67" t="e">
        <f>SUMIF(AB$47:AB$209,"&lt;&gt;"&amp;"",#REF!)</f>
        <v>#REF!</v>
      </c>
      <c r="AC222" s="67" t="e">
        <f>SUMIF(AC$47:AC$209,"&lt;&gt;"&amp;"",#REF!)</f>
        <v>#REF!</v>
      </c>
      <c r="AD222" s="67" t="e">
        <f>SUMIF(AD$47:AD$209,"&lt;&gt;"&amp;"",#REF!)</f>
        <v>#REF!</v>
      </c>
      <c r="AE222" s="67" t="e">
        <f>SUMIF(AE$47:AE$209,"&lt;&gt;"&amp;"",#REF!)</f>
        <v>#REF!</v>
      </c>
      <c r="AF222" s="67" t="e">
        <f>SUMIF(AF$47:AF$209,"&lt;&gt;"&amp;"",#REF!)</f>
        <v>#REF!</v>
      </c>
      <c r="AG222" s="67" t="e">
        <f>SUMIF(AG$47:AG$209,"&lt;&gt;"&amp;"",#REF!)</f>
        <v>#REF!</v>
      </c>
      <c r="AH222" s="67" t="e">
        <f>SUMIF(AH$47:AH$209,"&lt;&gt;"&amp;"",#REF!)</f>
        <v>#REF!</v>
      </c>
      <c r="AI222" s="67" t="e">
        <f>SUMIF(AI$47:AI$209,"&lt;&gt;"&amp;"",#REF!)</f>
        <v>#REF!</v>
      </c>
      <c r="AJ222" s="67" t="e">
        <f>SUMIF(AJ$47:AJ$209,"&lt;&gt;"&amp;"",#REF!)</f>
        <v>#REF!</v>
      </c>
      <c r="AK222" s="67" t="e">
        <f>SUMIF(AK$47:AK$209,"&lt;&gt;"&amp;"",#REF!)</f>
        <v>#REF!</v>
      </c>
      <c r="AL222" s="67" t="e">
        <f>SUMIF(AL$47:AL$209,"&lt;&gt;"&amp;"",#REF!)</f>
        <v>#REF!</v>
      </c>
      <c r="AM222" s="67" t="e">
        <f>SUMIF(AM$47:AM$209,"&lt;&gt;"&amp;"",#REF!)</f>
        <v>#REF!</v>
      </c>
      <c r="AN222" s="67" t="e">
        <f>SUMIF(AN$47:AN$209,"&lt;&gt;"&amp;"",#REF!)</f>
        <v>#REF!</v>
      </c>
      <c r="AO222" s="67" t="e">
        <f>SUMIF(AO$47:AO$209,"&lt;&gt;"&amp;"",#REF!)</f>
        <v>#REF!</v>
      </c>
      <c r="AP222" s="67" t="e">
        <f>SUMIF(AP$47:AP$209,"&lt;&gt;"&amp;"",#REF!)</f>
        <v>#REF!</v>
      </c>
      <c r="AQ222" s="67" t="e">
        <f>SUMIF(AQ$47:AQ$209,"&lt;&gt;"&amp;"",#REF!)</f>
        <v>#REF!</v>
      </c>
    </row>
    <row r="223" spans="1:47" ht="14.95">
      <c r="D223" s="6" t="s">
        <v>12838</v>
      </c>
      <c r="I223" s="67" t="e">
        <f>SUMIF(I$47:I$209,"&lt;&gt;"&amp;"",#REF!)</f>
        <v>#REF!</v>
      </c>
      <c r="J223" s="67" t="e">
        <f>SUMIF(J$47:J$209,"&lt;&gt;"&amp;"",#REF!)</f>
        <v>#REF!</v>
      </c>
      <c r="K223" s="67" t="e">
        <f>SUMIF(K$47:K$209,"&lt;&gt;"&amp;"",#REF!)</f>
        <v>#REF!</v>
      </c>
      <c r="L223" s="67" t="e">
        <f>SUMIF(L$47:L$209,"&lt;&gt;"&amp;"",#REF!)</f>
        <v>#REF!</v>
      </c>
      <c r="M223" s="67" t="e">
        <f>SUMIF(M$47:M$209,"&lt;&gt;"&amp;"",#REF!)</f>
        <v>#REF!</v>
      </c>
      <c r="N223" s="67" t="e">
        <f>SUMIF(N$47:N$209,"&lt;&gt;"&amp;"",#REF!)</f>
        <v>#REF!</v>
      </c>
      <c r="O223" s="67" t="e">
        <f>SUMIF(O$47:O$209,"&lt;&gt;"&amp;"",#REF!)</f>
        <v>#REF!</v>
      </c>
      <c r="P223" s="67" t="e">
        <f>SUMIF(P$47:P$209,"&lt;&gt;"&amp;"",#REF!)</f>
        <v>#REF!</v>
      </c>
      <c r="Q223" s="67" t="e">
        <f>SUMIF(Q$47:Q$209,"&lt;&gt;"&amp;"",#REF!)</f>
        <v>#REF!</v>
      </c>
      <c r="R223" s="67" t="e">
        <f>SUMIF(R$47:R$209,"&lt;&gt;"&amp;"",#REF!)</f>
        <v>#REF!</v>
      </c>
      <c r="S223" s="67" t="e">
        <f>SUMIF(S$47:S$209,"&lt;&gt;"&amp;"",#REF!)</f>
        <v>#REF!</v>
      </c>
      <c r="T223" s="67" t="e">
        <f>SUMIF(T$47:T$209,"&lt;&gt;"&amp;"",#REF!)</f>
        <v>#REF!</v>
      </c>
      <c r="U223" s="67" t="e">
        <f>SUMIF(U$47:U$209,"&lt;&gt;"&amp;"",#REF!)</f>
        <v>#REF!</v>
      </c>
      <c r="V223" s="67" t="e">
        <f>SUMIF(V$47:V$209,"&lt;&gt;"&amp;"",#REF!)</f>
        <v>#REF!</v>
      </c>
      <c r="W223" s="67" t="e">
        <f>SUMIF(W$47:W$209,"&lt;&gt;"&amp;"",#REF!)</f>
        <v>#REF!</v>
      </c>
      <c r="X223" s="67" t="e">
        <f>SUMIF(X$47:X$209,"&lt;&gt;"&amp;"",#REF!)</f>
        <v>#REF!</v>
      </c>
      <c r="Y223" s="67" t="e">
        <f>SUMIF(Y$47:Y$209,"&lt;&gt;"&amp;"",#REF!)</f>
        <v>#REF!</v>
      </c>
      <c r="Z223" s="67" t="e">
        <f>SUMIF(Z$47:Z$209,"&lt;&gt;"&amp;"",#REF!)</f>
        <v>#REF!</v>
      </c>
      <c r="AA223" s="67" t="e">
        <f>SUMIF(AA$47:AA$209,"&lt;&gt;"&amp;"",#REF!)</f>
        <v>#REF!</v>
      </c>
      <c r="AB223" s="67" t="e">
        <f>SUMIF(AB$47:AB$209,"&lt;&gt;"&amp;"",#REF!)</f>
        <v>#REF!</v>
      </c>
      <c r="AC223" s="67" t="e">
        <f>SUMIF(AC$47:AC$209,"&lt;&gt;"&amp;"",#REF!)</f>
        <v>#REF!</v>
      </c>
      <c r="AD223" s="67" t="e">
        <f>SUMIF(AD$47:AD$209,"&lt;&gt;"&amp;"",#REF!)</f>
        <v>#REF!</v>
      </c>
      <c r="AE223" s="67" t="e">
        <f>SUMIF(AE$47:AE$209,"&lt;&gt;"&amp;"",#REF!)</f>
        <v>#REF!</v>
      </c>
      <c r="AF223" s="67" t="e">
        <f>SUMIF(AF$47:AF$209,"&lt;&gt;"&amp;"",#REF!)</f>
        <v>#REF!</v>
      </c>
      <c r="AG223" s="67" t="e">
        <f>SUMIF(AG$47:AG$209,"&lt;&gt;"&amp;"",#REF!)</f>
        <v>#REF!</v>
      </c>
      <c r="AH223" s="67" t="e">
        <f>SUMIF(AH$47:AH$209,"&lt;&gt;"&amp;"",#REF!)</f>
        <v>#REF!</v>
      </c>
      <c r="AI223" s="67" t="e">
        <f>SUMIF(AI$47:AI$209,"&lt;&gt;"&amp;"",#REF!)</f>
        <v>#REF!</v>
      </c>
      <c r="AJ223" s="67" t="e">
        <f>SUMIF(AJ$47:AJ$209,"&lt;&gt;"&amp;"",#REF!)</f>
        <v>#REF!</v>
      </c>
      <c r="AK223" s="67" t="e">
        <f>SUMIF(AK$47:AK$209,"&lt;&gt;"&amp;"",#REF!)</f>
        <v>#REF!</v>
      </c>
      <c r="AL223" s="67" t="e">
        <f>SUMIF(AL$47:AL$209,"&lt;&gt;"&amp;"",#REF!)</f>
        <v>#REF!</v>
      </c>
      <c r="AM223" s="67" t="e">
        <f>SUMIF(AM$47:AM$209,"&lt;&gt;"&amp;"",#REF!)</f>
        <v>#REF!</v>
      </c>
      <c r="AN223" s="67" t="e">
        <f>SUMIF(AN$47:AN$209,"&lt;&gt;"&amp;"",#REF!)</f>
        <v>#REF!</v>
      </c>
      <c r="AO223" s="67" t="e">
        <f>SUMIF(AO$47:AO$209,"&lt;&gt;"&amp;"",#REF!)</f>
        <v>#REF!</v>
      </c>
      <c r="AP223" s="67" t="e">
        <f>SUMIF(AP$47:AP$209,"&lt;&gt;"&amp;"",#REF!)</f>
        <v>#REF!</v>
      </c>
      <c r="AQ223" s="67" t="e">
        <f>SUMIF(AQ$47:AQ$209,"&lt;&gt;"&amp;"",#REF!)</f>
        <v>#REF!</v>
      </c>
    </row>
    <row r="224" spans="1:47" ht="14.95">
      <c r="D224" s="6" t="s">
        <v>12838</v>
      </c>
      <c r="I224" s="67">
        <f t="shared" ref="I224:AQ224" si="25">COUNTA(I$47:I$209)</f>
        <v>26</v>
      </c>
      <c r="J224" s="67">
        <f t="shared" si="25"/>
        <v>18</v>
      </c>
      <c r="K224" s="67">
        <f t="shared" si="25"/>
        <v>21</v>
      </c>
      <c r="L224" s="67">
        <f t="shared" si="25"/>
        <v>28</v>
      </c>
      <c r="M224" s="67">
        <f t="shared" si="25"/>
        <v>18</v>
      </c>
      <c r="N224" s="67">
        <f t="shared" si="25"/>
        <v>17</v>
      </c>
      <c r="O224" s="67">
        <f t="shared" si="25"/>
        <v>20</v>
      </c>
      <c r="P224" s="67">
        <f t="shared" si="25"/>
        <v>23</v>
      </c>
      <c r="Q224" s="67">
        <f t="shared" si="25"/>
        <v>11</v>
      </c>
      <c r="R224" s="67">
        <f t="shared" si="25"/>
        <v>9</v>
      </c>
      <c r="S224" s="67">
        <f t="shared" si="25"/>
        <v>11</v>
      </c>
      <c r="T224" s="67">
        <f t="shared" si="25"/>
        <v>18</v>
      </c>
      <c r="U224" s="67">
        <f t="shared" si="25"/>
        <v>10</v>
      </c>
      <c r="V224" s="67">
        <f t="shared" si="25"/>
        <v>5</v>
      </c>
      <c r="W224" s="67">
        <f t="shared" si="25"/>
        <v>22</v>
      </c>
      <c r="X224" s="67">
        <f t="shared" si="25"/>
        <v>8</v>
      </c>
      <c r="Y224" s="67">
        <f t="shared" si="25"/>
        <v>23</v>
      </c>
      <c r="Z224" s="67">
        <f t="shared" si="25"/>
        <v>31</v>
      </c>
      <c r="AA224" s="67">
        <f t="shared" si="25"/>
        <v>19</v>
      </c>
      <c r="AB224" s="67">
        <f t="shared" si="25"/>
        <v>43</v>
      </c>
      <c r="AC224" s="67">
        <f t="shared" si="25"/>
        <v>20</v>
      </c>
      <c r="AD224" s="67">
        <f t="shared" si="25"/>
        <v>53</v>
      </c>
      <c r="AE224" s="67">
        <f t="shared" si="25"/>
        <v>33</v>
      </c>
      <c r="AF224" s="67">
        <f t="shared" si="25"/>
        <v>31</v>
      </c>
      <c r="AG224" s="67">
        <f t="shared" si="25"/>
        <v>24</v>
      </c>
      <c r="AH224" s="67">
        <f t="shared" si="25"/>
        <v>22</v>
      </c>
      <c r="AI224" s="67">
        <f t="shared" si="25"/>
        <v>35</v>
      </c>
      <c r="AJ224" s="67">
        <f t="shared" si="25"/>
        <v>26</v>
      </c>
      <c r="AK224" s="67">
        <f t="shared" si="25"/>
        <v>18</v>
      </c>
      <c r="AL224" s="67">
        <f t="shared" si="25"/>
        <v>28</v>
      </c>
      <c r="AM224" s="67">
        <f t="shared" si="25"/>
        <v>36</v>
      </c>
      <c r="AN224" s="67">
        <f t="shared" si="25"/>
        <v>35</v>
      </c>
      <c r="AO224" s="67">
        <f t="shared" si="25"/>
        <v>32</v>
      </c>
      <c r="AP224" s="67">
        <f t="shared" si="25"/>
        <v>25</v>
      </c>
      <c r="AQ224" s="67">
        <f t="shared" si="25"/>
        <v>20</v>
      </c>
    </row>
    <row r="225" spans="4:46" ht="14.95">
      <c r="D225" s="6" t="s">
        <v>12843</v>
      </c>
      <c r="I225" s="64" t="e">
        <f t="shared" ref="I225:AQ225" si="26">I222/I223</f>
        <v>#REF!</v>
      </c>
      <c r="J225" s="64" t="e">
        <f t="shared" si="26"/>
        <v>#REF!</v>
      </c>
      <c r="K225" s="64" t="e">
        <f t="shared" si="26"/>
        <v>#REF!</v>
      </c>
      <c r="L225" s="64" t="e">
        <f t="shared" si="26"/>
        <v>#REF!</v>
      </c>
      <c r="M225" s="64" t="e">
        <f t="shared" si="26"/>
        <v>#REF!</v>
      </c>
      <c r="N225" s="64" t="e">
        <f t="shared" si="26"/>
        <v>#REF!</v>
      </c>
      <c r="O225" s="64" t="e">
        <f t="shared" si="26"/>
        <v>#REF!</v>
      </c>
      <c r="P225" s="64" t="e">
        <f t="shared" si="26"/>
        <v>#REF!</v>
      </c>
      <c r="Q225" s="64" t="e">
        <f t="shared" si="26"/>
        <v>#REF!</v>
      </c>
      <c r="R225" s="64" t="e">
        <f t="shared" si="26"/>
        <v>#REF!</v>
      </c>
      <c r="S225" s="64" t="e">
        <f t="shared" si="26"/>
        <v>#REF!</v>
      </c>
      <c r="T225" s="64" t="e">
        <f t="shared" si="26"/>
        <v>#REF!</v>
      </c>
      <c r="U225" s="64" t="e">
        <f t="shared" si="26"/>
        <v>#REF!</v>
      </c>
      <c r="V225" s="64" t="e">
        <f t="shared" si="26"/>
        <v>#REF!</v>
      </c>
      <c r="W225" s="64" t="e">
        <f t="shared" si="26"/>
        <v>#REF!</v>
      </c>
      <c r="X225" s="64" t="e">
        <f t="shared" si="26"/>
        <v>#REF!</v>
      </c>
      <c r="Y225" s="64" t="e">
        <f t="shared" si="26"/>
        <v>#REF!</v>
      </c>
      <c r="Z225" s="64" t="e">
        <f t="shared" si="26"/>
        <v>#REF!</v>
      </c>
      <c r="AA225" s="64" t="e">
        <f t="shared" si="26"/>
        <v>#REF!</v>
      </c>
      <c r="AB225" s="64" t="e">
        <f t="shared" si="26"/>
        <v>#REF!</v>
      </c>
      <c r="AC225" s="64" t="e">
        <f t="shared" si="26"/>
        <v>#REF!</v>
      </c>
      <c r="AD225" s="64" t="e">
        <f t="shared" si="26"/>
        <v>#REF!</v>
      </c>
      <c r="AE225" s="64" t="e">
        <f t="shared" si="26"/>
        <v>#REF!</v>
      </c>
      <c r="AF225" s="64" t="e">
        <f t="shared" si="26"/>
        <v>#REF!</v>
      </c>
      <c r="AG225" s="64" t="e">
        <f t="shared" si="26"/>
        <v>#REF!</v>
      </c>
      <c r="AH225" s="64" t="e">
        <f t="shared" si="26"/>
        <v>#REF!</v>
      </c>
      <c r="AI225" s="64" t="e">
        <f t="shared" si="26"/>
        <v>#REF!</v>
      </c>
      <c r="AJ225" s="64" t="e">
        <f t="shared" si="26"/>
        <v>#REF!</v>
      </c>
      <c r="AK225" s="64" t="e">
        <f t="shared" si="26"/>
        <v>#REF!</v>
      </c>
      <c r="AL225" s="64" t="e">
        <f t="shared" si="26"/>
        <v>#REF!</v>
      </c>
      <c r="AM225" s="64" t="e">
        <f t="shared" si="26"/>
        <v>#REF!</v>
      </c>
      <c r="AN225" s="64" t="e">
        <f t="shared" si="26"/>
        <v>#REF!</v>
      </c>
      <c r="AO225" s="64" t="e">
        <f t="shared" si="26"/>
        <v>#REF!</v>
      </c>
      <c r="AP225" s="64" t="e">
        <f t="shared" si="26"/>
        <v>#REF!</v>
      </c>
      <c r="AQ225" s="64" t="e">
        <f t="shared" si="26"/>
        <v>#REF!</v>
      </c>
      <c r="AT225" s="68" t="e">
        <f>AVERAGE(I225:AQ225)</f>
        <v>#REF!</v>
      </c>
    </row>
    <row r="226" spans="4:46" ht="14.95">
      <c r="D226" s="6" t="s">
        <v>12839</v>
      </c>
      <c r="I226" s="67" t="e">
        <f>SUMIF(I$47:I$209,"&lt;&gt;"&amp;"",#REF!)</f>
        <v>#REF!</v>
      </c>
      <c r="J226" s="67" t="e">
        <f>SUMIF(J$47:J$209,"&lt;&gt;"&amp;"",#REF!)</f>
        <v>#REF!</v>
      </c>
      <c r="K226" s="67" t="e">
        <f>SUMIF(K$47:K$209,"&lt;&gt;"&amp;"",#REF!)</f>
        <v>#REF!</v>
      </c>
      <c r="L226" s="67" t="e">
        <f>SUMIF(L$47:L$209,"&lt;&gt;"&amp;"",#REF!)</f>
        <v>#REF!</v>
      </c>
      <c r="M226" s="67" t="e">
        <f>SUMIF(M$47:M$209,"&lt;&gt;"&amp;"",#REF!)</f>
        <v>#REF!</v>
      </c>
      <c r="N226" s="67" t="e">
        <f>SUMIF(N$47:N$209,"&lt;&gt;"&amp;"",#REF!)</f>
        <v>#REF!</v>
      </c>
      <c r="O226" s="67" t="e">
        <f>SUMIF(O$47:O$209,"&lt;&gt;"&amp;"",#REF!)</f>
        <v>#REF!</v>
      </c>
      <c r="P226" s="67" t="e">
        <f>SUMIF(P$47:P$209,"&lt;&gt;"&amp;"",#REF!)</f>
        <v>#REF!</v>
      </c>
      <c r="Q226" s="67" t="e">
        <f>SUMIF(Q$47:Q$209,"&lt;&gt;"&amp;"",#REF!)</f>
        <v>#REF!</v>
      </c>
      <c r="R226" s="67" t="e">
        <f>SUMIF(R$47:R$209,"&lt;&gt;"&amp;"",#REF!)</f>
        <v>#REF!</v>
      </c>
      <c r="S226" s="67" t="e">
        <f>SUMIF(S$47:S$209,"&lt;&gt;"&amp;"",#REF!)</f>
        <v>#REF!</v>
      </c>
      <c r="T226" s="67" t="e">
        <f>SUMIF(T$47:T$209,"&lt;&gt;"&amp;"",#REF!)</f>
        <v>#REF!</v>
      </c>
      <c r="U226" s="67" t="e">
        <f>SUMIF(U$47:U$209,"&lt;&gt;"&amp;"",#REF!)</f>
        <v>#REF!</v>
      </c>
      <c r="V226" s="67" t="e">
        <f>SUMIF(V$47:V$209,"&lt;&gt;"&amp;"",#REF!)</f>
        <v>#REF!</v>
      </c>
      <c r="W226" s="67" t="e">
        <f>SUMIF(W$47:W$209,"&lt;&gt;"&amp;"",#REF!)</f>
        <v>#REF!</v>
      </c>
      <c r="X226" s="67" t="e">
        <f>SUMIF(X$47:X$209,"&lt;&gt;"&amp;"",#REF!)</f>
        <v>#REF!</v>
      </c>
      <c r="Y226" s="67" t="e">
        <f>SUMIF(Y$47:Y$209,"&lt;&gt;"&amp;"",#REF!)</f>
        <v>#REF!</v>
      </c>
      <c r="Z226" s="67" t="e">
        <f>SUMIF(Z$47:Z$209,"&lt;&gt;"&amp;"",#REF!)</f>
        <v>#REF!</v>
      </c>
      <c r="AA226" s="67" t="e">
        <f>SUMIF(AA$47:AA$209,"&lt;&gt;"&amp;"",#REF!)</f>
        <v>#REF!</v>
      </c>
      <c r="AB226" s="67" t="e">
        <f>SUMIF(AB$47:AB$209,"&lt;&gt;"&amp;"",#REF!)</f>
        <v>#REF!</v>
      </c>
      <c r="AC226" s="67" t="e">
        <f>SUMIF(AC$47:AC$209,"&lt;&gt;"&amp;"",#REF!)</f>
        <v>#REF!</v>
      </c>
      <c r="AD226" s="67" t="e">
        <f>SUMIF(AD$47:AD$209,"&lt;&gt;"&amp;"",#REF!)</f>
        <v>#REF!</v>
      </c>
      <c r="AE226" s="67" t="e">
        <f>SUMIF(AE$47:AE$209,"&lt;&gt;"&amp;"",#REF!)</f>
        <v>#REF!</v>
      </c>
      <c r="AF226" s="67" t="e">
        <f>SUMIF(AF$47:AF$209,"&lt;&gt;"&amp;"",#REF!)</f>
        <v>#REF!</v>
      </c>
      <c r="AG226" s="67" t="e">
        <f>SUMIF(AG$47:AG$209,"&lt;&gt;"&amp;"",#REF!)</f>
        <v>#REF!</v>
      </c>
      <c r="AH226" s="67" t="e">
        <f>SUMIF(AH$47:AH$209,"&lt;&gt;"&amp;"",#REF!)</f>
        <v>#REF!</v>
      </c>
      <c r="AI226" s="67" t="e">
        <f>SUMIF(AI$47:AI$209,"&lt;&gt;"&amp;"",#REF!)</f>
        <v>#REF!</v>
      </c>
      <c r="AJ226" s="67" t="e">
        <f>SUMIF(AJ$47:AJ$209,"&lt;&gt;"&amp;"",#REF!)</f>
        <v>#REF!</v>
      </c>
      <c r="AK226" s="67" t="e">
        <f>SUMIF(AK$47:AK$209,"&lt;&gt;"&amp;"",#REF!)</f>
        <v>#REF!</v>
      </c>
      <c r="AL226" s="67" t="e">
        <f>SUMIF(AL$47:AL$209,"&lt;&gt;"&amp;"",#REF!)</f>
        <v>#REF!</v>
      </c>
      <c r="AM226" s="67" t="e">
        <f>SUMIF(AM$47:AM$209,"&lt;&gt;"&amp;"",#REF!)</f>
        <v>#REF!</v>
      </c>
      <c r="AN226" s="67" t="e">
        <f>SUMIF(AN$47:AN$209,"&lt;&gt;"&amp;"",#REF!)</f>
        <v>#REF!</v>
      </c>
      <c r="AO226" s="67" t="e">
        <f>SUMIF(AO$47:AO$209,"&lt;&gt;"&amp;"",#REF!)</f>
        <v>#REF!</v>
      </c>
      <c r="AP226" s="67" t="e">
        <f>SUMIF(AP$47:AP$209,"&lt;&gt;"&amp;"",#REF!)</f>
        <v>#REF!</v>
      </c>
      <c r="AQ226" s="67" t="e">
        <f>SUMIF(AQ$47:AQ$209,"&lt;&gt;"&amp;"",#REF!)</f>
        <v>#REF!</v>
      </c>
    </row>
    <row r="227" spans="4:46" ht="14.95">
      <c r="D227" s="6" t="s">
        <v>12839</v>
      </c>
      <c r="I227" s="67" t="e">
        <f>SUMIF(I$47:I$209,"&lt;&gt;"&amp;"",#REF!)</f>
        <v>#REF!</v>
      </c>
      <c r="J227" s="67" t="e">
        <f>SUMIF(J$47:J$209,"&lt;&gt;"&amp;"",#REF!)</f>
        <v>#REF!</v>
      </c>
      <c r="K227" s="67" t="e">
        <f>SUMIF(K$47:K$209,"&lt;&gt;"&amp;"",#REF!)</f>
        <v>#REF!</v>
      </c>
      <c r="L227" s="67" t="e">
        <f>SUMIF(L$47:L$209,"&lt;&gt;"&amp;"",#REF!)</f>
        <v>#REF!</v>
      </c>
      <c r="M227" s="67" t="e">
        <f>SUMIF(M$47:M$209,"&lt;&gt;"&amp;"",#REF!)</f>
        <v>#REF!</v>
      </c>
      <c r="N227" s="67" t="e">
        <f>SUMIF(N$47:N$209,"&lt;&gt;"&amp;"",#REF!)</f>
        <v>#REF!</v>
      </c>
      <c r="O227" s="67" t="e">
        <f>SUMIF(O$47:O$209,"&lt;&gt;"&amp;"",#REF!)</f>
        <v>#REF!</v>
      </c>
      <c r="P227" s="67" t="e">
        <f>SUMIF(P$47:P$209,"&lt;&gt;"&amp;"",#REF!)</f>
        <v>#REF!</v>
      </c>
      <c r="Q227" s="67" t="e">
        <f>SUMIF(Q$47:Q$209,"&lt;&gt;"&amp;"",#REF!)</f>
        <v>#REF!</v>
      </c>
      <c r="R227" s="67" t="e">
        <f>SUMIF(R$47:R$209,"&lt;&gt;"&amp;"",#REF!)</f>
        <v>#REF!</v>
      </c>
      <c r="S227" s="67" t="e">
        <f>SUMIF(S$47:S$209,"&lt;&gt;"&amp;"",#REF!)</f>
        <v>#REF!</v>
      </c>
      <c r="T227" s="67" t="e">
        <f>SUMIF(T$47:T$209,"&lt;&gt;"&amp;"",#REF!)</f>
        <v>#REF!</v>
      </c>
      <c r="U227" s="67" t="e">
        <f>SUMIF(U$47:U$209,"&lt;&gt;"&amp;"",#REF!)</f>
        <v>#REF!</v>
      </c>
      <c r="V227" s="67" t="e">
        <f>SUMIF(V$47:V$209,"&lt;&gt;"&amp;"",#REF!)</f>
        <v>#REF!</v>
      </c>
      <c r="W227" s="67" t="e">
        <f>SUMIF(W$47:W$209,"&lt;&gt;"&amp;"",#REF!)</f>
        <v>#REF!</v>
      </c>
      <c r="X227" s="67" t="e">
        <f>SUMIF(X$47:X$209,"&lt;&gt;"&amp;"",#REF!)</f>
        <v>#REF!</v>
      </c>
      <c r="Y227" s="67" t="e">
        <f>SUMIF(Y$47:Y$209,"&lt;&gt;"&amp;"",#REF!)</f>
        <v>#REF!</v>
      </c>
      <c r="Z227" s="67" t="e">
        <f>SUMIF(Z$47:Z$209,"&lt;&gt;"&amp;"",#REF!)</f>
        <v>#REF!</v>
      </c>
      <c r="AA227" s="67" t="e">
        <f>SUMIF(AA$47:AA$209,"&lt;&gt;"&amp;"",#REF!)</f>
        <v>#REF!</v>
      </c>
      <c r="AB227" s="67" t="e">
        <f>SUMIF(AB$47:AB$209,"&lt;&gt;"&amp;"",#REF!)</f>
        <v>#REF!</v>
      </c>
      <c r="AC227" s="67" t="e">
        <f>SUMIF(AC$47:AC$209,"&lt;&gt;"&amp;"",#REF!)</f>
        <v>#REF!</v>
      </c>
      <c r="AD227" s="67" t="e">
        <f>SUMIF(AD$47:AD$209,"&lt;&gt;"&amp;"",#REF!)</f>
        <v>#REF!</v>
      </c>
      <c r="AE227" s="67" t="e">
        <f>SUMIF(AE$47:AE$209,"&lt;&gt;"&amp;"",#REF!)</f>
        <v>#REF!</v>
      </c>
      <c r="AF227" s="67" t="e">
        <f>SUMIF(AF$47:AF$209,"&lt;&gt;"&amp;"",#REF!)</f>
        <v>#REF!</v>
      </c>
      <c r="AG227" s="67" t="e">
        <f>SUMIF(AG$47:AG$209,"&lt;&gt;"&amp;"",#REF!)</f>
        <v>#REF!</v>
      </c>
      <c r="AH227" s="67" t="e">
        <f>SUMIF(AH$47:AH$209,"&lt;&gt;"&amp;"",#REF!)</f>
        <v>#REF!</v>
      </c>
      <c r="AI227" s="67" t="e">
        <f>SUMIF(AI$47:AI$209,"&lt;&gt;"&amp;"",#REF!)</f>
        <v>#REF!</v>
      </c>
      <c r="AJ227" s="67" t="e">
        <f>SUMIF(AJ$47:AJ$209,"&lt;&gt;"&amp;"",#REF!)</f>
        <v>#REF!</v>
      </c>
      <c r="AK227" s="67" t="e">
        <f>SUMIF(AK$47:AK$209,"&lt;&gt;"&amp;"",#REF!)</f>
        <v>#REF!</v>
      </c>
      <c r="AL227" s="67" t="e">
        <f>SUMIF(AL$47:AL$209,"&lt;&gt;"&amp;"",#REF!)</f>
        <v>#REF!</v>
      </c>
      <c r="AM227" s="67" t="e">
        <f>SUMIF(AM$47:AM$209,"&lt;&gt;"&amp;"",#REF!)</f>
        <v>#REF!</v>
      </c>
      <c r="AN227" s="67" t="e">
        <f>SUMIF(AN$47:AN$209,"&lt;&gt;"&amp;"",#REF!)</f>
        <v>#REF!</v>
      </c>
      <c r="AO227" s="67" t="e">
        <f>SUMIF(AO$47:AO$209,"&lt;&gt;"&amp;"",#REF!)</f>
        <v>#REF!</v>
      </c>
      <c r="AP227" s="67" t="e">
        <f>SUMIF(AP$47:AP$209,"&lt;&gt;"&amp;"",#REF!)</f>
        <v>#REF!</v>
      </c>
      <c r="AQ227" s="67" t="e">
        <f>SUMIF(AQ$47:AQ$209,"&lt;&gt;"&amp;"",#REF!)</f>
        <v>#REF!</v>
      </c>
    </row>
    <row r="228" spans="4:46" ht="14.95">
      <c r="D228" s="6" t="s">
        <v>12839</v>
      </c>
      <c r="I228" s="67">
        <f t="shared" ref="I228:AQ228" si="27">COUNTA(I$47:I$209)</f>
        <v>26</v>
      </c>
      <c r="J228" s="67">
        <f t="shared" si="27"/>
        <v>18</v>
      </c>
      <c r="K228" s="67">
        <f t="shared" si="27"/>
        <v>21</v>
      </c>
      <c r="L228" s="67">
        <f t="shared" si="27"/>
        <v>28</v>
      </c>
      <c r="M228" s="67">
        <f t="shared" si="27"/>
        <v>18</v>
      </c>
      <c r="N228" s="67">
        <f t="shared" si="27"/>
        <v>17</v>
      </c>
      <c r="O228" s="67">
        <f t="shared" si="27"/>
        <v>20</v>
      </c>
      <c r="P228" s="67">
        <f t="shared" si="27"/>
        <v>23</v>
      </c>
      <c r="Q228" s="67">
        <f t="shared" si="27"/>
        <v>11</v>
      </c>
      <c r="R228" s="67">
        <f t="shared" si="27"/>
        <v>9</v>
      </c>
      <c r="S228" s="67">
        <f t="shared" si="27"/>
        <v>11</v>
      </c>
      <c r="T228" s="67">
        <f t="shared" si="27"/>
        <v>18</v>
      </c>
      <c r="U228" s="67">
        <f t="shared" si="27"/>
        <v>10</v>
      </c>
      <c r="V228" s="67">
        <f t="shared" si="27"/>
        <v>5</v>
      </c>
      <c r="W228" s="67">
        <f t="shared" si="27"/>
        <v>22</v>
      </c>
      <c r="X228" s="67">
        <f t="shared" si="27"/>
        <v>8</v>
      </c>
      <c r="Y228" s="67">
        <f t="shared" si="27"/>
        <v>23</v>
      </c>
      <c r="Z228" s="67">
        <f t="shared" si="27"/>
        <v>31</v>
      </c>
      <c r="AA228" s="67">
        <f t="shared" si="27"/>
        <v>19</v>
      </c>
      <c r="AB228" s="67">
        <f t="shared" si="27"/>
        <v>43</v>
      </c>
      <c r="AC228" s="67">
        <f t="shared" si="27"/>
        <v>20</v>
      </c>
      <c r="AD228" s="67">
        <f t="shared" si="27"/>
        <v>53</v>
      </c>
      <c r="AE228" s="67">
        <f t="shared" si="27"/>
        <v>33</v>
      </c>
      <c r="AF228" s="67">
        <f t="shared" si="27"/>
        <v>31</v>
      </c>
      <c r="AG228" s="67">
        <f t="shared" si="27"/>
        <v>24</v>
      </c>
      <c r="AH228" s="67">
        <f t="shared" si="27"/>
        <v>22</v>
      </c>
      <c r="AI228" s="67">
        <f t="shared" si="27"/>
        <v>35</v>
      </c>
      <c r="AJ228" s="67">
        <f t="shared" si="27"/>
        <v>26</v>
      </c>
      <c r="AK228" s="67">
        <f t="shared" si="27"/>
        <v>18</v>
      </c>
      <c r="AL228" s="67">
        <f t="shared" si="27"/>
        <v>28</v>
      </c>
      <c r="AM228" s="67">
        <f t="shared" si="27"/>
        <v>36</v>
      </c>
      <c r="AN228" s="67">
        <f t="shared" si="27"/>
        <v>35</v>
      </c>
      <c r="AO228" s="67">
        <f t="shared" si="27"/>
        <v>32</v>
      </c>
      <c r="AP228" s="67">
        <f t="shared" si="27"/>
        <v>25</v>
      </c>
      <c r="AQ228" s="67">
        <f t="shared" si="27"/>
        <v>20</v>
      </c>
    </row>
    <row r="229" spans="4:46" ht="14.95">
      <c r="D229" s="6" t="s">
        <v>12842</v>
      </c>
      <c r="I229" s="64" t="e">
        <f t="shared" ref="I229:AQ229" si="28">I226/I227</f>
        <v>#REF!</v>
      </c>
      <c r="J229" s="64" t="e">
        <f t="shared" si="28"/>
        <v>#REF!</v>
      </c>
      <c r="K229" s="64" t="e">
        <f t="shared" si="28"/>
        <v>#REF!</v>
      </c>
      <c r="L229" s="64" t="e">
        <f t="shared" si="28"/>
        <v>#REF!</v>
      </c>
      <c r="M229" s="64" t="e">
        <f t="shared" si="28"/>
        <v>#REF!</v>
      </c>
      <c r="N229" s="64" t="e">
        <f t="shared" si="28"/>
        <v>#REF!</v>
      </c>
      <c r="O229" s="64" t="e">
        <f t="shared" si="28"/>
        <v>#REF!</v>
      </c>
      <c r="P229" s="64" t="e">
        <f t="shared" si="28"/>
        <v>#REF!</v>
      </c>
      <c r="Q229" s="64" t="e">
        <f t="shared" si="28"/>
        <v>#REF!</v>
      </c>
      <c r="R229" s="64" t="e">
        <f t="shared" si="28"/>
        <v>#REF!</v>
      </c>
      <c r="S229" s="64" t="e">
        <f t="shared" si="28"/>
        <v>#REF!</v>
      </c>
      <c r="T229" s="64" t="e">
        <f t="shared" si="28"/>
        <v>#REF!</v>
      </c>
      <c r="U229" s="64" t="e">
        <f t="shared" si="28"/>
        <v>#REF!</v>
      </c>
      <c r="V229" s="64" t="e">
        <f t="shared" si="28"/>
        <v>#REF!</v>
      </c>
      <c r="W229" s="64" t="e">
        <f t="shared" si="28"/>
        <v>#REF!</v>
      </c>
      <c r="X229" s="64" t="e">
        <f t="shared" si="28"/>
        <v>#REF!</v>
      </c>
      <c r="Y229" s="64" t="e">
        <f t="shared" si="28"/>
        <v>#REF!</v>
      </c>
      <c r="Z229" s="64" t="e">
        <f t="shared" si="28"/>
        <v>#REF!</v>
      </c>
      <c r="AA229" s="64" t="e">
        <f t="shared" si="28"/>
        <v>#REF!</v>
      </c>
      <c r="AB229" s="64" t="e">
        <f t="shared" si="28"/>
        <v>#REF!</v>
      </c>
      <c r="AC229" s="64" t="e">
        <f t="shared" si="28"/>
        <v>#REF!</v>
      </c>
      <c r="AD229" s="64" t="e">
        <f t="shared" si="28"/>
        <v>#REF!</v>
      </c>
      <c r="AE229" s="64" t="e">
        <f t="shared" si="28"/>
        <v>#REF!</v>
      </c>
      <c r="AF229" s="64" t="e">
        <f t="shared" si="28"/>
        <v>#REF!</v>
      </c>
      <c r="AG229" s="64" t="e">
        <f t="shared" si="28"/>
        <v>#REF!</v>
      </c>
      <c r="AH229" s="64" t="e">
        <f t="shared" si="28"/>
        <v>#REF!</v>
      </c>
      <c r="AI229" s="64" t="e">
        <f t="shared" si="28"/>
        <v>#REF!</v>
      </c>
      <c r="AJ229" s="64" t="e">
        <f t="shared" si="28"/>
        <v>#REF!</v>
      </c>
      <c r="AK229" s="64" t="e">
        <f t="shared" si="28"/>
        <v>#REF!</v>
      </c>
      <c r="AL229" s="64" t="e">
        <f t="shared" si="28"/>
        <v>#REF!</v>
      </c>
      <c r="AM229" s="64" t="e">
        <f t="shared" si="28"/>
        <v>#REF!</v>
      </c>
      <c r="AN229" s="64" t="e">
        <f t="shared" si="28"/>
        <v>#REF!</v>
      </c>
      <c r="AO229" s="64" t="e">
        <f t="shared" si="28"/>
        <v>#REF!</v>
      </c>
      <c r="AP229" s="64" t="e">
        <f t="shared" si="28"/>
        <v>#REF!</v>
      </c>
      <c r="AQ229" s="64" t="e">
        <f t="shared" si="28"/>
        <v>#REF!</v>
      </c>
      <c r="AT229" s="68" t="e">
        <f>AVERAGE(I229:AQ229)</f>
        <v>#REF!</v>
      </c>
    </row>
    <row r="230" spans="4:46" ht="14.95">
      <c r="D230" s="6" t="s">
        <v>12840</v>
      </c>
      <c r="I230" s="67" t="e">
        <f>SUMIF(I$47:I$209,"&lt;&gt;"&amp;"",#REF!)</f>
        <v>#REF!</v>
      </c>
      <c r="J230" s="67" t="e">
        <f>SUMIF(J$47:J$209,"&lt;&gt;"&amp;"",#REF!)</f>
        <v>#REF!</v>
      </c>
      <c r="K230" s="67" t="e">
        <f>SUMIF(K$47:K$209,"&lt;&gt;"&amp;"",#REF!)</f>
        <v>#REF!</v>
      </c>
      <c r="L230" s="67" t="e">
        <f>SUMIF(L$47:L$209,"&lt;&gt;"&amp;"",#REF!)</f>
        <v>#REF!</v>
      </c>
      <c r="M230" s="67" t="e">
        <f>SUMIF(M$47:M$209,"&lt;&gt;"&amp;"",#REF!)</f>
        <v>#REF!</v>
      </c>
      <c r="N230" s="67" t="e">
        <f>SUMIF(N$47:N$209,"&lt;&gt;"&amp;"",#REF!)</f>
        <v>#REF!</v>
      </c>
      <c r="O230" s="67" t="e">
        <f>SUMIF(O$47:O$209,"&lt;&gt;"&amp;"",#REF!)</f>
        <v>#REF!</v>
      </c>
      <c r="P230" s="67" t="e">
        <f>SUMIF(P$47:P$209,"&lt;&gt;"&amp;"",#REF!)</f>
        <v>#REF!</v>
      </c>
      <c r="Q230" s="67" t="e">
        <f>SUMIF(Q$47:Q$209,"&lt;&gt;"&amp;"",#REF!)</f>
        <v>#REF!</v>
      </c>
      <c r="R230" s="67" t="e">
        <f>SUMIF(R$47:R$209,"&lt;&gt;"&amp;"",#REF!)</f>
        <v>#REF!</v>
      </c>
      <c r="S230" s="67" t="e">
        <f>SUMIF(S$47:S$209,"&lt;&gt;"&amp;"",#REF!)</f>
        <v>#REF!</v>
      </c>
      <c r="T230" s="67" t="e">
        <f>SUMIF(T$47:T$209,"&lt;&gt;"&amp;"",#REF!)</f>
        <v>#REF!</v>
      </c>
      <c r="U230" s="67" t="e">
        <f>SUMIF(U$47:U$209,"&lt;&gt;"&amp;"",#REF!)</f>
        <v>#REF!</v>
      </c>
      <c r="V230" s="67" t="e">
        <f>SUMIF(V$47:V$209,"&lt;&gt;"&amp;"",#REF!)</f>
        <v>#REF!</v>
      </c>
      <c r="W230" s="67" t="e">
        <f>SUMIF(W$47:W$209,"&lt;&gt;"&amp;"",#REF!)</f>
        <v>#REF!</v>
      </c>
      <c r="X230" s="67" t="e">
        <f>SUMIF(X$47:X$209,"&lt;&gt;"&amp;"",#REF!)</f>
        <v>#REF!</v>
      </c>
      <c r="Y230" s="67" t="e">
        <f>SUMIF(Y$47:Y$209,"&lt;&gt;"&amp;"",#REF!)</f>
        <v>#REF!</v>
      </c>
      <c r="Z230" s="67" t="e">
        <f>SUMIF(Z$47:Z$209,"&lt;&gt;"&amp;"",#REF!)</f>
        <v>#REF!</v>
      </c>
      <c r="AA230" s="67" t="e">
        <f>SUMIF(AA$47:AA$209,"&lt;&gt;"&amp;"",#REF!)</f>
        <v>#REF!</v>
      </c>
      <c r="AB230" s="67" t="e">
        <f>SUMIF(AB$47:AB$209,"&lt;&gt;"&amp;"",#REF!)</f>
        <v>#REF!</v>
      </c>
      <c r="AC230" s="67" t="e">
        <f>SUMIF(AC$47:AC$209,"&lt;&gt;"&amp;"",#REF!)</f>
        <v>#REF!</v>
      </c>
      <c r="AD230" s="67" t="e">
        <f>SUMIF(AD$47:AD$209,"&lt;&gt;"&amp;"",#REF!)</f>
        <v>#REF!</v>
      </c>
      <c r="AE230" s="67" t="e">
        <f>SUMIF(AE$47:AE$209,"&lt;&gt;"&amp;"",#REF!)</f>
        <v>#REF!</v>
      </c>
      <c r="AF230" s="67" t="e">
        <f>SUMIF(AF$47:AF$209,"&lt;&gt;"&amp;"",#REF!)</f>
        <v>#REF!</v>
      </c>
      <c r="AG230" s="67" t="e">
        <f>SUMIF(AG$47:AG$209,"&lt;&gt;"&amp;"",#REF!)</f>
        <v>#REF!</v>
      </c>
      <c r="AH230" s="67" t="e">
        <f>SUMIF(AH$47:AH$209,"&lt;&gt;"&amp;"",#REF!)</f>
        <v>#REF!</v>
      </c>
      <c r="AI230" s="67" t="e">
        <f>SUMIF(AI$47:AI$209,"&lt;&gt;"&amp;"",#REF!)</f>
        <v>#REF!</v>
      </c>
      <c r="AJ230" s="67" t="e">
        <f>SUMIF(AJ$47:AJ$209,"&lt;&gt;"&amp;"",#REF!)</f>
        <v>#REF!</v>
      </c>
      <c r="AK230" s="67" t="e">
        <f>SUMIF(AK$47:AK$209,"&lt;&gt;"&amp;"",#REF!)</f>
        <v>#REF!</v>
      </c>
      <c r="AL230" s="67" t="e">
        <f>SUMIF(AL$47:AL$209,"&lt;&gt;"&amp;"",#REF!)</f>
        <v>#REF!</v>
      </c>
      <c r="AM230" s="67" t="e">
        <f>SUMIF(AM$47:AM$209,"&lt;&gt;"&amp;"",#REF!)</f>
        <v>#REF!</v>
      </c>
      <c r="AN230" s="67" t="e">
        <f>SUMIF(AN$47:AN$209,"&lt;&gt;"&amp;"",#REF!)</f>
        <v>#REF!</v>
      </c>
      <c r="AO230" s="67" t="e">
        <f>SUMIF(AO$47:AO$209,"&lt;&gt;"&amp;"",#REF!)</f>
        <v>#REF!</v>
      </c>
      <c r="AP230" s="67" t="e">
        <f>SUMIF(AP$47:AP$209,"&lt;&gt;"&amp;"",#REF!)</f>
        <v>#REF!</v>
      </c>
      <c r="AQ230" s="67" t="e">
        <f>SUMIF(AQ$47:AQ$209,"&lt;&gt;"&amp;"",#REF!)</f>
        <v>#REF!</v>
      </c>
    </row>
    <row r="231" spans="4:46" ht="14.95">
      <c r="D231" s="6" t="s">
        <v>12840</v>
      </c>
      <c r="I231" s="67" t="e">
        <f>SUMIF(I$47:I$209,"&lt;&gt;"&amp;"",#REF!)</f>
        <v>#REF!</v>
      </c>
      <c r="J231" s="67" t="e">
        <f>SUMIF(J$47:J$209,"&lt;&gt;"&amp;"",#REF!)</f>
        <v>#REF!</v>
      </c>
      <c r="K231" s="67" t="e">
        <f>SUMIF(K$47:K$209,"&lt;&gt;"&amp;"",#REF!)</f>
        <v>#REF!</v>
      </c>
      <c r="L231" s="67" t="e">
        <f>SUMIF(L$47:L$209,"&lt;&gt;"&amp;"",#REF!)</f>
        <v>#REF!</v>
      </c>
      <c r="M231" s="67" t="e">
        <f>SUMIF(M$47:M$209,"&lt;&gt;"&amp;"",#REF!)</f>
        <v>#REF!</v>
      </c>
      <c r="N231" s="67" t="e">
        <f>SUMIF(N$47:N$209,"&lt;&gt;"&amp;"",#REF!)</f>
        <v>#REF!</v>
      </c>
      <c r="O231" s="67" t="e">
        <f>SUMIF(O$47:O$209,"&lt;&gt;"&amp;"",#REF!)</f>
        <v>#REF!</v>
      </c>
      <c r="P231" s="67" t="e">
        <f>SUMIF(P$47:P$209,"&lt;&gt;"&amp;"",#REF!)</f>
        <v>#REF!</v>
      </c>
      <c r="Q231" s="67" t="e">
        <f>SUMIF(Q$47:Q$209,"&lt;&gt;"&amp;"",#REF!)</f>
        <v>#REF!</v>
      </c>
      <c r="R231" s="67" t="e">
        <f>SUMIF(R$47:R$209,"&lt;&gt;"&amp;"",#REF!)</f>
        <v>#REF!</v>
      </c>
      <c r="S231" s="67" t="e">
        <f>SUMIF(S$47:S$209,"&lt;&gt;"&amp;"",#REF!)</f>
        <v>#REF!</v>
      </c>
      <c r="T231" s="67" t="e">
        <f>SUMIF(T$47:T$209,"&lt;&gt;"&amp;"",#REF!)</f>
        <v>#REF!</v>
      </c>
      <c r="U231" s="67" t="e">
        <f>SUMIF(U$47:U$209,"&lt;&gt;"&amp;"",#REF!)</f>
        <v>#REF!</v>
      </c>
      <c r="V231" s="67" t="e">
        <f>SUMIF(V$47:V$209,"&lt;&gt;"&amp;"",#REF!)</f>
        <v>#REF!</v>
      </c>
      <c r="W231" s="67" t="e">
        <f>SUMIF(W$47:W$209,"&lt;&gt;"&amp;"",#REF!)</f>
        <v>#REF!</v>
      </c>
      <c r="X231" s="67" t="e">
        <f>SUMIF(X$47:X$209,"&lt;&gt;"&amp;"",#REF!)</f>
        <v>#REF!</v>
      </c>
      <c r="Y231" s="67" t="e">
        <f>SUMIF(Y$47:Y$209,"&lt;&gt;"&amp;"",#REF!)</f>
        <v>#REF!</v>
      </c>
      <c r="Z231" s="67" t="e">
        <f>SUMIF(Z$47:Z$209,"&lt;&gt;"&amp;"",#REF!)</f>
        <v>#REF!</v>
      </c>
      <c r="AA231" s="67" t="e">
        <f>SUMIF(AA$47:AA$209,"&lt;&gt;"&amp;"",#REF!)</f>
        <v>#REF!</v>
      </c>
      <c r="AB231" s="67" t="e">
        <f>SUMIF(AB$47:AB$209,"&lt;&gt;"&amp;"",#REF!)</f>
        <v>#REF!</v>
      </c>
      <c r="AC231" s="67" t="e">
        <f>SUMIF(AC$47:AC$209,"&lt;&gt;"&amp;"",#REF!)</f>
        <v>#REF!</v>
      </c>
      <c r="AD231" s="67" t="e">
        <f>SUMIF(AD$47:AD$209,"&lt;&gt;"&amp;"",#REF!)</f>
        <v>#REF!</v>
      </c>
      <c r="AE231" s="67" t="e">
        <f>SUMIF(AE$47:AE$209,"&lt;&gt;"&amp;"",#REF!)</f>
        <v>#REF!</v>
      </c>
      <c r="AF231" s="67" t="e">
        <f>SUMIF(AF$47:AF$209,"&lt;&gt;"&amp;"",#REF!)</f>
        <v>#REF!</v>
      </c>
      <c r="AG231" s="67" t="e">
        <f>SUMIF(AG$47:AG$209,"&lt;&gt;"&amp;"",#REF!)</f>
        <v>#REF!</v>
      </c>
      <c r="AH231" s="67" t="e">
        <f>SUMIF(AH$47:AH$209,"&lt;&gt;"&amp;"",#REF!)</f>
        <v>#REF!</v>
      </c>
      <c r="AI231" s="67" t="e">
        <f>SUMIF(AI$47:AI$209,"&lt;&gt;"&amp;"",#REF!)</f>
        <v>#REF!</v>
      </c>
      <c r="AJ231" s="67" t="e">
        <f>SUMIF(AJ$47:AJ$209,"&lt;&gt;"&amp;"",#REF!)</f>
        <v>#REF!</v>
      </c>
      <c r="AK231" s="67" t="e">
        <f>SUMIF(AK$47:AK$209,"&lt;&gt;"&amp;"",#REF!)</f>
        <v>#REF!</v>
      </c>
      <c r="AL231" s="67" t="e">
        <f>SUMIF(AL$47:AL$209,"&lt;&gt;"&amp;"",#REF!)</f>
        <v>#REF!</v>
      </c>
      <c r="AM231" s="67" t="e">
        <f>SUMIF(AM$47:AM$209,"&lt;&gt;"&amp;"",#REF!)</f>
        <v>#REF!</v>
      </c>
      <c r="AN231" s="67" t="e">
        <f>SUMIF(AN$47:AN$209,"&lt;&gt;"&amp;"",#REF!)</f>
        <v>#REF!</v>
      </c>
      <c r="AO231" s="67" t="e">
        <f>SUMIF(AO$47:AO$209,"&lt;&gt;"&amp;"",#REF!)</f>
        <v>#REF!</v>
      </c>
      <c r="AP231" s="67" t="e">
        <f>SUMIF(AP$47:AP$209,"&lt;&gt;"&amp;"",#REF!)</f>
        <v>#REF!</v>
      </c>
      <c r="AQ231" s="67" t="e">
        <f>SUMIF(AQ$47:AQ$209,"&lt;&gt;"&amp;"",#REF!)</f>
        <v>#REF!</v>
      </c>
    </row>
    <row r="232" spans="4:46" ht="14.95">
      <c r="D232" s="6" t="s">
        <v>12840</v>
      </c>
      <c r="I232" s="67">
        <f t="shared" ref="I232:AQ232" si="29">COUNTA(I$47:I$209)</f>
        <v>26</v>
      </c>
      <c r="J232" s="67">
        <f t="shared" si="29"/>
        <v>18</v>
      </c>
      <c r="K232" s="67">
        <f t="shared" si="29"/>
        <v>21</v>
      </c>
      <c r="L232" s="67">
        <f t="shared" si="29"/>
        <v>28</v>
      </c>
      <c r="M232" s="67">
        <f t="shared" si="29"/>
        <v>18</v>
      </c>
      <c r="N232" s="67">
        <f t="shared" si="29"/>
        <v>17</v>
      </c>
      <c r="O232" s="67">
        <f t="shared" si="29"/>
        <v>20</v>
      </c>
      <c r="P232" s="67">
        <f t="shared" si="29"/>
        <v>23</v>
      </c>
      <c r="Q232" s="67">
        <f t="shared" si="29"/>
        <v>11</v>
      </c>
      <c r="R232" s="67">
        <f t="shared" si="29"/>
        <v>9</v>
      </c>
      <c r="S232" s="67">
        <f t="shared" si="29"/>
        <v>11</v>
      </c>
      <c r="T232" s="67">
        <f t="shared" si="29"/>
        <v>18</v>
      </c>
      <c r="U232" s="67">
        <f t="shared" si="29"/>
        <v>10</v>
      </c>
      <c r="V232" s="67">
        <f t="shared" si="29"/>
        <v>5</v>
      </c>
      <c r="W232" s="67">
        <f t="shared" si="29"/>
        <v>22</v>
      </c>
      <c r="X232" s="67">
        <f t="shared" si="29"/>
        <v>8</v>
      </c>
      <c r="Y232" s="67">
        <f t="shared" si="29"/>
        <v>23</v>
      </c>
      <c r="Z232" s="67">
        <f t="shared" si="29"/>
        <v>31</v>
      </c>
      <c r="AA232" s="67">
        <f t="shared" si="29"/>
        <v>19</v>
      </c>
      <c r="AB232" s="67">
        <f t="shared" si="29"/>
        <v>43</v>
      </c>
      <c r="AC232" s="67">
        <f t="shared" si="29"/>
        <v>20</v>
      </c>
      <c r="AD232" s="67">
        <f t="shared" si="29"/>
        <v>53</v>
      </c>
      <c r="AE232" s="67">
        <f t="shared" si="29"/>
        <v>33</v>
      </c>
      <c r="AF232" s="67">
        <f t="shared" si="29"/>
        <v>31</v>
      </c>
      <c r="AG232" s="67">
        <f t="shared" si="29"/>
        <v>24</v>
      </c>
      <c r="AH232" s="67">
        <f t="shared" si="29"/>
        <v>22</v>
      </c>
      <c r="AI232" s="67">
        <f t="shared" si="29"/>
        <v>35</v>
      </c>
      <c r="AJ232" s="67">
        <f t="shared" si="29"/>
        <v>26</v>
      </c>
      <c r="AK232" s="67">
        <f t="shared" si="29"/>
        <v>18</v>
      </c>
      <c r="AL232" s="67">
        <f t="shared" si="29"/>
        <v>28</v>
      </c>
      <c r="AM232" s="67">
        <f t="shared" si="29"/>
        <v>36</v>
      </c>
      <c r="AN232" s="67">
        <f t="shared" si="29"/>
        <v>35</v>
      </c>
      <c r="AO232" s="67">
        <f t="shared" si="29"/>
        <v>32</v>
      </c>
      <c r="AP232" s="67">
        <f t="shared" si="29"/>
        <v>25</v>
      </c>
      <c r="AQ232" s="67">
        <f t="shared" si="29"/>
        <v>20</v>
      </c>
    </row>
    <row r="233" spans="4:46" ht="14.95">
      <c r="D233" s="6" t="s">
        <v>12841</v>
      </c>
      <c r="I233" s="64" t="e">
        <f t="shared" ref="I233:AQ233" si="30">I230/I231</f>
        <v>#REF!</v>
      </c>
      <c r="J233" s="64" t="e">
        <f t="shared" si="30"/>
        <v>#REF!</v>
      </c>
      <c r="K233" s="64" t="e">
        <f t="shared" si="30"/>
        <v>#REF!</v>
      </c>
      <c r="L233" s="64" t="e">
        <f t="shared" si="30"/>
        <v>#REF!</v>
      </c>
      <c r="M233" s="64" t="e">
        <f t="shared" si="30"/>
        <v>#REF!</v>
      </c>
      <c r="N233" s="64" t="e">
        <f t="shared" si="30"/>
        <v>#REF!</v>
      </c>
      <c r="O233" s="64" t="e">
        <f t="shared" si="30"/>
        <v>#REF!</v>
      </c>
      <c r="P233" s="64" t="e">
        <f t="shared" si="30"/>
        <v>#REF!</v>
      </c>
      <c r="Q233" s="64" t="e">
        <f t="shared" si="30"/>
        <v>#REF!</v>
      </c>
      <c r="R233" s="64" t="e">
        <f t="shared" si="30"/>
        <v>#REF!</v>
      </c>
      <c r="S233" s="64" t="e">
        <f t="shared" si="30"/>
        <v>#REF!</v>
      </c>
      <c r="T233" s="64" t="e">
        <f t="shared" si="30"/>
        <v>#REF!</v>
      </c>
      <c r="U233" s="64" t="e">
        <f t="shared" si="30"/>
        <v>#REF!</v>
      </c>
      <c r="V233" s="64" t="e">
        <f t="shared" si="30"/>
        <v>#REF!</v>
      </c>
      <c r="W233" s="64" t="e">
        <f t="shared" si="30"/>
        <v>#REF!</v>
      </c>
      <c r="X233" s="64" t="e">
        <f t="shared" si="30"/>
        <v>#REF!</v>
      </c>
      <c r="Y233" s="64" t="e">
        <f t="shared" si="30"/>
        <v>#REF!</v>
      </c>
      <c r="Z233" s="64" t="e">
        <f t="shared" si="30"/>
        <v>#REF!</v>
      </c>
      <c r="AA233" s="64" t="e">
        <f t="shared" si="30"/>
        <v>#REF!</v>
      </c>
      <c r="AB233" s="64" t="e">
        <f t="shared" si="30"/>
        <v>#REF!</v>
      </c>
      <c r="AC233" s="64" t="e">
        <f t="shared" si="30"/>
        <v>#REF!</v>
      </c>
      <c r="AD233" s="64" t="e">
        <f t="shared" si="30"/>
        <v>#REF!</v>
      </c>
      <c r="AE233" s="64" t="e">
        <f t="shared" si="30"/>
        <v>#REF!</v>
      </c>
      <c r="AF233" s="64" t="e">
        <f t="shared" si="30"/>
        <v>#REF!</v>
      </c>
      <c r="AG233" s="64" t="e">
        <f t="shared" si="30"/>
        <v>#REF!</v>
      </c>
      <c r="AH233" s="64" t="e">
        <f t="shared" si="30"/>
        <v>#REF!</v>
      </c>
      <c r="AI233" s="64" t="e">
        <f t="shared" si="30"/>
        <v>#REF!</v>
      </c>
      <c r="AJ233" s="64" t="e">
        <f t="shared" si="30"/>
        <v>#REF!</v>
      </c>
      <c r="AK233" s="64" t="e">
        <f t="shared" si="30"/>
        <v>#REF!</v>
      </c>
      <c r="AL233" s="64" t="e">
        <f t="shared" si="30"/>
        <v>#REF!</v>
      </c>
      <c r="AM233" s="64" t="e">
        <f t="shared" si="30"/>
        <v>#REF!</v>
      </c>
      <c r="AN233" s="64" t="e">
        <f t="shared" si="30"/>
        <v>#REF!</v>
      </c>
      <c r="AO233" s="64" t="e">
        <f t="shared" si="30"/>
        <v>#REF!</v>
      </c>
      <c r="AP233" s="64" t="e">
        <f t="shared" si="30"/>
        <v>#REF!</v>
      </c>
      <c r="AQ233" s="64" t="e">
        <f t="shared" si="30"/>
        <v>#REF!</v>
      </c>
      <c r="AT233" s="68" t="e">
        <f>AVERAGE(I233:AQ233)</f>
        <v>#REF!</v>
      </c>
    </row>
  </sheetData>
  <sortState columnSort="1" ref="V1:BD231">
    <sortCondition ref="V4:BD4"/>
  </sortState>
  <conditionalFormatting sqref="I213:AQ213">
    <cfRule type="aboveAverage" dxfId="7" priority="1"/>
  </conditionalFormatting>
  <pageMargins left="0.35433070866141736" right="0.19685039370078741" top="0.28999999999999998" bottom="0.39370078740157483" header="0.39" footer="0.23622047244094491"/>
  <pageSetup paperSize="9" scale="37" fitToWidth="2" fitToHeight="2" orientation="landscape" r:id="rId1"/>
  <headerFooter alignWithMargins="0">
    <oddFooter>&amp;LKatrin Landgraf&amp;CZiel 3 Monitoring&amp;R2011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4648"/>
  <sheetViews>
    <sheetView topLeftCell="B1" workbookViewId="0">
      <pane xSplit="1" ySplit="1" topLeftCell="C960" activePane="bottomRight" state="frozen"/>
      <selection activeCell="B1" sqref="B1"/>
      <selection pane="topRight" activeCell="C1" sqref="C1"/>
      <selection pane="bottomLeft" activeCell="B2" sqref="B2"/>
      <selection pane="bottomRight" activeCell="H993" sqref="H993"/>
    </sheetView>
  </sheetViews>
  <sheetFormatPr baseColWidth="10" defaultColWidth="8" defaultRowHeight="11.55"/>
  <cols>
    <col min="1" max="1" width="0" style="58" hidden="1" customWidth="1"/>
    <col min="2" max="2" width="33.125" style="58" customWidth="1"/>
    <col min="3" max="16384" width="8" style="58"/>
  </cols>
  <sheetData>
    <row r="1" spans="1:9">
      <c r="A1" s="58" t="s">
        <v>295</v>
      </c>
      <c r="B1" s="58" t="s">
        <v>296</v>
      </c>
      <c r="C1" s="58" t="s">
        <v>297</v>
      </c>
      <c r="D1" s="58" t="s">
        <v>298</v>
      </c>
      <c r="E1" s="58" t="s">
        <v>17</v>
      </c>
      <c r="F1" s="58" t="s">
        <v>299</v>
      </c>
      <c r="G1" s="58" t="s">
        <v>300</v>
      </c>
      <c r="H1" s="58" t="s">
        <v>122</v>
      </c>
      <c r="I1" s="58" t="s">
        <v>88</v>
      </c>
    </row>
    <row r="2" spans="1:9">
      <c r="A2" s="58">
        <v>134</v>
      </c>
      <c r="B2" s="58" t="s">
        <v>301</v>
      </c>
      <c r="C2" s="58">
        <v>3</v>
      </c>
      <c r="D2" s="58">
        <v>5</v>
      </c>
      <c r="E2" s="58">
        <v>4</v>
      </c>
      <c r="I2" s="58">
        <v>0</v>
      </c>
    </row>
    <row r="3" spans="1:9">
      <c r="A3" s="58">
        <v>4287</v>
      </c>
      <c r="B3" s="58" t="s">
        <v>302</v>
      </c>
    </row>
    <row r="4" spans="1:9">
      <c r="A4" s="58">
        <v>4288</v>
      </c>
      <c r="B4" s="58" t="s">
        <v>303</v>
      </c>
    </row>
    <row r="5" spans="1:9">
      <c r="A5" s="58">
        <v>4289</v>
      </c>
      <c r="B5" s="58" t="s">
        <v>304</v>
      </c>
    </row>
    <row r="6" spans="1:9">
      <c r="A6" s="58">
        <v>2939</v>
      </c>
      <c r="B6" s="58" t="s">
        <v>305</v>
      </c>
      <c r="C6" s="58">
        <v>9</v>
      </c>
      <c r="D6" s="58">
        <v>5</v>
      </c>
      <c r="E6" s="58">
        <v>5</v>
      </c>
      <c r="F6" s="58">
        <v>7</v>
      </c>
      <c r="G6" s="58">
        <v>5</v>
      </c>
    </row>
    <row r="7" spans="1:9">
      <c r="A7" s="58">
        <v>2940</v>
      </c>
      <c r="B7" s="58" t="s">
        <v>306</v>
      </c>
      <c r="C7" s="58">
        <v>9</v>
      </c>
      <c r="D7" s="58">
        <v>9</v>
      </c>
      <c r="E7" s="58">
        <v>7</v>
      </c>
      <c r="F7" s="58">
        <v>3</v>
      </c>
      <c r="G7" s="58">
        <v>7</v>
      </c>
    </row>
    <row r="8" spans="1:9">
      <c r="A8" s="58">
        <v>2941</v>
      </c>
      <c r="B8" s="58" t="s">
        <v>307</v>
      </c>
      <c r="C8" s="58">
        <v>9</v>
      </c>
      <c r="D8" s="58">
        <v>7</v>
      </c>
      <c r="E8" s="58">
        <v>5</v>
      </c>
      <c r="F8" s="58">
        <v>3</v>
      </c>
      <c r="G8" s="58">
        <v>6</v>
      </c>
    </row>
    <row r="9" spans="1:9">
      <c r="A9" s="58">
        <v>135</v>
      </c>
      <c r="B9" s="58" t="s">
        <v>308</v>
      </c>
      <c r="C9" s="58">
        <v>5</v>
      </c>
      <c r="D9" s="58">
        <v>6</v>
      </c>
      <c r="E9" s="58">
        <v>4</v>
      </c>
      <c r="F9" s="58">
        <v>5</v>
      </c>
      <c r="G9" s="58">
        <v>7</v>
      </c>
      <c r="H9" s="58">
        <v>6</v>
      </c>
      <c r="I9" s="58">
        <v>0</v>
      </c>
    </row>
    <row r="10" spans="1:9">
      <c r="A10" s="58">
        <v>136</v>
      </c>
      <c r="B10" s="58" t="s">
        <v>309</v>
      </c>
      <c r="C10" s="58">
        <v>6</v>
      </c>
      <c r="D10" s="58">
        <v>8</v>
      </c>
      <c r="E10" s="58">
        <v>4</v>
      </c>
      <c r="F10" s="58">
        <v>3</v>
      </c>
      <c r="G10" s="58">
        <v>8</v>
      </c>
      <c r="H10" s="58">
        <v>4</v>
      </c>
      <c r="I10" s="58">
        <v>0</v>
      </c>
    </row>
    <row r="11" spans="1:9">
      <c r="A11" s="58">
        <v>137</v>
      </c>
      <c r="B11" s="58" t="s">
        <v>310</v>
      </c>
      <c r="C11" s="58">
        <v>5</v>
      </c>
      <c r="D11" s="58">
        <v>6</v>
      </c>
      <c r="E11" s="58">
        <v>6</v>
      </c>
      <c r="F11" s="58">
        <v>6</v>
      </c>
      <c r="G11" s="58">
        <v>7</v>
      </c>
      <c r="H11" s="58">
        <v>7</v>
      </c>
      <c r="I11" s="58">
        <v>0</v>
      </c>
    </row>
    <row r="12" spans="1:9">
      <c r="A12" s="58">
        <v>138</v>
      </c>
      <c r="B12" s="58" t="s">
        <v>311</v>
      </c>
      <c r="C12" s="58">
        <v>5</v>
      </c>
      <c r="D12" s="58">
        <v>8</v>
      </c>
      <c r="E12" s="58">
        <v>4</v>
      </c>
      <c r="F12" s="58">
        <v>4</v>
      </c>
      <c r="G12" s="58">
        <v>8</v>
      </c>
      <c r="H12" s="58">
        <v>6</v>
      </c>
      <c r="I12" s="58">
        <v>0</v>
      </c>
    </row>
    <row r="13" spans="1:9">
      <c r="A13" s="58">
        <v>139</v>
      </c>
      <c r="B13" s="58" t="s">
        <v>312</v>
      </c>
      <c r="C13" s="58">
        <v>4</v>
      </c>
      <c r="D13" s="58">
        <v>6</v>
      </c>
      <c r="E13" s="58">
        <v>4</v>
      </c>
      <c r="I13" s="58">
        <v>0</v>
      </c>
    </row>
    <row r="14" spans="1:9">
      <c r="A14" s="58">
        <v>4856</v>
      </c>
      <c r="B14" s="58" t="s">
        <v>313</v>
      </c>
      <c r="C14" s="58">
        <v>4</v>
      </c>
      <c r="D14" s="58">
        <v>6</v>
      </c>
      <c r="E14" s="58">
        <v>4</v>
      </c>
      <c r="I14" s="58">
        <v>0</v>
      </c>
    </row>
    <row r="15" spans="1:9">
      <c r="A15" s="58">
        <v>140</v>
      </c>
      <c r="B15" s="58" t="s">
        <v>314</v>
      </c>
      <c r="C15" s="58">
        <v>4</v>
      </c>
      <c r="E15" s="58">
        <v>4</v>
      </c>
      <c r="F15" s="58">
        <v>6</v>
      </c>
      <c r="H15" s="58">
        <v>7</v>
      </c>
      <c r="I15" s="58">
        <v>0</v>
      </c>
    </row>
    <row r="16" spans="1:9">
      <c r="A16" s="58">
        <v>5903</v>
      </c>
      <c r="B16" s="58" t="s">
        <v>315</v>
      </c>
      <c r="C16" s="58">
        <v>4</v>
      </c>
      <c r="D16" s="58">
        <v>0</v>
      </c>
      <c r="E16" s="58">
        <v>4</v>
      </c>
      <c r="F16" s="58">
        <v>6</v>
      </c>
      <c r="G16" s="58">
        <v>0</v>
      </c>
      <c r="H16" s="58">
        <v>7</v>
      </c>
      <c r="I16" s="58">
        <v>0</v>
      </c>
    </row>
    <row r="17" spans="1:9">
      <c r="A17" s="58">
        <v>5904</v>
      </c>
      <c r="B17" s="58" t="s">
        <v>316</v>
      </c>
      <c r="C17" s="58">
        <v>4</v>
      </c>
      <c r="D17" s="58">
        <v>0</v>
      </c>
      <c r="E17" s="58">
        <v>4</v>
      </c>
      <c r="F17" s="58">
        <v>6</v>
      </c>
      <c r="G17" s="58">
        <v>0</v>
      </c>
      <c r="H17" s="58">
        <v>7</v>
      </c>
      <c r="I17" s="58">
        <v>0</v>
      </c>
    </row>
    <row r="18" spans="1:9">
      <c r="A18" s="58">
        <v>141</v>
      </c>
      <c r="B18" s="58" t="s">
        <v>317</v>
      </c>
      <c r="C18" s="58">
        <v>7</v>
      </c>
      <c r="D18" s="58">
        <v>7</v>
      </c>
      <c r="E18" s="58">
        <v>2</v>
      </c>
      <c r="F18" s="58">
        <v>4</v>
      </c>
      <c r="G18" s="58">
        <v>8</v>
      </c>
      <c r="H18" s="58">
        <v>3</v>
      </c>
      <c r="I18" s="58">
        <v>0</v>
      </c>
    </row>
    <row r="19" spans="1:9">
      <c r="A19" s="58">
        <v>142</v>
      </c>
      <c r="B19" s="58" t="s">
        <v>318</v>
      </c>
      <c r="C19" s="58">
        <v>9</v>
      </c>
      <c r="D19" s="58">
        <v>2</v>
      </c>
      <c r="E19" s="58">
        <v>4</v>
      </c>
      <c r="F19" s="58">
        <v>5</v>
      </c>
      <c r="G19" s="58">
        <v>8</v>
      </c>
      <c r="H19" s="58">
        <v>3</v>
      </c>
      <c r="I19" s="58">
        <v>0</v>
      </c>
    </row>
    <row r="20" spans="1:9">
      <c r="A20" s="58">
        <v>143</v>
      </c>
      <c r="B20" s="58" t="s">
        <v>319</v>
      </c>
      <c r="C20" s="58">
        <v>8</v>
      </c>
      <c r="D20" s="58">
        <v>6</v>
      </c>
      <c r="E20" s="58">
        <v>6</v>
      </c>
      <c r="F20" s="58">
        <v>8</v>
      </c>
      <c r="G20" s="58">
        <v>7</v>
      </c>
      <c r="H20" s="58">
        <v>6</v>
      </c>
      <c r="I20" s="58">
        <v>0</v>
      </c>
    </row>
    <row r="21" spans="1:9">
      <c r="A21" s="58">
        <v>144</v>
      </c>
      <c r="B21" s="58" t="s">
        <v>320</v>
      </c>
      <c r="C21" s="58">
        <v>8</v>
      </c>
      <c r="D21" s="58">
        <v>2</v>
      </c>
      <c r="E21" s="58">
        <v>5</v>
      </c>
      <c r="F21" s="58">
        <v>5</v>
      </c>
      <c r="G21" s="58">
        <v>8</v>
      </c>
      <c r="H21" s="58">
        <v>3</v>
      </c>
      <c r="I21" s="58">
        <v>0</v>
      </c>
    </row>
    <row r="22" spans="1:9">
      <c r="A22" s="58">
        <v>145</v>
      </c>
      <c r="B22" s="58" t="s">
        <v>321</v>
      </c>
      <c r="C22" s="58">
        <v>9</v>
      </c>
      <c r="D22" s="58">
        <v>2</v>
      </c>
      <c r="E22" s="58">
        <v>4</v>
      </c>
      <c r="F22" s="58">
        <v>5</v>
      </c>
      <c r="G22" s="58">
        <v>9</v>
      </c>
      <c r="H22" s="58">
        <v>3</v>
      </c>
      <c r="I22" s="58">
        <v>0</v>
      </c>
    </row>
    <row r="23" spans="1:9">
      <c r="A23" s="58">
        <v>4573</v>
      </c>
      <c r="B23" s="58" t="s">
        <v>322</v>
      </c>
      <c r="C23" s="58">
        <v>9</v>
      </c>
      <c r="D23" s="58">
        <v>6</v>
      </c>
      <c r="E23" s="58">
        <v>6</v>
      </c>
      <c r="F23" s="58">
        <v>2</v>
      </c>
      <c r="G23" s="58">
        <v>7</v>
      </c>
      <c r="H23" s="58">
        <v>2</v>
      </c>
      <c r="I23" s="58">
        <v>0</v>
      </c>
    </row>
    <row r="24" spans="1:9">
      <c r="A24" s="58">
        <v>146</v>
      </c>
      <c r="B24" s="58" t="s">
        <v>323</v>
      </c>
      <c r="C24" s="58">
        <v>6</v>
      </c>
      <c r="D24" s="58">
        <v>2</v>
      </c>
      <c r="E24" s="58">
        <v>4</v>
      </c>
      <c r="F24" s="58">
        <v>6</v>
      </c>
      <c r="G24" s="58">
        <v>6</v>
      </c>
      <c r="H24" s="58">
        <v>8</v>
      </c>
      <c r="I24" s="58">
        <v>0</v>
      </c>
    </row>
    <row r="25" spans="1:9">
      <c r="A25" s="58">
        <v>4572</v>
      </c>
      <c r="B25" s="58" t="s">
        <v>185</v>
      </c>
      <c r="C25" s="58">
        <v>8</v>
      </c>
      <c r="F25" s="58">
        <v>4</v>
      </c>
      <c r="H25" s="58">
        <v>5</v>
      </c>
      <c r="I25" s="58">
        <v>1</v>
      </c>
    </row>
    <row r="26" spans="1:9">
      <c r="A26" s="58">
        <v>150</v>
      </c>
      <c r="B26" s="58" t="s">
        <v>324</v>
      </c>
      <c r="C26" s="58">
        <v>9</v>
      </c>
      <c r="D26" s="58">
        <v>1</v>
      </c>
      <c r="E26" s="58">
        <v>4</v>
      </c>
      <c r="F26" s="58">
        <v>6</v>
      </c>
      <c r="G26" s="58">
        <v>3</v>
      </c>
      <c r="H26" s="58">
        <v>2</v>
      </c>
      <c r="I26" s="58">
        <v>0</v>
      </c>
    </row>
    <row r="27" spans="1:9">
      <c r="A27" s="58">
        <v>151</v>
      </c>
      <c r="B27" s="58" t="s">
        <v>325</v>
      </c>
      <c r="C27" s="58">
        <v>8</v>
      </c>
      <c r="D27" s="58">
        <v>1</v>
      </c>
      <c r="E27" s="58">
        <v>3</v>
      </c>
      <c r="F27" s="58">
        <v>6</v>
      </c>
      <c r="G27" s="58">
        <v>6</v>
      </c>
      <c r="H27" s="58">
        <v>2</v>
      </c>
      <c r="I27" s="58">
        <v>0</v>
      </c>
    </row>
    <row r="28" spans="1:9">
      <c r="A28" s="58">
        <v>152</v>
      </c>
      <c r="B28" s="58" t="s">
        <v>326</v>
      </c>
      <c r="C28" s="58">
        <v>8</v>
      </c>
      <c r="D28" s="58">
        <v>7</v>
      </c>
      <c r="E28" s="58">
        <v>7</v>
      </c>
      <c r="F28" s="58">
        <v>4</v>
      </c>
      <c r="G28" s="58">
        <v>8</v>
      </c>
      <c r="H28" s="58">
        <v>1</v>
      </c>
      <c r="I28" s="58">
        <v>0</v>
      </c>
    </row>
    <row r="29" spans="1:9">
      <c r="A29" s="58">
        <v>147</v>
      </c>
      <c r="B29" s="58" t="s">
        <v>327</v>
      </c>
      <c r="C29" s="58">
        <v>7</v>
      </c>
      <c r="D29" s="58">
        <v>7</v>
      </c>
      <c r="E29" s="58">
        <v>6</v>
      </c>
      <c r="F29" s="58">
        <v>3</v>
      </c>
      <c r="G29" s="58">
        <v>6</v>
      </c>
      <c r="H29" s="58">
        <v>2</v>
      </c>
      <c r="I29" s="58">
        <v>0</v>
      </c>
    </row>
    <row r="30" spans="1:9">
      <c r="A30" s="58">
        <v>153</v>
      </c>
      <c r="B30" s="58" t="s">
        <v>328</v>
      </c>
      <c r="C30" s="58">
        <v>8</v>
      </c>
      <c r="D30" s="58">
        <v>6</v>
      </c>
      <c r="E30" s="58">
        <v>3</v>
      </c>
      <c r="F30" s="58">
        <v>8</v>
      </c>
      <c r="G30" s="58">
        <v>4</v>
      </c>
      <c r="H30" s="58">
        <v>2</v>
      </c>
      <c r="I30" s="58">
        <v>0</v>
      </c>
    </row>
    <row r="31" spans="1:9">
      <c r="A31" s="58">
        <v>148</v>
      </c>
      <c r="B31" s="58" t="s">
        <v>329</v>
      </c>
      <c r="C31" s="58">
        <v>8</v>
      </c>
      <c r="D31" s="58">
        <v>6</v>
      </c>
      <c r="E31" s="58">
        <v>4</v>
      </c>
      <c r="F31" s="58">
        <v>5</v>
      </c>
      <c r="G31" s="58">
        <v>7</v>
      </c>
      <c r="H31" s="58">
        <v>7</v>
      </c>
      <c r="I31" s="58">
        <v>0</v>
      </c>
    </row>
    <row r="32" spans="1:9">
      <c r="A32" s="58">
        <v>149</v>
      </c>
      <c r="B32" s="58" t="s">
        <v>330</v>
      </c>
      <c r="C32" s="58">
        <v>9</v>
      </c>
      <c r="D32" s="58">
        <v>7</v>
      </c>
      <c r="E32" s="58">
        <v>8</v>
      </c>
      <c r="F32" s="58">
        <v>2</v>
      </c>
      <c r="G32" s="58">
        <v>7</v>
      </c>
      <c r="H32" s="58">
        <v>1</v>
      </c>
      <c r="I32" s="58">
        <v>0</v>
      </c>
    </row>
    <row r="33" spans="1:9">
      <c r="A33" s="58">
        <v>154</v>
      </c>
      <c r="B33" s="58" t="s">
        <v>331</v>
      </c>
      <c r="C33" s="58">
        <v>9</v>
      </c>
      <c r="D33" s="58">
        <v>6</v>
      </c>
      <c r="E33" s="58">
        <v>4</v>
      </c>
      <c r="F33" s="58">
        <v>3</v>
      </c>
      <c r="G33" s="58">
        <v>8</v>
      </c>
      <c r="H33" s="58">
        <v>2</v>
      </c>
      <c r="I33" s="58">
        <v>0</v>
      </c>
    </row>
    <row r="34" spans="1:9">
      <c r="A34" s="58">
        <v>155</v>
      </c>
      <c r="B34" s="58" t="s">
        <v>332</v>
      </c>
      <c r="C34" s="58">
        <v>9</v>
      </c>
      <c r="D34" s="58">
        <v>3</v>
      </c>
      <c r="E34" s="58">
        <v>3</v>
      </c>
      <c r="F34" s="58">
        <v>5</v>
      </c>
      <c r="G34" s="58">
        <v>9</v>
      </c>
      <c r="H34" s="58">
        <v>2</v>
      </c>
      <c r="I34" s="58">
        <v>0</v>
      </c>
    </row>
    <row r="35" spans="1:9">
      <c r="A35" s="58">
        <v>156</v>
      </c>
      <c r="B35" s="58" t="s">
        <v>333</v>
      </c>
      <c r="C35" s="58">
        <v>9</v>
      </c>
      <c r="D35" s="58">
        <v>6</v>
      </c>
      <c r="E35" s="58">
        <v>3</v>
      </c>
      <c r="F35" s="58">
        <v>2</v>
      </c>
      <c r="G35" s="58">
        <v>5</v>
      </c>
      <c r="H35" s="58">
        <v>1</v>
      </c>
      <c r="I35" s="58">
        <v>0</v>
      </c>
    </row>
    <row r="36" spans="1:9">
      <c r="A36" s="58">
        <v>157</v>
      </c>
      <c r="B36" s="58" t="s">
        <v>334</v>
      </c>
      <c r="C36" s="58">
        <v>7</v>
      </c>
      <c r="E36" s="58">
        <v>2</v>
      </c>
      <c r="F36" s="58">
        <v>7</v>
      </c>
      <c r="G36" s="58">
        <v>7</v>
      </c>
      <c r="H36" s="58">
        <v>8</v>
      </c>
      <c r="I36" s="58">
        <v>0</v>
      </c>
    </row>
    <row r="37" spans="1:9">
      <c r="A37" s="58">
        <v>161</v>
      </c>
      <c r="B37" s="58" t="s">
        <v>335</v>
      </c>
      <c r="C37" s="58">
        <v>6</v>
      </c>
      <c r="D37" s="58">
        <v>2</v>
      </c>
      <c r="E37" s="58">
        <v>4</v>
      </c>
      <c r="F37" s="58">
        <v>6</v>
      </c>
      <c r="G37" s="58">
        <v>7</v>
      </c>
      <c r="H37" s="58">
        <v>7</v>
      </c>
      <c r="I37" s="58">
        <v>0</v>
      </c>
    </row>
    <row r="38" spans="1:9">
      <c r="A38" s="58">
        <v>162</v>
      </c>
      <c r="B38" s="58" t="s">
        <v>336</v>
      </c>
      <c r="C38" s="58">
        <v>5</v>
      </c>
      <c r="D38" s="58">
        <v>4</v>
      </c>
      <c r="E38" s="58">
        <v>4</v>
      </c>
      <c r="F38" s="58">
        <v>7</v>
      </c>
      <c r="G38" s="58">
        <v>8</v>
      </c>
      <c r="H38" s="58">
        <v>7</v>
      </c>
      <c r="I38" s="58">
        <v>0</v>
      </c>
    </row>
    <row r="39" spans="1:9">
      <c r="A39" s="58">
        <v>163</v>
      </c>
      <c r="B39" s="58" t="s">
        <v>337</v>
      </c>
      <c r="C39" s="58">
        <v>3</v>
      </c>
      <c r="D39" s="58">
        <v>4</v>
      </c>
      <c r="E39" s="58">
        <v>4</v>
      </c>
      <c r="F39" s="58">
        <v>7</v>
      </c>
      <c r="G39" s="58">
        <v>7</v>
      </c>
      <c r="H39" s="58">
        <v>8</v>
      </c>
      <c r="I39" s="58">
        <v>0</v>
      </c>
    </row>
    <row r="40" spans="1:9">
      <c r="A40" s="58">
        <v>164</v>
      </c>
      <c r="B40" s="58" t="s">
        <v>338</v>
      </c>
      <c r="C40" s="58">
        <v>8</v>
      </c>
      <c r="D40" s="58">
        <v>6</v>
      </c>
      <c r="E40" s="58">
        <v>5</v>
      </c>
      <c r="F40" s="58">
        <v>10</v>
      </c>
      <c r="G40" s="58">
        <v>7</v>
      </c>
      <c r="H40" s="58">
        <v>7</v>
      </c>
      <c r="I40" s="58">
        <v>0</v>
      </c>
    </row>
    <row r="41" spans="1:9">
      <c r="A41" s="58">
        <v>4290</v>
      </c>
      <c r="B41" s="58" t="s">
        <v>339</v>
      </c>
    </row>
    <row r="42" spans="1:9">
      <c r="A42" s="58">
        <v>165</v>
      </c>
      <c r="B42" s="58" t="s">
        <v>340</v>
      </c>
      <c r="C42" s="58">
        <v>3</v>
      </c>
      <c r="D42" s="58">
        <v>5</v>
      </c>
      <c r="E42" s="58">
        <v>4</v>
      </c>
      <c r="F42" s="58">
        <v>5</v>
      </c>
      <c r="G42" s="58">
        <v>6</v>
      </c>
      <c r="H42" s="58">
        <v>7</v>
      </c>
      <c r="I42" s="58">
        <v>0</v>
      </c>
    </row>
    <row r="43" spans="1:9">
      <c r="A43" s="58">
        <v>166</v>
      </c>
      <c r="B43" s="58" t="s">
        <v>341</v>
      </c>
      <c r="C43" s="58">
        <v>7</v>
      </c>
      <c r="D43" s="58">
        <v>6</v>
      </c>
      <c r="E43" s="58">
        <v>6</v>
      </c>
      <c r="F43" s="58">
        <v>6</v>
      </c>
      <c r="G43" s="58">
        <v>8</v>
      </c>
      <c r="H43" s="58">
        <v>2</v>
      </c>
      <c r="I43" s="58">
        <v>0</v>
      </c>
    </row>
    <row r="44" spans="1:9">
      <c r="A44" s="58">
        <v>167</v>
      </c>
      <c r="B44" s="58" t="s">
        <v>342</v>
      </c>
      <c r="C44" s="58">
        <v>6</v>
      </c>
      <c r="D44" s="58">
        <v>3</v>
      </c>
      <c r="E44" s="58">
        <v>2</v>
      </c>
      <c r="F44" s="58">
        <v>6</v>
      </c>
      <c r="H44" s="58">
        <v>8</v>
      </c>
      <c r="I44" s="58">
        <v>0</v>
      </c>
    </row>
    <row r="45" spans="1:9">
      <c r="A45" s="58">
        <v>168</v>
      </c>
      <c r="B45" s="58" t="s">
        <v>343</v>
      </c>
      <c r="C45" s="58">
        <v>6</v>
      </c>
      <c r="D45" s="58">
        <v>3</v>
      </c>
      <c r="E45" s="58">
        <v>4</v>
      </c>
      <c r="F45" s="58">
        <v>6</v>
      </c>
      <c r="G45" s="58">
        <v>8</v>
      </c>
      <c r="H45" s="58">
        <v>4</v>
      </c>
      <c r="I45" s="58">
        <v>0</v>
      </c>
    </row>
    <row r="46" spans="1:9">
      <c r="A46" s="58">
        <v>169</v>
      </c>
      <c r="B46" s="58" t="s">
        <v>344</v>
      </c>
      <c r="C46" s="58">
        <v>6</v>
      </c>
      <c r="D46" s="58">
        <v>6</v>
      </c>
      <c r="E46" s="58">
        <v>7</v>
      </c>
      <c r="F46" s="58">
        <v>3</v>
      </c>
      <c r="G46" s="58">
        <v>8</v>
      </c>
      <c r="H46" s="58">
        <v>3</v>
      </c>
      <c r="I46" s="58">
        <v>0</v>
      </c>
    </row>
    <row r="47" spans="1:9">
      <c r="A47" s="58">
        <v>170</v>
      </c>
      <c r="B47" s="58" t="s">
        <v>345</v>
      </c>
      <c r="C47" s="58">
        <v>6</v>
      </c>
      <c r="D47" s="58">
        <v>6</v>
      </c>
      <c r="E47" s="58">
        <v>6</v>
      </c>
      <c r="F47" s="58">
        <v>3</v>
      </c>
      <c r="G47" s="58">
        <v>9</v>
      </c>
      <c r="H47" s="58">
        <v>3</v>
      </c>
      <c r="I47" s="58">
        <v>0</v>
      </c>
    </row>
    <row r="48" spans="1:9">
      <c r="A48" s="58">
        <v>171</v>
      </c>
      <c r="B48" s="58" t="s">
        <v>346</v>
      </c>
      <c r="C48" s="58">
        <v>7</v>
      </c>
      <c r="D48" s="58">
        <v>6</v>
      </c>
      <c r="E48" s="58">
        <v>7</v>
      </c>
      <c r="F48" s="58">
        <v>3</v>
      </c>
      <c r="G48" s="58">
        <v>7</v>
      </c>
      <c r="H48" s="58">
        <v>2</v>
      </c>
      <c r="I48" s="58">
        <v>0</v>
      </c>
    </row>
    <row r="49" spans="1:9">
      <c r="A49" s="58">
        <v>172</v>
      </c>
      <c r="B49" s="58" t="s">
        <v>347</v>
      </c>
      <c r="C49" s="58">
        <v>5</v>
      </c>
      <c r="E49" s="58">
        <v>5</v>
      </c>
      <c r="F49" s="58">
        <v>6</v>
      </c>
      <c r="G49" s="58">
        <v>7</v>
      </c>
      <c r="H49" s="58">
        <v>8</v>
      </c>
      <c r="I49" s="58">
        <v>0</v>
      </c>
    </row>
    <row r="50" spans="1:9">
      <c r="A50" s="58">
        <v>4575</v>
      </c>
      <c r="B50" s="58" t="s">
        <v>348</v>
      </c>
      <c r="C50" s="58">
        <v>5</v>
      </c>
      <c r="D50" s="58">
        <v>5</v>
      </c>
      <c r="E50" s="58">
        <v>3</v>
      </c>
      <c r="F50" s="58">
        <v>6</v>
      </c>
      <c r="G50" s="58">
        <v>7</v>
      </c>
      <c r="H50" s="58">
        <v>8</v>
      </c>
      <c r="I50" s="58">
        <v>0</v>
      </c>
    </row>
    <row r="51" spans="1:9">
      <c r="A51" s="58">
        <v>5912</v>
      </c>
      <c r="B51" s="58" t="s">
        <v>349</v>
      </c>
    </row>
    <row r="52" spans="1:9">
      <c r="A52" s="58">
        <v>4576</v>
      </c>
      <c r="B52" s="58" t="s">
        <v>350</v>
      </c>
      <c r="C52" s="58">
        <v>9</v>
      </c>
      <c r="D52" s="58">
        <v>4</v>
      </c>
      <c r="E52" s="58">
        <v>4</v>
      </c>
      <c r="F52" s="58">
        <v>4</v>
      </c>
      <c r="G52" s="58">
        <v>9</v>
      </c>
      <c r="H52" s="58">
        <v>2</v>
      </c>
      <c r="I52" s="58">
        <v>0</v>
      </c>
    </row>
    <row r="53" spans="1:9">
      <c r="A53" s="58">
        <v>173</v>
      </c>
      <c r="B53" s="58" t="s">
        <v>351</v>
      </c>
      <c r="C53" s="58">
        <v>6</v>
      </c>
      <c r="D53" s="58">
        <v>6</v>
      </c>
      <c r="E53" s="58">
        <v>3</v>
      </c>
      <c r="F53" s="58">
        <v>5</v>
      </c>
      <c r="G53" s="58">
        <v>8</v>
      </c>
      <c r="H53" s="58">
        <v>6</v>
      </c>
      <c r="I53" s="58">
        <v>0</v>
      </c>
    </row>
    <row r="54" spans="1:9">
      <c r="A54" s="58">
        <v>80</v>
      </c>
      <c r="B54" s="58" t="s">
        <v>352</v>
      </c>
      <c r="C54" s="58">
        <v>7</v>
      </c>
      <c r="D54" s="58">
        <v>6</v>
      </c>
      <c r="E54" s="58">
        <v>4</v>
      </c>
      <c r="F54" s="58">
        <v>4</v>
      </c>
      <c r="G54" s="58">
        <v>8</v>
      </c>
      <c r="H54" s="58">
        <v>4</v>
      </c>
      <c r="I54" s="58">
        <v>0</v>
      </c>
    </row>
    <row r="55" spans="1:9">
      <c r="A55" s="58">
        <v>174</v>
      </c>
      <c r="B55" s="58" t="s">
        <v>353</v>
      </c>
      <c r="C55" s="58">
        <v>5</v>
      </c>
      <c r="D55" s="58">
        <v>6</v>
      </c>
      <c r="E55" s="58">
        <v>3</v>
      </c>
      <c r="F55" s="58">
        <v>5</v>
      </c>
      <c r="G55" s="58">
        <v>6</v>
      </c>
      <c r="H55" s="58">
        <v>4</v>
      </c>
      <c r="I55" s="58">
        <v>0</v>
      </c>
    </row>
    <row r="56" spans="1:9">
      <c r="A56" s="58">
        <v>175</v>
      </c>
      <c r="B56" s="58" t="s">
        <v>354</v>
      </c>
      <c r="C56" s="58">
        <v>6</v>
      </c>
      <c r="D56" s="58">
        <v>6</v>
      </c>
      <c r="E56" s="58">
        <v>3</v>
      </c>
      <c r="F56" s="58">
        <v>6</v>
      </c>
      <c r="G56" s="58">
        <v>7</v>
      </c>
      <c r="H56" s="58">
        <v>8</v>
      </c>
      <c r="I56" s="58">
        <v>0</v>
      </c>
    </row>
    <row r="57" spans="1:9">
      <c r="A57" s="58">
        <v>5915</v>
      </c>
      <c r="B57" s="58" t="s">
        <v>355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</row>
    <row r="58" spans="1:9">
      <c r="A58" s="58">
        <v>176</v>
      </c>
      <c r="B58" s="58" t="s">
        <v>356</v>
      </c>
      <c r="C58" s="58">
        <v>7</v>
      </c>
      <c r="D58" s="58">
        <v>6</v>
      </c>
      <c r="E58" s="58">
        <v>6</v>
      </c>
      <c r="F58" s="58">
        <v>3</v>
      </c>
      <c r="G58" s="58">
        <v>7</v>
      </c>
      <c r="H58" s="58">
        <v>3</v>
      </c>
      <c r="I58" s="58">
        <v>0</v>
      </c>
    </row>
    <row r="59" spans="1:9">
      <c r="A59" s="58">
        <v>177</v>
      </c>
      <c r="B59" s="58" t="s">
        <v>357</v>
      </c>
      <c r="C59" s="58">
        <v>9</v>
      </c>
      <c r="D59" s="58">
        <v>6</v>
      </c>
      <c r="E59" s="58">
        <v>3</v>
      </c>
      <c r="F59" s="58">
        <v>6</v>
      </c>
      <c r="G59" s="58">
        <v>7</v>
      </c>
      <c r="H59" s="58">
        <v>7</v>
      </c>
      <c r="I59" s="58">
        <v>7</v>
      </c>
    </row>
    <row r="60" spans="1:9">
      <c r="A60" s="58">
        <v>178</v>
      </c>
      <c r="B60" s="58" t="s">
        <v>358</v>
      </c>
      <c r="C60" s="58">
        <v>9</v>
      </c>
      <c r="D60" s="58">
        <v>7</v>
      </c>
      <c r="E60" s="58">
        <v>2</v>
      </c>
      <c r="F60" s="58">
        <v>5</v>
      </c>
      <c r="G60" s="58">
        <v>7</v>
      </c>
      <c r="H60" s="58">
        <v>5</v>
      </c>
      <c r="I60" s="58">
        <v>6</v>
      </c>
    </row>
    <row r="61" spans="1:9">
      <c r="A61" s="58">
        <v>179</v>
      </c>
      <c r="B61" s="58" t="s">
        <v>359</v>
      </c>
      <c r="C61" s="58">
        <v>7</v>
      </c>
      <c r="D61" s="58">
        <v>6</v>
      </c>
      <c r="E61" s="58">
        <v>7</v>
      </c>
      <c r="H61" s="58">
        <v>7</v>
      </c>
      <c r="I61" s="58">
        <v>0</v>
      </c>
    </row>
    <row r="62" spans="1:9">
      <c r="A62" s="58">
        <v>5916</v>
      </c>
      <c r="B62" s="58" t="s">
        <v>360</v>
      </c>
      <c r="C62" s="58">
        <v>7</v>
      </c>
      <c r="D62" s="58">
        <v>6</v>
      </c>
      <c r="E62" s="58">
        <v>7</v>
      </c>
      <c r="H62" s="58">
        <v>7</v>
      </c>
      <c r="I62" s="58">
        <v>0</v>
      </c>
    </row>
    <row r="63" spans="1:9">
      <c r="A63" s="58">
        <v>180</v>
      </c>
      <c r="B63" s="58" t="s">
        <v>361</v>
      </c>
      <c r="C63" s="58">
        <v>7</v>
      </c>
      <c r="I63" s="58">
        <v>0</v>
      </c>
    </row>
    <row r="64" spans="1:9">
      <c r="A64" s="58">
        <v>181</v>
      </c>
      <c r="B64" s="58" t="s">
        <v>362</v>
      </c>
      <c r="C64" s="58">
        <v>8</v>
      </c>
      <c r="D64" s="58">
        <v>2</v>
      </c>
      <c r="E64" s="58">
        <v>3</v>
      </c>
      <c r="F64" s="58">
        <v>5</v>
      </c>
      <c r="G64" s="58">
        <v>6</v>
      </c>
      <c r="H64" s="58">
        <v>4</v>
      </c>
      <c r="I64" s="58">
        <v>0</v>
      </c>
    </row>
    <row r="65" spans="1:9">
      <c r="A65" s="58">
        <v>81</v>
      </c>
      <c r="B65" s="58" t="s">
        <v>363</v>
      </c>
      <c r="C65" s="58">
        <v>9</v>
      </c>
      <c r="D65" s="58">
        <v>5</v>
      </c>
      <c r="E65" s="58">
        <v>5</v>
      </c>
      <c r="F65" s="58">
        <v>9</v>
      </c>
      <c r="G65" s="58">
        <v>3</v>
      </c>
      <c r="H65" s="58">
        <v>2</v>
      </c>
      <c r="I65" s="58">
        <v>0</v>
      </c>
    </row>
    <row r="66" spans="1:9">
      <c r="A66" s="58">
        <v>4520</v>
      </c>
      <c r="B66" s="58" t="s">
        <v>364</v>
      </c>
      <c r="C66" s="58">
        <v>9</v>
      </c>
      <c r="D66" s="58">
        <v>5</v>
      </c>
      <c r="E66" s="58">
        <v>5</v>
      </c>
      <c r="F66" s="58">
        <v>9</v>
      </c>
      <c r="G66" s="58">
        <v>3</v>
      </c>
      <c r="H66" s="58">
        <v>2</v>
      </c>
      <c r="I66" s="58">
        <v>0</v>
      </c>
    </row>
    <row r="67" spans="1:9">
      <c r="A67" s="58">
        <v>4845</v>
      </c>
      <c r="B67" s="58" t="s">
        <v>365</v>
      </c>
      <c r="C67" s="58">
        <v>7</v>
      </c>
      <c r="E67" s="58">
        <v>3</v>
      </c>
      <c r="G67" s="58">
        <v>4</v>
      </c>
      <c r="H67" s="58">
        <v>4</v>
      </c>
      <c r="I67" s="58">
        <v>0</v>
      </c>
    </row>
    <row r="68" spans="1:9">
      <c r="A68" s="58">
        <v>4523</v>
      </c>
      <c r="B68" s="58" t="s">
        <v>366</v>
      </c>
      <c r="C68" s="58">
        <v>7</v>
      </c>
      <c r="E68" s="58">
        <v>3</v>
      </c>
      <c r="G68" s="58">
        <v>4</v>
      </c>
      <c r="H68" s="58">
        <v>4</v>
      </c>
      <c r="I68" s="58">
        <v>0</v>
      </c>
    </row>
    <row r="69" spans="1:9">
      <c r="A69" s="58">
        <v>187</v>
      </c>
      <c r="B69" s="58" t="s">
        <v>367</v>
      </c>
      <c r="C69" s="58">
        <v>7</v>
      </c>
      <c r="D69" s="58">
        <v>5</v>
      </c>
      <c r="E69" s="58">
        <v>3</v>
      </c>
      <c r="F69" s="58">
        <v>8</v>
      </c>
      <c r="G69" s="58">
        <v>7</v>
      </c>
      <c r="H69" s="58">
        <v>6</v>
      </c>
      <c r="I69" s="58">
        <v>0</v>
      </c>
    </row>
    <row r="70" spans="1:9">
      <c r="A70" s="58">
        <v>182</v>
      </c>
      <c r="B70" s="58" t="s">
        <v>368</v>
      </c>
      <c r="C70" s="58">
        <v>8</v>
      </c>
      <c r="D70" s="58">
        <v>2</v>
      </c>
      <c r="E70" s="58">
        <v>2</v>
      </c>
      <c r="F70" s="58">
        <v>4</v>
      </c>
      <c r="G70" s="58">
        <v>2</v>
      </c>
      <c r="H70" s="58">
        <v>1</v>
      </c>
      <c r="I70" s="58">
        <v>0</v>
      </c>
    </row>
    <row r="71" spans="1:9">
      <c r="A71" s="58">
        <v>183</v>
      </c>
      <c r="B71" s="58" t="s">
        <v>369</v>
      </c>
      <c r="C71" s="58">
        <v>8</v>
      </c>
      <c r="D71" s="58">
        <v>6</v>
      </c>
      <c r="F71" s="58">
        <v>8</v>
      </c>
      <c r="G71" s="58">
        <v>4</v>
      </c>
      <c r="I71" s="58">
        <v>0</v>
      </c>
    </row>
    <row r="72" spans="1:9">
      <c r="A72" s="58">
        <v>184</v>
      </c>
      <c r="B72" s="58" t="s">
        <v>370</v>
      </c>
      <c r="C72" s="58">
        <v>8</v>
      </c>
      <c r="D72" s="58">
        <v>1</v>
      </c>
      <c r="E72" s="58">
        <v>4</v>
      </c>
      <c r="F72" s="58">
        <v>5</v>
      </c>
      <c r="G72" s="58">
        <v>7</v>
      </c>
      <c r="H72" s="58">
        <v>4</v>
      </c>
      <c r="I72" s="58">
        <v>0</v>
      </c>
    </row>
    <row r="73" spans="1:9">
      <c r="A73" s="58">
        <v>185</v>
      </c>
      <c r="B73" s="58" t="s">
        <v>371</v>
      </c>
      <c r="C73" s="58">
        <v>6</v>
      </c>
      <c r="D73" s="58">
        <v>2</v>
      </c>
      <c r="E73" s="58">
        <v>6</v>
      </c>
      <c r="F73" s="58">
        <v>5</v>
      </c>
      <c r="G73" s="58">
        <v>6</v>
      </c>
      <c r="H73" s="58">
        <v>6</v>
      </c>
      <c r="I73" s="58">
        <v>0</v>
      </c>
    </row>
    <row r="74" spans="1:9">
      <c r="A74" s="58">
        <v>186</v>
      </c>
      <c r="B74" s="58" t="s">
        <v>58</v>
      </c>
      <c r="C74" s="58">
        <v>8</v>
      </c>
      <c r="E74" s="58">
        <v>5</v>
      </c>
      <c r="H74" s="58">
        <v>5</v>
      </c>
      <c r="I74" s="58">
        <v>0</v>
      </c>
    </row>
    <row r="75" spans="1:9">
      <c r="A75" s="58">
        <v>189</v>
      </c>
      <c r="B75" s="58" t="s">
        <v>372</v>
      </c>
      <c r="C75" s="58">
        <v>9</v>
      </c>
      <c r="D75" s="58">
        <v>7</v>
      </c>
      <c r="E75" s="58">
        <v>3</v>
      </c>
      <c r="F75" s="58">
        <v>2</v>
      </c>
      <c r="G75" s="58">
        <v>2</v>
      </c>
      <c r="H75" s="58">
        <v>1</v>
      </c>
      <c r="I75" s="58">
        <v>0</v>
      </c>
    </row>
    <row r="76" spans="1:9">
      <c r="A76" s="58">
        <v>4588</v>
      </c>
      <c r="B76" s="58" t="s">
        <v>373</v>
      </c>
      <c r="C76" s="58">
        <v>7</v>
      </c>
      <c r="E76" s="58">
        <v>3</v>
      </c>
      <c r="G76" s="58">
        <v>4</v>
      </c>
      <c r="H76" s="58">
        <v>4</v>
      </c>
      <c r="I76" s="58">
        <v>0</v>
      </c>
    </row>
    <row r="77" spans="1:9">
      <c r="A77" s="58">
        <v>190</v>
      </c>
      <c r="B77" s="58" t="s">
        <v>374</v>
      </c>
      <c r="C77" s="58">
        <v>7</v>
      </c>
      <c r="E77" s="58">
        <v>3</v>
      </c>
      <c r="G77" s="58">
        <v>4</v>
      </c>
      <c r="H77" s="58">
        <v>4</v>
      </c>
      <c r="I77" s="58">
        <v>0</v>
      </c>
    </row>
    <row r="78" spans="1:9">
      <c r="A78" s="58">
        <v>191</v>
      </c>
      <c r="B78" s="58" t="s">
        <v>375</v>
      </c>
      <c r="C78" s="58">
        <v>8</v>
      </c>
      <c r="D78" s="58">
        <v>8</v>
      </c>
      <c r="E78" s="58">
        <v>2</v>
      </c>
      <c r="F78" s="58">
        <v>5</v>
      </c>
      <c r="G78" s="58">
        <v>7</v>
      </c>
      <c r="H78" s="58">
        <v>8</v>
      </c>
      <c r="I78" s="58">
        <v>0</v>
      </c>
    </row>
    <row r="79" spans="1:9">
      <c r="A79" s="58">
        <v>192</v>
      </c>
      <c r="B79" s="58" t="s">
        <v>376</v>
      </c>
      <c r="C79" s="58">
        <v>9</v>
      </c>
      <c r="D79" s="58">
        <v>6</v>
      </c>
      <c r="E79" s="58">
        <v>2</v>
      </c>
      <c r="F79" s="58">
        <v>2</v>
      </c>
      <c r="G79" s="58">
        <v>4</v>
      </c>
      <c r="H79" s="58">
        <v>1</v>
      </c>
      <c r="I79" s="58">
        <v>0</v>
      </c>
    </row>
    <row r="80" spans="1:9">
      <c r="A80" s="58">
        <v>193</v>
      </c>
      <c r="B80" s="58" t="s">
        <v>377</v>
      </c>
      <c r="C80" s="58">
        <v>9</v>
      </c>
      <c r="D80" s="58">
        <v>6</v>
      </c>
      <c r="E80" s="58">
        <v>2</v>
      </c>
      <c r="F80" s="58">
        <v>2</v>
      </c>
      <c r="G80" s="58">
        <v>2</v>
      </c>
      <c r="H80" s="58">
        <v>1</v>
      </c>
      <c r="I80" s="58">
        <v>0</v>
      </c>
    </row>
    <row r="81" spans="1:9">
      <c r="A81" s="58">
        <v>194</v>
      </c>
      <c r="B81" s="58" t="s">
        <v>378</v>
      </c>
      <c r="C81" s="58">
        <v>7</v>
      </c>
      <c r="D81" s="58">
        <v>8</v>
      </c>
      <c r="E81" s="58">
        <v>2</v>
      </c>
      <c r="F81" s="58">
        <v>4</v>
      </c>
      <c r="G81" s="58">
        <v>9</v>
      </c>
      <c r="H81" s="58">
        <v>2</v>
      </c>
      <c r="I81" s="58">
        <v>0</v>
      </c>
    </row>
    <row r="82" spans="1:9">
      <c r="A82" s="58">
        <v>195</v>
      </c>
      <c r="B82" s="58" t="s">
        <v>379</v>
      </c>
      <c r="C82" s="58">
        <v>8</v>
      </c>
      <c r="F82" s="58">
        <v>3</v>
      </c>
      <c r="G82" s="58">
        <v>7</v>
      </c>
      <c r="H82" s="58">
        <v>2</v>
      </c>
      <c r="I82" s="58">
        <v>0</v>
      </c>
    </row>
    <row r="83" spans="1:9">
      <c r="A83" s="58">
        <v>196</v>
      </c>
      <c r="B83" s="58" t="s">
        <v>380</v>
      </c>
      <c r="C83" s="58">
        <v>7</v>
      </c>
      <c r="E83" s="58">
        <v>2</v>
      </c>
      <c r="F83" s="58">
        <v>5</v>
      </c>
      <c r="G83" s="58">
        <v>1</v>
      </c>
      <c r="H83" s="58">
        <v>1</v>
      </c>
      <c r="I83" s="58">
        <v>0</v>
      </c>
    </row>
    <row r="84" spans="1:9">
      <c r="A84" s="58">
        <v>3</v>
      </c>
      <c r="B84" s="58" t="s">
        <v>381</v>
      </c>
      <c r="C84" s="58">
        <v>6</v>
      </c>
      <c r="E84" s="58">
        <v>2</v>
      </c>
      <c r="F84" s="58">
        <v>6</v>
      </c>
      <c r="G84" s="58">
        <v>6</v>
      </c>
      <c r="H84" s="58">
        <v>6</v>
      </c>
      <c r="I84" s="58">
        <v>0</v>
      </c>
    </row>
    <row r="85" spans="1:9">
      <c r="A85" s="58">
        <v>218</v>
      </c>
      <c r="B85" s="58" t="s">
        <v>382</v>
      </c>
      <c r="C85" s="58">
        <v>6</v>
      </c>
      <c r="D85" s="58">
        <v>4</v>
      </c>
      <c r="E85" s="58">
        <v>3</v>
      </c>
      <c r="F85" s="58">
        <v>6</v>
      </c>
      <c r="H85" s="58">
        <v>6</v>
      </c>
      <c r="I85" s="58">
        <v>0</v>
      </c>
    </row>
    <row r="86" spans="1:9">
      <c r="A86" s="58">
        <v>197</v>
      </c>
      <c r="B86" s="58" t="s">
        <v>383</v>
      </c>
      <c r="C86" s="58">
        <v>9</v>
      </c>
      <c r="D86" s="58">
        <v>2</v>
      </c>
      <c r="E86" s="58">
        <v>2</v>
      </c>
      <c r="F86" s="58">
        <v>5</v>
      </c>
      <c r="G86" s="58">
        <v>2</v>
      </c>
      <c r="H86" s="58">
        <v>2</v>
      </c>
      <c r="I86" s="58">
        <v>0</v>
      </c>
    </row>
    <row r="87" spans="1:9">
      <c r="A87" s="58">
        <v>219</v>
      </c>
      <c r="B87" s="58" t="s">
        <v>384</v>
      </c>
      <c r="C87" s="58">
        <v>8</v>
      </c>
      <c r="D87" s="58">
        <v>3</v>
      </c>
      <c r="F87" s="58">
        <v>4</v>
      </c>
      <c r="I87" s="58">
        <v>0</v>
      </c>
    </row>
    <row r="88" spans="1:9">
      <c r="A88" s="58">
        <v>211</v>
      </c>
      <c r="B88" s="58" t="s">
        <v>385</v>
      </c>
      <c r="C88" s="58">
        <v>8</v>
      </c>
      <c r="D88" s="58">
        <v>2</v>
      </c>
      <c r="E88" s="58">
        <v>3</v>
      </c>
      <c r="F88" s="58">
        <v>4</v>
      </c>
      <c r="G88" s="58">
        <v>7</v>
      </c>
      <c r="H88" s="58">
        <v>2</v>
      </c>
      <c r="I88" s="58">
        <v>0</v>
      </c>
    </row>
    <row r="89" spans="1:9">
      <c r="A89" s="58">
        <v>198</v>
      </c>
      <c r="B89" s="58" t="s">
        <v>386</v>
      </c>
      <c r="I89" s="58">
        <v>0</v>
      </c>
    </row>
    <row r="90" spans="1:9">
      <c r="A90" s="58">
        <v>220</v>
      </c>
      <c r="B90" s="58" t="s">
        <v>387</v>
      </c>
      <c r="C90" s="58">
        <v>7</v>
      </c>
      <c r="D90" s="58">
        <v>4</v>
      </c>
      <c r="F90" s="58">
        <v>5</v>
      </c>
      <c r="G90" s="58">
        <v>7</v>
      </c>
      <c r="I90" s="58">
        <v>0</v>
      </c>
    </row>
    <row r="91" spans="1:9">
      <c r="A91" s="58">
        <v>221</v>
      </c>
      <c r="B91" s="58" t="s">
        <v>388</v>
      </c>
      <c r="C91" s="58">
        <v>7</v>
      </c>
      <c r="D91" s="58">
        <v>3</v>
      </c>
      <c r="E91" s="58">
        <v>3</v>
      </c>
      <c r="F91" s="58">
        <v>9</v>
      </c>
      <c r="G91" s="58">
        <v>4</v>
      </c>
      <c r="H91" s="58">
        <v>3</v>
      </c>
      <c r="I91" s="58">
        <v>0</v>
      </c>
    </row>
    <row r="92" spans="1:9">
      <c r="A92" s="58">
        <v>222</v>
      </c>
      <c r="B92" s="58" t="s">
        <v>389</v>
      </c>
      <c r="C92" s="58">
        <v>7</v>
      </c>
      <c r="D92" s="58">
        <v>3</v>
      </c>
      <c r="E92" s="58">
        <v>4</v>
      </c>
      <c r="F92" s="58">
        <v>6</v>
      </c>
      <c r="H92" s="58">
        <v>4</v>
      </c>
      <c r="I92" s="58">
        <v>0</v>
      </c>
    </row>
    <row r="93" spans="1:9">
      <c r="A93" s="58">
        <v>204</v>
      </c>
      <c r="B93" s="58" t="s">
        <v>390</v>
      </c>
      <c r="C93" s="58">
        <v>8</v>
      </c>
      <c r="D93" s="58">
        <v>3</v>
      </c>
      <c r="F93" s="58">
        <v>5</v>
      </c>
      <c r="I93" s="58">
        <v>0</v>
      </c>
    </row>
    <row r="94" spans="1:9">
      <c r="A94" s="58">
        <v>223</v>
      </c>
      <c r="B94" s="58" t="s">
        <v>391</v>
      </c>
      <c r="C94" s="58">
        <v>7</v>
      </c>
      <c r="D94" s="58">
        <v>2</v>
      </c>
      <c r="F94" s="58">
        <v>6</v>
      </c>
      <c r="I94" s="58">
        <v>0</v>
      </c>
    </row>
    <row r="95" spans="1:9">
      <c r="A95" s="58">
        <v>224</v>
      </c>
      <c r="B95" s="58" t="s">
        <v>392</v>
      </c>
      <c r="C95" s="58">
        <v>7</v>
      </c>
      <c r="D95" s="58">
        <v>3</v>
      </c>
      <c r="F95" s="58">
        <v>7</v>
      </c>
      <c r="I95" s="58">
        <v>0</v>
      </c>
    </row>
    <row r="96" spans="1:9">
      <c r="A96" s="58">
        <v>225</v>
      </c>
      <c r="B96" s="58" t="s">
        <v>393</v>
      </c>
      <c r="C96" s="58">
        <v>8</v>
      </c>
      <c r="D96" s="58">
        <v>3</v>
      </c>
      <c r="F96" s="58">
        <v>9</v>
      </c>
      <c r="G96" s="58">
        <v>4</v>
      </c>
      <c r="H96" s="58">
        <v>2</v>
      </c>
      <c r="I96" s="58">
        <v>0</v>
      </c>
    </row>
    <row r="97" spans="1:9">
      <c r="A97" s="58">
        <v>212</v>
      </c>
      <c r="B97" s="58" t="s">
        <v>394</v>
      </c>
      <c r="C97" s="58">
        <v>8</v>
      </c>
      <c r="D97" s="58">
        <v>3</v>
      </c>
      <c r="F97" s="58">
        <v>5</v>
      </c>
      <c r="G97" s="58">
        <v>8</v>
      </c>
      <c r="H97" s="58">
        <v>4</v>
      </c>
      <c r="I97" s="58">
        <v>0</v>
      </c>
    </row>
    <row r="98" spans="1:9">
      <c r="A98" s="58">
        <v>205</v>
      </c>
      <c r="B98" s="58" t="s">
        <v>395</v>
      </c>
      <c r="C98" s="58">
        <v>8</v>
      </c>
      <c r="D98" s="58">
        <v>3</v>
      </c>
      <c r="E98" s="58">
        <v>4</v>
      </c>
      <c r="F98" s="58">
        <v>5</v>
      </c>
      <c r="G98" s="58">
        <v>4</v>
      </c>
      <c r="H98" s="58">
        <v>2</v>
      </c>
      <c r="I98" s="58">
        <v>0</v>
      </c>
    </row>
    <row r="99" spans="1:9">
      <c r="A99" s="58">
        <v>4837</v>
      </c>
      <c r="B99" s="58" t="s">
        <v>396</v>
      </c>
      <c r="C99" s="58">
        <v>7</v>
      </c>
      <c r="D99" s="58">
        <v>6</v>
      </c>
      <c r="E99" s="58">
        <v>2</v>
      </c>
      <c r="F99" s="58">
        <v>12</v>
      </c>
      <c r="G99" s="58">
        <v>7</v>
      </c>
      <c r="H99" s="58">
        <v>5</v>
      </c>
      <c r="I99" s="58">
        <v>3</v>
      </c>
    </row>
    <row r="100" spans="1:9">
      <c r="A100" s="58">
        <v>203</v>
      </c>
      <c r="B100" s="58" t="s">
        <v>397</v>
      </c>
      <c r="C100" s="58">
        <v>8</v>
      </c>
      <c r="D100" s="58">
        <v>2</v>
      </c>
      <c r="E100" s="58">
        <v>4</v>
      </c>
      <c r="F100" s="58">
        <v>6</v>
      </c>
      <c r="H100" s="58">
        <v>3</v>
      </c>
      <c r="I100" s="58">
        <v>0</v>
      </c>
    </row>
    <row r="101" spans="1:9">
      <c r="A101" s="58">
        <v>213</v>
      </c>
      <c r="B101" s="58" t="s">
        <v>398</v>
      </c>
      <c r="C101" s="58">
        <v>8</v>
      </c>
      <c r="D101" s="58">
        <v>1</v>
      </c>
      <c r="F101" s="58">
        <v>4</v>
      </c>
      <c r="H101" s="58">
        <v>1</v>
      </c>
      <c r="I101" s="58">
        <v>0</v>
      </c>
    </row>
    <row r="102" spans="1:9">
      <c r="A102" s="58">
        <v>5926</v>
      </c>
      <c r="B102" s="58" t="s">
        <v>399</v>
      </c>
    </row>
    <row r="103" spans="1:9">
      <c r="A103" s="58">
        <v>226</v>
      </c>
      <c r="B103" s="58" t="s">
        <v>400</v>
      </c>
      <c r="C103" s="58">
        <v>7</v>
      </c>
      <c r="D103" s="58">
        <v>4</v>
      </c>
      <c r="E103" s="58">
        <v>5</v>
      </c>
      <c r="F103" s="58">
        <v>7</v>
      </c>
      <c r="I103" s="58">
        <v>0</v>
      </c>
    </row>
    <row r="104" spans="1:9">
      <c r="A104" s="58">
        <v>199</v>
      </c>
      <c r="B104" s="58" t="s">
        <v>401</v>
      </c>
      <c r="C104" s="58">
        <v>7</v>
      </c>
      <c r="D104" s="58">
        <v>3</v>
      </c>
      <c r="E104" s="58">
        <v>2</v>
      </c>
      <c r="F104" s="58">
        <v>5</v>
      </c>
      <c r="G104" s="58">
        <v>8</v>
      </c>
      <c r="H104" s="58">
        <v>2</v>
      </c>
      <c r="I104" s="58">
        <v>0</v>
      </c>
    </row>
    <row r="105" spans="1:9">
      <c r="A105" s="58">
        <v>200</v>
      </c>
      <c r="B105" s="58" t="s">
        <v>402</v>
      </c>
      <c r="C105" s="58">
        <v>9</v>
      </c>
      <c r="D105" s="58">
        <v>2</v>
      </c>
      <c r="E105" s="58">
        <v>4</v>
      </c>
      <c r="F105" s="58">
        <v>5</v>
      </c>
      <c r="G105" s="58">
        <v>9</v>
      </c>
      <c r="H105" s="58">
        <v>3</v>
      </c>
      <c r="I105" s="58">
        <v>0</v>
      </c>
    </row>
    <row r="106" spans="1:9">
      <c r="A106" s="58">
        <v>4582</v>
      </c>
      <c r="B106" s="58" t="s">
        <v>403</v>
      </c>
      <c r="I106" s="58">
        <v>0</v>
      </c>
    </row>
    <row r="107" spans="1:9">
      <c r="A107" s="58">
        <v>210</v>
      </c>
      <c r="B107" s="58" t="s">
        <v>404</v>
      </c>
      <c r="C107" s="58">
        <v>7</v>
      </c>
      <c r="D107" s="58">
        <v>4</v>
      </c>
      <c r="E107" s="58">
        <v>4</v>
      </c>
      <c r="F107" s="58">
        <v>5</v>
      </c>
      <c r="G107" s="58">
        <v>4</v>
      </c>
      <c r="H107" s="58">
        <v>3</v>
      </c>
      <c r="I107" s="58">
        <v>0</v>
      </c>
    </row>
    <row r="108" spans="1:9">
      <c r="A108" s="58">
        <v>207</v>
      </c>
      <c r="B108" s="58" t="s">
        <v>405</v>
      </c>
      <c r="C108" s="58">
        <v>8</v>
      </c>
      <c r="D108" s="58">
        <v>3</v>
      </c>
      <c r="F108" s="58">
        <v>8</v>
      </c>
      <c r="G108" s="58">
        <v>8</v>
      </c>
      <c r="H108" s="58">
        <v>2</v>
      </c>
      <c r="I108" s="58">
        <v>0</v>
      </c>
    </row>
    <row r="109" spans="1:9">
      <c r="A109" s="58">
        <v>227</v>
      </c>
      <c r="B109" s="58" t="s">
        <v>406</v>
      </c>
      <c r="C109" s="58">
        <v>7</v>
      </c>
      <c r="D109" s="58">
        <v>3</v>
      </c>
      <c r="F109" s="58">
        <v>5</v>
      </c>
      <c r="G109" s="58">
        <v>6</v>
      </c>
      <c r="H109" s="58">
        <v>6</v>
      </c>
      <c r="I109" s="58">
        <v>0</v>
      </c>
    </row>
    <row r="110" spans="1:9">
      <c r="A110" s="58">
        <v>217</v>
      </c>
      <c r="B110" s="58" t="s">
        <v>407</v>
      </c>
      <c r="C110" s="58">
        <v>8</v>
      </c>
      <c r="D110" s="58">
        <v>2</v>
      </c>
      <c r="F110" s="58">
        <v>5</v>
      </c>
      <c r="I110" s="58">
        <v>0</v>
      </c>
    </row>
    <row r="111" spans="1:9">
      <c r="A111" s="58">
        <v>228</v>
      </c>
      <c r="B111" s="58" t="s">
        <v>408</v>
      </c>
      <c r="C111" s="58">
        <v>6</v>
      </c>
      <c r="E111" s="58">
        <v>5</v>
      </c>
      <c r="F111" s="58">
        <v>5</v>
      </c>
      <c r="G111" s="58">
        <v>6</v>
      </c>
      <c r="H111" s="58">
        <v>4</v>
      </c>
      <c r="I111" s="58">
        <v>0</v>
      </c>
    </row>
    <row r="112" spans="1:9">
      <c r="A112" s="58">
        <v>229</v>
      </c>
      <c r="B112" s="58" t="s">
        <v>409</v>
      </c>
      <c r="C112" s="58">
        <v>7</v>
      </c>
      <c r="D112" s="58">
        <v>3</v>
      </c>
      <c r="F112" s="58">
        <v>6</v>
      </c>
      <c r="G112" s="58">
        <v>4</v>
      </c>
      <c r="H112" s="58">
        <v>4</v>
      </c>
      <c r="I112" s="58">
        <v>0</v>
      </c>
    </row>
    <row r="113" spans="1:9">
      <c r="A113" s="58">
        <v>208</v>
      </c>
      <c r="B113" s="58" t="s">
        <v>410</v>
      </c>
      <c r="C113" s="58">
        <v>8</v>
      </c>
      <c r="D113" s="58">
        <v>3</v>
      </c>
      <c r="F113" s="58">
        <v>5</v>
      </c>
      <c r="G113" s="58">
        <v>7</v>
      </c>
      <c r="H113" s="58">
        <v>2</v>
      </c>
      <c r="I113" s="58">
        <v>0</v>
      </c>
    </row>
    <row r="114" spans="1:9">
      <c r="A114" s="58">
        <v>201</v>
      </c>
      <c r="B114" s="58" t="s">
        <v>411</v>
      </c>
      <c r="C114" s="58">
        <v>7</v>
      </c>
      <c r="D114" s="58">
        <v>2</v>
      </c>
      <c r="E114" s="58">
        <v>3</v>
      </c>
      <c r="F114" s="58">
        <v>5</v>
      </c>
      <c r="G114" s="58">
        <v>7</v>
      </c>
      <c r="H114" s="58">
        <v>4</v>
      </c>
      <c r="I114" s="58">
        <v>0</v>
      </c>
    </row>
    <row r="115" spans="1:9">
      <c r="A115" s="58">
        <v>215</v>
      </c>
      <c r="B115" s="58" t="s">
        <v>412</v>
      </c>
      <c r="C115" s="58">
        <v>7</v>
      </c>
      <c r="D115" s="58">
        <v>2</v>
      </c>
      <c r="E115" s="58">
        <v>2</v>
      </c>
      <c r="F115" s="58">
        <v>7</v>
      </c>
      <c r="G115" s="58">
        <v>3</v>
      </c>
      <c r="H115" s="58">
        <v>4</v>
      </c>
      <c r="I115" s="58">
        <v>0</v>
      </c>
    </row>
    <row r="116" spans="1:9">
      <c r="A116" s="58">
        <v>202</v>
      </c>
      <c r="B116" s="58" t="s">
        <v>413</v>
      </c>
      <c r="C116" s="58">
        <v>8</v>
      </c>
      <c r="D116" s="58">
        <v>3</v>
      </c>
      <c r="E116" s="58">
        <v>3</v>
      </c>
      <c r="F116" s="58">
        <v>6</v>
      </c>
      <c r="G116" s="58">
        <v>7</v>
      </c>
      <c r="I116" s="58">
        <v>0</v>
      </c>
    </row>
    <row r="117" spans="1:9">
      <c r="A117" s="58">
        <v>209</v>
      </c>
      <c r="B117" s="58" t="s">
        <v>414</v>
      </c>
      <c r="C117" s="58">
        <v>8</v>
      </c>
      <c r="D117" s="58">
        <v>3</v>
      </c>
      <c r="F117" s="58">
        <v>5</v>
      </c>
      <c r="H117" s="58">
        <v>2</v>
      </c>
      <c r="I117" s="58">
        <v>0</v>
      </c>
    </row>
    <row r="118" spans="1:9">
      <c r="A118" s="58">
        <v>230</v>
      </c>
      <c r="B118" s="58" t="s">
        <v>415</v>
      </c>
      <c r="C118" s="58">
        <v>7</v>
      </c>
      <c r="D118" s="58">
        <v>3</v>
      </c>
      <c r="E118" s="58">
        <v>4</v>
      </c>
      <c r="F118" s="58">
        <v>8</v>
      </c>
      <c r="G118" s="58">
        <v>4</v>
      </c>
      <c r="H118" s="58">
        <v>2</v>
      </c>
      <c r="I118" s="58">
        <v>0</v>
      </c>
    </row>
    <row r="119" spans="1:9">
      <c r="A119" s="58">
        <v>231</v>
      </c>
      <c r="B119" s="58" t="s">
        <v>416</v>
      </c>
      <c r="C119" s="58">
        <v>7</v>
      </c>
      <c r="D119" s="58">
        <v>4</v>
      </c>
      <c r="E119" s="58">
        <v>4</v>
      </c>
      <c r="F119" s="58">
        <v>5</v>
      </c>
      <c r="G119" s="58">
        <v>6</v>
      </c>
      <c r="H119" s="58">
        <v>4</v>
      </c>
      <c r="I119" s="58">
        <v>0</v>
      </c>
    </row>
    <row r="120" spans="1:9">
      <c r="A120" s="58">
        <v>232</v>
      </c>
      <c r="B120" s="58" t="s">
        <v>417</v>
      </c>
      <c r="C120" s="58">
        <v>7</v>
      </c>
      <c r="D120" s="58">
        <v>3</v>
      </c>
      <c r="E120" s="58">
        <v>4</v>
      </c>
      <c r="F120" s="58">
        <v>5</v>
      </c>
      <c r="G120" s="58">
        <v>6</v>
      </c>
      <c r="H120" s="58">
        <v>5</v>
      </c>
      <c r="I120" s="58">
        <v>0</v>
      </c>
    </row>
    <row r="121" spans="1:9">
      <c r="A121" s="58">
        <v>216</v>
      </c>
      <c r="B121" s="58" t="s">
        <v>418</v>
      </c>
      <c r="I121" s="58">
        <v>0</v>
      </c>
    </row>
    <row r="122" spans="1:9">
      <c r="A122" s="58">
        <v>233</v>
      </c>
      <c r="B122" s="58" t="s">
        <v>419</v>
      </c>
      <c r="C122" s="58">
        <v>7</v>
      </c>
      <c r="D122" s="58">
        <v>4</v>
      </c>
      <c r="E122" s="58">
        <v>4</v>
      </c>
      <c r="F122" s="58">
        <v>9</v>
      </c>
      <c r="G122" s="58">
        <v>4</v>
      </c>
      <c r="H122" s="58">
        <v>3</v>
      </c>
      <c r="I122" s="58">
        <v>0</v>
      </c>
    </row>
    <row r="123" spans="1:9">
      <c r="A123" s="58">
        <v>234</v>
      </c>
      <c r="B123" s="58" t="s">
        <v>420</v>
      </c>
      <c r="C123" s="58">
        <v>7</v>
      </c>
      <c r="D123" s="58">
        <v>4</v>
      </c>
      <c r="E123" s="58">
        <v>4</v>
      </c>
      <c r="F123" s="58">
        <v>5</v>
      </c>
      <c r="I123" s="58">
        <v>0</v>
      </c>
    </row>
    <row r="124" spans="1:9">
      <c r="A124" s="58">
        <v>235</v>
      </c>
      <c r="B124" s="58" t="s">
        <v>421</v>
      </c>
      <c r="C124" s="58">
        <v>7</v>
      </c>
      <c r="E124" s="58">
        <v>4</v>
      </c>
      <c r="F124" s="58">
        <v>5</v>
      </c>
      <c r="G124" s="58">
        <v>5</v>
      </c>
      <c r="H124" s="58">
        <v>6</v>
      </c>
      <c r="I124" s="58">
        <v>0</v>
      </c>
    </row>
    <row r="125" spans="1:9">
      <c r="A125" s="58">
        <v>5928</v>
      </c>
      <c r="B125" s="58" t="s">
        <v>422</v>
      </c>
    </row>
    <row r="126" spans="1:9">
      <c r="A126" s="58">
        <v>236</v>
      </c>
      <c r="B126" s="58" t="s">
        <v>423</v>
      </c>
      <c r="C126" s="58">
        <v>7</v>
      </c>
      <c r="D126" s="58">
        <v>4</v>
      </c>
      <c r="F126" s="58">
        <v>5</v>
      </c>
      <c r="G126" s="58">
        <v>6</v>
      </c>
      <c r="H126" s="58">
        <v>4</v>
      </c>
      <c r="I126" s="58">
        <v>0</v>
      </c>
    </row>
    <row r="127" spans="1:9">
      <c r="A127" s="58">
        <v>237</v>
      </c>
      <c r="B127" s="58" t="s">
        <v>424</v>
      </c>
      <c r="C127" s="58">
        <v>7</v>
      </c>
      <c r="D127" s="58">
        <v>3</v>
      </c>
      <c r="F127" s="58">
        <v>5</v>
      </c>
      <c r="G127" s="58">
        <v>7</v>
      </c>
      <c r="H127" s="58">
        <v>5</v>
      </c>
      <c r="I127" s="58">
        <v>0</v>
      </c>
    </row>
    <row r="128" spans="1:9">
      <c r="A128" s="58">
        <v>238</v>
      </c>
      <c r="B128" s="58" t="s">
        <v>425</v>
      </c>
      <c r="C128" s="58">
        <v>7</v>
      </c>
      <c r="D128" s="58">
        <v>4</v>
      </c>
      <c r="E128" s="58">
        <v>4</v>
      </c>
      <c r="F128" s="58">
        <v>6</v>
      </c>
      <c r="G128" s="58">
        <v>7</v>
      </c>
      <c r="H128" s="58">
        <v>6</v>
      </c>
      <c r="I128" s="58">
        <v>0</v>
      </c>
    </row>
    <row r="129" spans="1:9">
      <c r="A129" s="58">
        <v>239</v>
      </c>
      <c r="B129" s="58" t="s">
        <v>426</v>
      </c>
      <c r="C129" s="58">
        <v>8</v>
      </c>
      <c r="D129" s="58">
        <v>2</v>
      </c>
      <c r="E129" s="58">
        <v>4</v>
      </c>
      <c r="F129" s="58">
        <v>5</v>
      </c>
      <c r="G129" s="58">
        <v>8</v>
      </c>
      <c r="H129" s="58">
        <v>4</v>
      </c>
      <c r="I129" s="58">
        <v>0</v>
      </c>
    </row>
    <row r="130" spans="1:9">
      <c r="A130" s="58">
        <v>4</v>
      </c>
      <c r="B130" s="58" t="s">
        <v>131</v>
      </c>
      <c r="C130" s="58">
        <v>7</v>
      </c>
      <c r="D130" s="58">
        <v>3</v>
      </c>
      <c r="E130" s="58">
        <v>4</v>
      </c>
      <c r="F130" s="58">
        <v>6</v>
      </c>
      <c r="G130" s="58">
        <v>6</v>
      </c>
      <c r="H130" s="58">
        <v>4</v>
      </c>
      <c r="I130" s="58">
        <v>0</v>
      </c>
    </row>
    <row r="131" spans="1:9">
      <c r="A131" s="58">
        <v>240</v>
      </c>
      <c r="B131" s="58" t="s">
        <v>427</v>
      </c>
      <c r="C131" s="58">
        <v>6</v>
      </c>
      <c r="D131" s="58">
        <v>4</v>
      </c>
      <c r="E131" s="58">
        <v>2</v>
      </c>
      <c r="F131" s="58">
        <v>7</v>
      </c>
      <c r="G131" s="58">
        <v>7</v>
      </c>
      <c r="I131" s="58">
        <v>0</v>
      </c>
    </row>
    <row r="132" spans="1:9">
      <c r="A132" s="58">
        <v>241</v>
      </c>
      <c r="B132" s="58" t="s">
        <v>428</v>
      </c>
      <c r="C132" s="58">
        <v>5</v>
      </c>
      <c r="D132" s="58">
        <v>8</v>
      </c>
      <c r="E132" s="58">
        <v>4</v>
      </c>
      <c r="F132" s="58">
        <v>12</v>
      </c>
      <c r="G132" s="58">
        <v>7</v>
      </c>
      <c r="H132" s="58">
        <v>4</v>
      </c>
      <c r="I132" s="58">
        <v>0</v>
      </c>
    </row>
    <row r="133" spans="1:9">
      <c r="A133" s="58">
        <v>242</v>
      </c>
      <c r="B133" s="58" t="s">
        <v>429</v>
      </c>
      <c r="C133" s="58">
        <v>7</v>
      </c>
      <c r="D133" s="58">
        <v>7</v>
      </c>
      <c r="E133" s="58">
        <v>6</v>
      </c>
      <c r="F133" s="58">
        <v>11</v>
      </c>
      <c r="G133" s="58">
        <v>7</v>
      </c>
      <c r="H133" s="58">
        <v>4</v>
      </c>
      <c r="I133" s="58">
        <v>0</v>
      </c>
    </row>
    <row r="134" spans="1:9">
      <c r="A134" s="58">
        <v>243</v>
      </c>
      <c r="B134" s="58" t="s">
        <v>430</v>
      </c>
      <c r="C134" s="58">
        <v>7</v>
      </c>
      <c r="D134" s="58">
        <v>7</v>
      </c>
      <c r="E134" s="58">
        <v>2</v>
      </c>
      <c r="F134" s="58">
        <v>10</v>
      </c>
      <c r="G134" s="58">
        <v>7</v>
      </c>
      <c r="H134" s="58">
        <v>5</v>
      </c>
      <c r="I134" s="58">
        <v>0</v>
      </c>
    </row>
    <row r="135" spans="1:9">
      <c r="A135" s="58">
        <v>244</v>
      </c>
      <c r="B135" s="58" t="s">
        <v>431</v>
      </c>
      <c r="C135" s="58">
        <v>7</v>
      </c>
      <c r="D135" s="58">
        <v>5</v>
      </c>
      <c r="F135" s="58">
        <v>10</v>
      </c>
      <c r="H135" s="58">
        <v>8</v>
      </c>
      <c r="I135" s="58">
        <v>0</v>
      </c>
    </row>
    <row r="136" spans="1:9">
      <c r="A136" s="58">
        <v>5931</v>
      </c>
      <c r="B136" s="58" t="s">
        <v>432</v>
      </c>
      <c r="C136" s="58">
        <v>7</v>
      </c>
      <c r="D136" s="58">
        <v>5</v>
      </c>
      <c r="F136" s="58">
        <v>10</v>
      </c>
      <c r="H136" s="58">
        <v>8</v>
      </c>
      <c r="I136" s="58">
        <v>0</v>
      </c>
    </row>
    <row r="137" spans="1:9">
      <c r="A137" s="58">
        <v>5932</v>
      </c>
      <c r="B137" s="58" t="s">
        <v>433</v>
      </c>
    </row>
    <row r="138" spans="1:9">
      <c r="A138" s="58">
        <v>245</v>
      </c>
      <c r="B138" s="58" t="s">
        <v>434</v>
      </c>
      <c r="C138" s="58">
        <v>5</v>
      </c>
      <c r="D138" s="58">
        <v>6</v>
      </c>
      <c r="E138" s="58">
        <v>3</v>
      </c>
      <c r="F138" s="58">
        <v>5</v>
      </c>
      <c r="G138" s="58">
        <v>7</v>
      </c>
      <c r="H138" s="58">
        <v>9</v>
      </c>
      <c r="I138" s="58">
        <v>0</v>
      </c>
    </row>
    <row r="139" spans="1:9">
      <c r="A139" s="58">
        <v>246</v>
      </c>
      <c r="B139" s="58" t="s">
        <v>435</v>
      </c>
      <c r="C139" s="58">
        <v>8</v>
      </c>
      <c r="D139" s="58">
        <v>7</v>
      </c>
      <c r="E139" s="58">
        <v>7</v>
      </c>
      <c r="F139" s="58">
        <v>8</v>
      </c>
      <c r="G139" s="58">
        <v>8</v>
      </c>
      <c r="H139" s="58">
        <v>2</v>
      </c>
      <c r="I139" s="58">
        <v>0</v>
      </c>
    </row>
    <row r="140" spans="1:9">
      <c r="A140" s="58">
        <v>247</v>
      </c>
      <c r="B140" s="58" t="s">
        <v>436</v>
      </c>
      <c r="C140" s="58">
        <v>8</v>
      </c>
      <c r="D140" s="58">
        <v>5</v>
      </c>
      <c r="E140" s="58">
        <v>4</v>
      </c>
      <c r="F140" s="58">
        <v>3</v>
      </c>
      <c r="G140" s="58">
        <v>8</v>
      </c>
      <c r="H140" s="58">
        <v>2</v>
      </c>
      <c r="I140" s="58">
        <v>0</v>
      </c>
    </row>
    <row r="141" spans="1:9">
      <c r="A141" s="58">
        <v>248</v>
      </c>
      <c r="B141" s="58" t="s">
        <v>437</v>
      </c>
      <c r="C141" s="58">
        <v>9</v>
      </c>
      <c r="E141" s="58">
        <v>5</v>
      </c>
      <c r="F141" s="58">
        <v>2</v>
      </c>
      <c r="G141" s="58">
        <v>6</v>
      </c>
      <c r="H141" s="58">
        <v>2</v>
      </c>
      <c r="I141" s="58">
        <v>0</v>
      </c>
    </row>
    <row r="142" spans="1:9">
      <c r="A142" s="58">
        <v>249</v>
      </c>
      <c r="B142" s="58" t="s">
        <v>438</v>
      </c>
      <c r="C142" s="58">
        <v>7</v>
      </c>
      <c r="D142" s="58">
        <v>6</v>
      </c>
      <c r="E142" s="58">
        <v>4</v>
      </c>
      <c r="F142" s="58">
        <v>3</v>
      </c>
      <c r="G142" s="58">
        <v>7</v>
      </c>
      <c r="H142" s="58">
        <v>4</v>
      </c>
      <c r="I142" s="58">
        <v>0</v>
      </c>
    </row>
    <row r="143" spans="1:9">
      <c r="A143" s="58">
        <v>250</v>
      </c>
      <c r="B143" s="58" t="s">
        <v>439</v>
      </c>
      <c r="C143" s="58">
        <v>6</v>
      </c>
      <c r="D143" s="58">
        <v>6</v>
      </c>
      <c r="E143" s="58">
        <v>3</v>
      </c>
      <c r="F143" s="58">
        <v>5</v>
      </c>
      <c r="G143" s="58">
        <v>7</v>
      </c>
      <c r="H143" s="58">
        <v>7</v>
      </c>
      <c r="I143" s="58">
        <v>0</v>
      </c>
    </row>
    <row r="144" spans="1:9">
      <c r="A144" s="58">
        <v>251</v>
      </c>
      <c r="B144" s="58" t="s">
        <v>440</v>
      </c>
      <c r="C144" s="58">
        <v>9</v>
      </c>
      <c r="D144" s="58">
        <v>7</v>
      </c>
      <c r="E144" s="58">
        <v>6</v>
      </c>
      <c r="F144" s="58">
        <v>2</v>
      </c>
      <c r="G144" s="58">
        <v>8</v>
      </c>
      <c r="H144" s="58">
        <v>1</v>
      </c>
      <c r="I144" s="58">
        <v>0</v>
      </c>
    </row>
    <row r="145" spans="1:9">
      <c r="A145" s="58">
        <v>252</v>
      </c>
      <c r="B145" s="58" t="s">
        <v>441</v>
      </c>
      <c r="C145" s="58">
        <v>7</v>
      </c>
      <c r="D145" s="58">
        <v>7</v>
      </c>
      <c r="E145" s="58">
        <v>6</v>
      </c>
      <c r="F145" s="58">
        <v>4</v>
      </c>
      <c r="G145" s="58">
        <v>8</v>
      </c>
      <c r="H145" s="58">
        <v>4</v>
      </c>
      <c r="I145" s="58">
        <v>0</v>
      </c>
    </row>
    <row r="146" spans="1:9">
      <c r="A146" s="58">
        <v>253</v>
      </c>
      <c r="B146" s="58" t="s">
        <v>442</v>
      </c>
      <c r="C146" s="58">
        <v>7</v>
      </c>
      <c r="E146" s="58">
        <v>7</v>
      </c>
      <c r="G146" s="58">
        <v>7</v>
      </c>
      <c r="H146" s="58">
        <v>2</v>
      </c>
      <c r="I146" s="58">
        <v>0</v>
      </c>
    </row>
    <row r="147" spans="1:9">
      <c r="A147" s="58">
        <v>254</v>
      </c>
      <c r="B147" s="58" t="s">
        <v>443</v>
      </c>
      <c r="C147" s="58">
        <v>6</v>
      </c>
      <c r="D147" s="58">
        <v>6</v>
      </c>
      <c r="E147" s="58">
        <v>5</v>
      </c>
      <c r="F147" s="58">
        <v>7</v>
      </c>
      <c r="G147" s="58">
        <v>7</v>
      </c>
      <c r="H147" s="58">
        <v>7</v>
      </c>
      <c r="I147" s="58">
        <v>0</v>
      </c>
    </row>
    <row r="148" spans="1:9">
      <c r="A148" s="58">
        <v>5937</v>
      </c>
      <c r="B148" s="58" t="s">
        <v>444</v>
      </c>
    </row>
    <row r="149" spans="1:9">
      <c r="A149" s="58">
        <v>255</v>
      </c>
      <c r="B149" s="58" t="s">
        <v>445</v>
      </c>
      <c r="C149" s="58">
        <v>9</v>
      </c>
      <c r="D149" s="58">
        <v>8</v>
      </c>
      <c r="E149" s="58">
        <v>5</v>
      </c>
      <c r="F149" s="58">
        <v>3</v>
      </c>
      <c r="G149" s="58">
        <v>8</v>
      </c>
      <c r="H149" s="58">
        <v>2</v>
      </c>
      <c r="I149" s="58">
        <v>0</v>
      </c>
    </row>
    <row r="150" spans="1:9">
      <c r="A150" s="58">
        <v>256</v>
      </c>
      <c r="B150" s="58" t="s">
        <v>446</v>
      </c>
      <c r="C150" s="58">
        <v>9</v>
      </c>
      <c r="D150" s="58">
        <v>6</v>
      </c>
      <c r="E150" s="58">
        <v>8</v>
      </c>
      <c r="F150" s="58">
        <v>2</v>
      </c>
      <c r="G150" s="58">
        <v>6</v>
      </c>
      <c r="H150" s="58">
        <v>1</v>
      </c>
      <c r="I150" s="58">
        <v>0</v>
      </c>
    </row>
    <row r="151" spans="1:9">
      <c r="A151" s="58">
        <v>257</v>
      </c>
      <c r="B151" s="58" t="s">
        <v>447</v>
      </c>
      <c r="C151" s="58">
        <v>7</v>
      </c>
      <c r="D151" s="58">
        <v>6</v>
      </c>
      <c r="E151" s="58">
        <v>5</v>
      </c>
      <c r="F151" s="58">
        <v>8</v>
      </c>
      <c r="G151" s="58">
        <v>9</v>
      </c>
      <c r="H151" s="58">
        <v>2</v>
      </c>
      <c r="I151" s="58">
        <v>0</v>
      </c>
    </row>
    <row r="152" spans="1:9">
      <c r="A152" s="58">
        <v>258</v>
      </c>
      <c r="B152" s="58" t="s">
        <v>448</v>
      </c>
      <c r="C152" s="58">
        <v>2</v>
      </c>
      <c r="E152" s="58">
        <v>2</v>
      </c>
      <c r="F152" s="58">
        <v>6</v>
      </c>
      <c r="G152" s="58">
        <v>7</v>
      </c>
      <c r="H152" s="58">
        <v>8</v>
      </c>
      <c r="I152" s="58">
        <v>0</v>
      </c>
    </row>
    <row r="153" spans="1:9">
      <c r="A153" s="58">
        <v>259</v>
      </c>
      <c r="B153" s="58" t="s">
        <v>449</v>
      </c>
      <c r="C153" s="58">
        <v>8</v>
      </c>
    </row>
    <row r="154" spans="1:9">
      <c r="A154" s="58">
        <v>260</v>
      </c>
      <c r="B154" s="58" t="s">
        <v>450</v>
      </c>
      <c r="C154" s="58">
        <v>5</v>
      </c>
      <c r="D154" s="58">
        <v>7</v>
      </c>
      <c r="E154" s="58">
        <v>3</v>
      </c>
      <c r="F154" s="58">
        <v>4</v>
      </c>
      <c r="H154" s="58">
        <v>7</v>
      </c>
      <c r="I154" s="58">
        <v>0</v>
      </c>
    </row>
    <row r="155" spans="1:9">
      <c r="A155" s="58">
        <v>261</v>
      </c>
      <c r="B155" s="58" t="s">
        <v>451</v>
      </c>
      <c r="C155" s="58">
        <v>5</v>
      </c>
      <c r="D155" s="58">
        <v>5</v>
      </c>
      <c r="E155" s="58">
        <v>3</v>
      </c>
      <c r="F155" s="58">
        <v>9</v>
      </c>
      <c r="G155" s="58">
        <v>6</v>
      </c>
      <c r="I155" s="58">
        <v>1</v>
      </c>
    </row>
    <row r="156" spans="1:9">
      <c r="A156" s="58">
        <v>262</v>
      </c>
      <c r="B156" s="58" t="s">
        <v>452</v>
      </c>
      <c r="C156" s="58">
        <v>6</v>
      </c>
      <c r="D156" s="58">
        <v>4</v>
      </c>
      <c r="E156" s="58">
        <v>5</v>
      </c>
      <c r="F156" s="58">
        <v>7</v>
      </c>
      <c r="G156" s="58">
        <v>8</v>
      </c>
      <c r="I156" s="58">
        <v>0</v>
      </c>
    </row>
    <row r="157" spans="1:9">
      <c r="A157" s="58">
        <v>263</v>
      </c>
      <c r="B157" s="58" t="s">
        <v>453</v>
      </c>
      <c r="C157" s="58">
        <v>7</v>
      </c>
      <c r="D157" s="58">
        <v>3</v>
      </c>
      <c r="E157" s="58">
        <v>4</v>
      </c>
      <c r="F157" s="58">
        <v>6</v>
      </c>
      <c r="G157" s="58">
        <v>5</v>
      </c>
      <c r="H157" s="58">
        <v>7</v>
      </c>
      <c r="I157" s="58">
        <v>0</v>
      </c>
    </row>
    <row r="158" spans="1:9">
      <c r="A158" s="58">
        <v>2942</v>
      </c>
      <c r="B158" s="58" t="s">
        <v>454</v>
      </c>
      <c r="C158" s="58">
        <v>7</v>
      </c>
      <c r="D158" s="58">
        <v>6</v>
      </c>
      <c r="E158" s="58">
        <v>5</v>
      </c>
      <c r="F158" s="58">
        <v>4</v>
      </c>
      <c r="G158" s="58">
        <v>9</v>
      </c>
    </row>
    <row r="159" spans="1:9">
      <c r="A159" s="58">
        <v>2943</v>
      </c>
      <c r="B159" s="58" t="s">
        <v>455</v>
      </c>
      <c r="C159" s="58">
        <v>7</v>
      </c>
      <c r="D159" s="58">
        <v>6</v>
      </c>
      <c r="E159" s="58">
        <v>5</v>
      </c>
      <c r="F159" s="58">
        <v>4</v>
      </c>
      <c r="G159" s="58">
        <v>8</v>
      </c>
    </row>
    <row r="160" spans="1:9">
      <c r="A160" s="58">
        <v>2944</v>
      </c>
      <c r="B160" s="58" t="s">
        <v>456</v>
      </c>
      <c r="C160" s="58">
        <v>8</v>
      </c>
      <c r="D160" s="58">
        <v>1</v>
      </c>
      <c r="E160" s="58">
        <v>6</v>
      </c>
      <c r="F160" s="58">
        <v>6</v>
      </c>
      <c r="G160" s="58">
        <v>6</v>
      </c>
    </row>
    <row r="161" spans="1:9">
      <c r="A161" s="58">
        <v>2945</v>
      </c>
      <c r="B161" s="58" t="s">
        <v>457</v>
      </c>
      <c r="C161" s="58">
        <v>7</v>
      </c>
      <c r="D161" s="58">
        <v>4</v>
      </c>
      <c r="E161" s="58">
        <v>5</v>
      </c>
      <c r="F161" s="58">
        <v>5</v>
      </c>
      <c r="G161" s="58">
        <v>6</v>
      </c>
    </row>
    <row r="162" spans="1:9">
      <c r="A162" s="58">
        <v>264</v>
      </c>
      <c r="B162" s="58" t="s">
        <v>458</v>
      </c>
      <c r="C162" s="58">
        <v>9</v>
      </c>
      <c r="E162" s="58">
        <v>5</v>
      </c>
      <c r="F162" s="58">
        <v>9</v>
      </c>
      <c r="H162" s="58">
        <v>9</v>
      </c>
      <c r="I162" s="58">
        <v>0</v>
      </c>
    </row>
    <row r="163" spans="1:9">
      <c r="A163" s="58">
        <v>265</v>
      </c>
      <c r="B163" s="58" t="s">
        <v>459</v>
      </c>
      <c r="C163" s="58">
        <v>8</v>
      </c>
      <c r="D163" s="58">
        <v>6</v>
      </c>
      <c r="E163" s="58">
        <v>2</v>
      </c>
      <c r="F163" s="58">
        <v>7</v>
      </c>
      <c r="G163" s="58">
        <v>7</v>
      </c>
      <c r="H163" s="58">
        <v>5</v>
      </c>
      <c r="I163" s="58">
        <v>3</v>
      </c>
    </row>
    <row r="164" spans="1:9">
      <c r="A164" s="58">
        <v>266</v>
      </c>
      <c r="B164" s="58" t="s">
        <v>460</v>
      </c>
      <c r="C164" s="58">
        <v>9</v>
      </c>
      <c r="D164" s="58">
        <v>6</v>
      </c>
      <c r="E164" s="58">
        <v>3</v>
      </c>
      <c r="F164" s="58">
        <v>8</v>
      </c>
      <c r="G164" s="58">
        <v>7</v>
      </c>
      <c r="H164" s="58">
        <v>7</v>
      </c>
      <c r="I164" s="58">
        <v>2</v>
      </c>
    </row>
    <row r="165" spans="1:9">
      <c r="A165" s="58">
        <v>267</v>
      </c>
      <c r="B165" s="58" t="s">
        <v>461</v>
      </c>
      <c r="C165" s="58">
        <v>6</v>
      </c>
      <c r="D165" s="58">
        <v>6</v>
      </c>
      <c r="E165" s="58">
        <v>3</v>
      </c>
      <c r="F165" s="58">
        <v>5</v>
      </c>
      <c r="G165" s="58">
        <v>7</v>
      </c>
      <c r="H165" s="58">
        <v>6</v>
      </c>
      <c r="I165" s="58">
        <v>0</v>
      </c>
    </row>
    <row r="166" spans="1:9">
      <c r="A166" s="58">
        <v>4577</v>
      </c>
      <c r="B166" s="58" t="s">
        <v>462</v>
      </c>
      <c r="C166" s="58">
        <v>6</v>
      </c>
      <c r="E166" s="58">
        <v>5</v>
      </c>
      <c r="F166" s="58">
        <v>6</v>
      </c>
      <c r="G166" s="58">
        <v>6</v>
      </c>
      <c r="H166" s="58">
        <v>7</v>
      </c>
      <c r="I166" s="58">
        <v>0</v>
      </c>
    </row>
    <row r="167" spans="1:9">
      <c r="A167" s="58">
        <v>268</v>
      </c>
      <c r="B167" s="58" t="s">
        <v>463</v>
      </c>
      <c r="C167" s="58">
        <v>8</v>
      </c>
      <c r="D167" s="58">
        <v>7</v>
      </c>
      <c r="E167" s="58">
        <v>4</v>
      </c>
      <c r="F167" s="58">
        <v>6</v>
      </c>
      <c r="G167" s="58">
        <v>8</v>
      </c>
      <c r="H167" s="58">
        <v>4</v>
      </c>
      <c r="I167" s="58">
        <v>2</v>
      </c>
    </row>
    <row r="168" spans="1:9">
      <c r="A168" s="58">
        <v>269</v>
      </c>
      <c r="B168" s="58" t="s">
        <v>464</v>
      </c>
      <c r="C168" s="58">
        <v>7</v>
      </c>
      <c r="D168" s="58">
        <v>8</v>
      </c>
      <c r="E168" s="58">
        <v>5</v>
      </c>
      <c r="F168" s="58">
        <v>4</v>
      </c>
      <c r="G168" s="58">
        <v>8</v>
      </c>
      <c r="H168" s="58">
        <v>3</v>
      </c>
      <c r="I168" s="58">
        <v>0</v>
      </c>
    </row>
    <row r="169" spans="1:9">
      <c r="A169" s="58">
        <v>270</v>
      </c>
      <c r="B169" s="58" t="s">
        <v>465</v>
      </c>
      <c r="C169" s="58">
        <v>6</v>
      </c>
      <c r="D169" s="58">
        <v>7</v>
      </c>
      <c r="E169" s="58">
        <v>6</v>
      </c>
      <c r="F169" s="58">
        <v>7</v>
      </c>
      <c r="G169" s="58">
        <v>8</v>
      </c>
      <c r="H169" s="58">
        <v>4</v>
      </c>
      <c r="I169" s="58">
        <v>2</v>
      </c>
    </row>
    <row r="170" spans="1:9">
      <c r="A170" s="58">
        <v>271</v>
      </c>
      <c r="B170" s="58" t="s">
        <v>466</v>
      </c>
      <c r="C170" s="58">
        <v>9</v>
      </c>
      <c r="D170" s="58">
        <v>6</v>
      </c>
      <c r="E170" s="58">
        <v>4</v>
      </c>
      <c r="F170" s="58">
        <v>3</v>
      </c>
      <c r="G170" s="58">
        <v>8</v>
      </c>
      <c r="H170" s="58">
        <v>1</v>
      </c>
      <c r="I170" s="58">
        <v>0</v>
      </c>
    </row>
    <row r="171" spans="1:9">
      <c r="A171" s="58">
        <v>272</v>
      </c>
      <c r="B171" s="58" t="s">
        <v>467</v>
      </c>
      <c r="C171" s="58">
        <v>9</v>
      </c>
      <c r="D171" s="58">
        <v>6</v>
      </c>
      <c r="E171" s="58">
        <v>4</v>
      </c>
      <c r="F171" s="58">
        <v>2</v>
      </c>
      <c r="G171" s="58">
        <v>7</v>
      </c>
      <c r="H171" s="58">
        <v>1</v>
      </c>
      <c r="I171" s="58">
        <v>0</v>
      </c>
    </row>
    <row r="172" spans="1:9">
      <c r="A172" s="58">
        <v>273</v>
      </c>
      <c r="B172" s="58" t="s">
        <v>468</v>
      </c>
      <c r="C172" s="58">
        <v>8</v>
      </c>
      <c r="D172" s="58">
        <v>8</v>
      </c>
      <c r="E172" s="58">
        <v>6</v>
      </c>
      <c r="F172" s="58">
        <v>2</v>
      </c>
      <c r="H172" s="58">
        <v>7</v>
      </c>
      <c r="I172" s="58">
        <v>1</v>
      </c>
    </row>
    <row r="173" spans="1:9">
      <c r="A173" s="58">
        <v>274</v>
      </c>
      <c r="B173" s="58" t="s">
        <v>469</v>
      </c>
      <c r="C173" s="58">
        <v>9</v>
      </c>
      <c r="D173" s="58">
        <v>7</v>
      </c>
      <c r="E173" s="58">
        <v>6</v>
      </c>
      <c r="F173" s="58">
        <v>3</v>
      </c>
      <c r="H173" s="58">
        <v>8</v>
      </c>
      <c r="I173" s="58">
        <v>0</v>
      </c>
    </row>
    <row r="174" spans="1:9">
      <c r="A174" s="58">
        <v>275</v>
      </c>
      <c r="B174" s="58" t="s">
        <v>470</v>
      </c>
      <c r="C174" s="58">
        <v>8</v>
      </c>
      <c r="D174" s="58">
        <v>9</v>
      </c>
      <c r="F174" s="58">
        <v>4</v>
      </c>
      <c r="G174" s="58">
        <v>7</v>
      </c>
      <c r="H174" s="58">
        <v>7</v>
      </c>
      <c r="I174" s="58">
        <v>0</v>
      </c>
    </row>
    <row r="175" spans="1:9">
      <c r="A175" s="58">
        <v>276</v>
      </c>
      <c r="B175" s="58" t="s">
        <v>471</v>
      </c>
      <c r="C175" s="58">
        <v>9</v>
      </c>
      <c r="D175" s="58">
        <v>9</v>
      </c>
      <c r="F175" s="58">
        <v>3</v>
      </c>
      <c r="G175" s="58">
        <v>9</v>
      </c>
      <c r="H175" s="58">
        <v>8</v>
      </c>
      <c r="I175" s="58">
        <v>0</v>
      </c>
    </row>
    <row r="176" spans="1:9">
      <c r="A176" s="58">
        <v>277</v>
      </c>
      <c r="B176" s="58" t="s">
        <v>472</v>
      </c>
      <c r="C176" s="58">
        <v>8</v>
      </c>
      <c r="D176" s="58">
        <v>8</v>
      </c>
      <c r="E176" s="58">
        <v>5</v>
      </c>
      <c r="F176" s="58">
        <v>4</v>
      </c>
      <c r="G176" s="58">
        <v>7</v>
      </c>
      <c r="H176" s="58">
        <v>7</v>
      </c>
      <c r="I176" s="58">
        <v>1</v>
      </c>
    </row>
    <row r="177" spans="1:9">
      <c r="A177" s="58">
        <v>278</v>
      </c>
      <c r="B177" s="58" t="s">
        <v>473</v>
      </c>
      <c r="C177" s="58">
        <v>8</v>
      </c>
      <c r="D177" s="58">
        <v>7</v>
      </c>
      <c r="E177" s="58">
        <v>3</v>
      </c>
      <c r="F177" s="58">
        <v>4</v>
      </c>
      <c r="H177" s="58">
        <v>8</v>
      </c>
      <c r="I177" s="58">
        <v>0</v>
      </c>
    </row>
    <row r="178" spans="1:9">
      <c r="A178" s="58">
        <v>279</v>
      </c>
      <c r="B178" s="58" t="s">
        <v>474</v>
      </c>
      <c r="C178" s="58">
        <v>8</v>
      </c>
      <c r="D178" s="58">
        <v>7</v>
      </c>
      <c r="E178" s="58">
        <v>5</v>
      </c>
      <c r="F178" s="58">
        <v>4</v>
      </c>
      <c r="G178" s="58">
        <v>8</v>
      </c>
      <c r="H178" s="58">
        <v>6</v>
      </c>
      <c r="I178" s="58">
        <v>1</v>
      </c>
    </row>
    <row r="179" spans="1:9">
      <c r="A179" s="58">
        <v>280</v>
      </c>
      <c r="B179" s="58" t="s">
        <v>475</v>
      </c>
      <c r="C179" s="58">
        <v>8</v>
      </c>
      <c r="D179" s="58">
        <v>7</v>
      </c>
      <c r="E179" s="58">
        <v>6</v>
      </c>
      <c r="F179" s="58">
        <v>4</v>
      </c>
      <c r="G179" s="58">
        <v>7</v>
      </c>
      <c r="H179" s="58">
        <v>7</v>
      </c>
      <c r="I179" s="58">
        <v>1</v>
      </c>
    </row>
    <row r="180" spans="1:9">
      <c r="A180" s="58">
        <v>2946</v>
      </c>
      <c r="B180" s="58" t="s">
        <v>476</v>
      </c>
      <c r="C180" s="58">
        <v>8</v>
      </c>
      <c r="D180" s="58">
        <v>1</v>
      </c>
      <c r="E180" s="58">
        <v>6</v>
      </c>
      <c r="F180" s="58">
        <v>7</v>
      </c>
      <c r="G180" s="58">
        <v>7</v>
      </c>
    </row>
    <row r="181" spans="1:9">
      <c r="A181" s="58">
        <v>4291</v>
      </c>
      <c r="B181" s="58" t="s">
        <v>477</v>
      </c>
    </row>
    <row r="182" spans="1:9">
      <c r="A182" s="58">
        <v>4292</v>
      </c>
      <c r="B182" s="58" t="s">
        <v>478</v>
      </c>
    </row>
    <row r="183" spans="1:9">
      <c r="A183" s="58">
        <v>4293</v>
      </c>
      <c r="B183" s="58" t="s">
        <v>479</v>
      </c>
    </row>
    <row r="184" spans="1:9">
      <c r="A184" s="58">
        <v>4294</v>
      </c>
      <c r="B184" s="58" t="s">
        <v>480</v>
      </c>
    </row>
    <row r="185" spans="1:9">
      <c r="A185" s="58">
        <v>2947</v>
      </c>
      <c r="B185" s="58" t="s">
        <v>245</v>
      </c>
      <c r="C185" s="58">
        <v>5</v>
      </c>
      <c r="D185" s="58">
        <v>5</v>
      </c>
      <c r="E185" s="58">
        <v>5</v>
      </c>
      <c r="F185" s="58">
        <v>6</v>
      </c>
      <c r="G185" s="58">
        <v>4</v>
      </c>
    </row>
    <row r="186" spans="1:9">
      <c r="A186" s="58">
        <v>5947</v>
      </c>
      <c r="B186" s="58" t="s">
        <v>481</v>
      </c>
    </row>
    <row r="187" spans="1:9">
      <c r="A187" s="58">
        <v>4295</v>
      </c>
      <c r="B187" s="58" t="s">
        <v>482</v>
      </c>
    </row>
    <row r="188" spans="1:9">
      <c r="A188" s="58">
        <v>2948</v>
      </c>
      <c r="B188" s="58" t="s">
        <v>483</v>
      </c>
      <c r="E188" s="58">
        <v>5</v>
      </c>
      <c r="F188" s="58">
        <v>7</v>
      </c>
      <c r="G188" s="58">
        <v>5</v>
      </c>
    </row>
    <row r="189" spans="1:9">
      <c r="A189" s="58">
        <v>2949</v>
      </c>
      <c r="B189" s="58" t="s">
        <v>484</v>
      </c>
      <c r="C189" s="58">
        <v>5</v>
      </c>
      <c r="D189" s="58">
        <v>6</v>
      </c>
      <c r="E189" s="58">
        <v>5</v>
      </c>
      <c r="F189" s="58">
        <v>6</v>
      </c>
    </row>
    <row r="190" spans="1:9">
      <c r="A190" s="58">
        <v>2951</v>
      </c>
      <c r="B190" s="58" t="s">
        <v>485</v>
      </c>
      <c r="C190" s="58">
        <v>5</v>
      </c>
      <c r="E190" s="58">
        <v>5</v>
      </c>
      <c r="F190" s="58">
        <v>6</v>
      </c>
      <c r="G190" s="58">
        <v>4</v>
      </c>
    </row>
    <row r="191" spans="1:9">
      <c r="A191" s="58">
        <v>2950</v>
      </c>
      <c r="B191" s="58" t="s">
        <v>486</v>
      </c>
      <c r="C191" s="58">
        <v>5</v>
      </c>
      <c r="E191" s="58">
        <v>5</v>
      </c>
      <c r="F191" s="58">
        <v>4</v>
      </c>
      <c r="G191" s="58">
        <v>6</v>
      </c>
    </row>
    <row r="192" spans="1:9">
      <c r="A192" s="58">
        <v>2952</v>
      </c>
      <c r="B192" s="58" t="s">
        <v>487</v>
      </c>
      <c r="C192" s="58">
        <v>5</v>
      </c>
      <c r="D192" s="58">
        <v>5</v>
      </c>
      <c r="E192" s="58">
        <v>5</v>
      </c>
      <c r="F192" s="58">
        <v>5</v>
      </c>
      <c r="G192" s="58">
        <v>6</v>
      </c>
    </row>
    <row r="193" spans="1:9">
      <c r="A193" s="58">
        <v>281</v>
      </c>
      <c r="B193" s="58" t="s">
        <v>488</v>
      </c>
      <c r="C193" s="58">
        <v>9</v>
      </c>
      <c r="D193" s="58">
        <v>7</v>
      </c>
      <c r="F193" s="58">
        <v>4</v>
      </c>
      <c r="G193" s="58">
        <v>8</v>
      </c>
      <c r="H193" s="58">
        <v>6</v>
      </c>
      <c r="I193" s="58">
        <v>0</v>
      </c>
    </row>
    <row r="194" spans="1:9">
      <c r="A194" s="58">
        <v>282</v>
      </c>
      <c r="B194" s="58" t="s">
        <v>489</v>
      </c>
      <c r="C194" s="58">
        <v>9</v>
      </c>
      <c r="D194" s="58">
        <v>8</v>
      </c>
      <c r="F194" s="58">
        <v>3</v>
      </c>
      <c r="G194" s="58">
        <v>8</v>
      </c>
      <c r="H194" s="58">
        <v>4</v>
      </c>
      <c r="I194" s="58">
        <v>0</v>
      </c>
    </row>
    <row r="195" spans="1:9">
      <c r="A195" s="58">
        <v>283</v>
      </c>
      <c r="B195" s="58" t="s">
        <v>490</v>
      </c>
      <c r="C195" s="58">
        <v>6</v>
      </c>
      <c r="D195" s="58">
        <v>6</v>
      </c>
      <c r="E195" s="58">
        <v>2</v>
      </c>
      <c r="F195" s="58">
        <v>5</v>
      </c>
      <c r="G195" s="58">
        <v>3</v>
      </c>
      <c r="H195" s="58">
        <v>3</v>
      </c>
      <c r="I195" s="58">
        <v>0</v>
      </c>
    </row>
    <row r="196" spans="1:9">
      <c r="A196" s="58">
        <v>284</v>
      </c>
      <c r="B196" s="58" t="s">
        <v>491</v>
      </c>
      <c r="C196" s="58">
        <v>7</v>
      </c>
      <c r="E196" s="58">
        <v>4</v>
      </c>
      <c r="F196" s="58">
        <v>3</v>
      </c>
      <c r="H196" s="58">
        <v>3</v>
      </c>
      <c r="I196" s="58">
        <v>0</v>
      </c>
    </row>
    <row r="197" spans="1:9">
      <c r="A197" s="58">
        <v>285</v>
      </c>
      <c r="B197" s="58" t="s">
        <v>492</v>
      </c>
      <c r="C197" s="58">
        <v>7</v>
      </c>
      <c r="D197" s="58">
        <v>8</v>
      </c>
      <c r="E197" s="58">
        <v>3</v>
      </c>
      <c r="F197" s="58">
        <v>4</v>
      </c>
      <c r="G197" s="58">
        <v>8</v>
      </c>
      <c r="H197" s="58">
        <v>7</v>
      </c>
      <c r="I197" s="58">
        <v>0</v>
      </c>
    </row>
    <row r="198" spans="1:9">
      <c r="A198" s="58">
        <v>286</v>
      </c>
      <c r="B198" s="58" t="s">
        <v>493</v>
      </c>
      <c r="C198" s="58">
        <v>8</v>
      </c>
      <c r="D198" s="58">
        <v>6</v>
      </c>
      <c r="E198" s="58">
        <v>3</v>
      </c>
      <c r="F198" s="58">
        <v>4</v>
      </c>
      <c r="H198" s="58">
        <v>2</v>
      </c>
      <c r="I198" s="58">
        <v>1</v>
      </c>
    </row>
    <row r="199" spans="1:9">
      <c r="A199" s="58">
        <v>287</v>
      </c>
      <c r="B199" s="58" t="s">
        <v>494</v>
      </c>
      <c r="C199" s="58">
        <v>9</v>
      </c>
      <c r="D199" s="58">
        <v>6</v>
      </c>
      <c r="E199" s="58">
        <v>3</v>
      </c>
      <c r="F199" s="58">
        <v>4</v>
      </c>
      <c r="G199" s="58">
        <v>7</v>
      </c>
      <c r="H199" s="58">
        <v>5</v>
      </c>
      <c r="I199" s="58">
        <v>1</v>
      </c>
    </row>
    <row r="200" spans="1:9">
      <c r="A200" s="58">
        <v>2953</v>
      </c>
      <c r="B200" s="58" t="s">
        <v>495</v>
      </c>
      <c r="C200" s="58">
        <v>4</v>
      </c>
      <c r="D200" s="58">
        <v>1</v>
      </c>
      <c r="E200" s="58">
        <v>6</v>
      </c>
      <c r="F200" s="58">
        <v>6</v>
      </c>
      <c r="G200" s="58">
        <v>2</v>
      </c>
    </row>
    <row r="201" spans="1:9">
      <c r="A201" s="58">
        <v>2954</v>
      </c>
      <c r="B201" s="58" t="s">
        <v>496</v>
      </c>
      <c r="C201" s="58">
        <v>4</v>
      </c>
      <c r="D201" s="58">
        <v>3</v>
      </c>
      <c r="E201" s="58">
        <v>4</v>
      </c>
      <c r="F201" s="58">
        <v>7</v>
      </c>
      <c r="G201" s="58">
        <v>6</v>
      </c>
    </row>
    <row r="202" spans="1:9">
      <c r="A202" s="58">
        <v>288</v>
      </c>
      <c r="B202" s="58" t="s">
        <v>497</v>
      </c>
      <c r="C202" s="58">
        <v>8</v>
      </c>
      <c r="D202" s="58">
        <v>7</v>
      </c>
      <c r="E202" s="58">
        <v>2</v>
      </c>
      <c r="F202" s="58">
        <v>3</v>
      </c>
      <c r="G202" s="58">
        <v>9</v>
      </c>
      <c r="H202" s="58">
        <v>2</v>
      </c>
      <c r="I202" s="58">
        <v>0</v>
      </c>
    </row>
    <row r="203" spans="1:9">
      <c r="A203" s="58">
        <v>2955</v>
      </c>
      <c r="B203" s="58" t="s">
        <v>498</v>
      </c>
      <c r="C203" s="58">
        <v>4</v>
      </c>
      <c r="D203" s="58">
        <v>7</v>
      </c>
      <c r="E203" s="58">
        <v>7</v>
      </c>
      <c r="F203" s="58">
        <v>5</v>
      </c>
      <c r="G203" s="58">
        <v>3</v>
      </c>
    </row>
    <row r="204" spans="1:9">
      <c r="A204" s="58">
        <v>289</v>
      </c>
      <c r="B204" s="58" t="s">
        <v>499</v>
      </c>
      <c r="C204" s="58">
        <v>6</v>
      </c>
      <c r="D204" s="58">
        <v>6</v>
      </c>
      <c r="E204" s="58">
        <v>3</v>
      </c>
      <c r="F204" s="58">
        <v>5</v>
      </c>
      <c r="H204" s="58">
        <v>6</v>
      </c>
      <c r="I204" s="58">
        <v>0</v>
      </c>
    </row>
    <row r="205" spans="1:9">
      <c r="A205" s="58">
        <v>290</v>
      </c>
      <c r="B205" s="58" t="s">
        <v>500</v>
      </c>
      <c r="C205" s="58">
        <v>8</v>
      </c>
      <c r="D205" s="58">
        <v>7</v>
      </c>
      <c r="E205" s="58">
        <v>5</v>
      </c>
      <c r="F205" s="58">
        <v>4</v>
      </c>
      <c r="G205" s="58">
        <v>9</v>
      </c>
      <c r="H205" s="58">
        <v>5</v>
      </c>
      <c r="I205" s="58">
        <v>0</v>
      </c>
    </row>
    <row r="206" spans="1:9">
      <c r="A206" s="58">
        <v>291</v>
      </c>
      <c r="B206" s="58" t="s">
        <v>501</v>
      </c>
      <c r="C206" s="58">
        <v>8</v>
      </c>
      <c r="D206" s="58">
        <v>6</v>
      </c>
      <c r="E206" s="58">
        <v>1</v>
      </c>
      <c r="F206" s="58">
        <v>9</v>
      </c>
      <c r="H206" s="58">
        <v>2</v>
      </c>
      <c r="I206" s="58">
        <v>0</v>
      </c>
    </row>
    <row r="207" spans="1:9">
      <c r="A207" s="58">
        <v>292</v>
      </c>
      <c r="B207" s="58" t="s">
        <v>502</v>
      </c>
      <c r="C207" s="58">
        <v>8</v>
      </c>
      <c r="D207" s="58">
        <v>7</v>
      </c>
      <c r="E207" s="58">
        <v>2</v>
      </c>
      <c r="F207" s="58">
        <v>4</v>
      </c>
      <c r="G207" s="58">
        <v>4</v>
      </c>
      <c r="H207" s="58">
        <v>3</v>
      </c>
      <c r="I207" s="58">
        <v>0</v>
      </c>
    </row>
    <row r="208" spans="1:9">
      <c r="A208" s="58">
        <v>2956</v>
      </c>
      <c r="B208" s="58" t="s">
        <v>503</v>
      </c>
      <c r="C208" s="58">
        <v>5</v>
      </c>
      <c r="D208" s="58">
        <v>3</v>
      </c>
      <c r="E208" s="58">
        <v>3</v>
      </c>
      <c r="F208" s="58">
        <v>6</v>
      </c>
      <c r="G208" s="58">
        <v>2</v>
      </c>
    </row>
    <row r="209" spans="1:9">
      <c r="A209" s="58">
        <v>2957</v>
      </c>
      <c r="B209" s="58" t="s">
        <v>504</v>
      </c>
      <c r="C209" s="58">
        <v>7</v>
      </c>
      <c r="D209" s="58">
        <v>2</v>
      </c>
      <c r="E209" s="58">
        <v>5</v>
      </c>
      <c r="F209" s="58">
        <v>6</v>
      </c>
      <c r="G209" s="58">
        <v>2</v>
      </c>
    </row>
    <row r="210" spans="1:9">
      <c r="A210" s="58">
        <v>2958</v>
      </c>
      <c r="B210" s="58" t="s">
        <v>505</v>
      </c>
      <c r="C210" s="58">
        <v>4</v>
      </c>
      <c r="D210" s="58">
        <v>3</v>
      </c>
      <c r="E210" s="58">
        <v>7</v>
      </c>
      <c r="F210" s="58">
        <v>6</v>
      </c>
      <c r="G210" s="58">
        <v>2</v>
      </c>
    </row>
    <row r="211" spans="1:9">
      <c r="A211" s="58">
        <v>2959</v>
      </c>
      <c r="B211" s="58" t="s">
        <v>506</v>
      </c>
      <c r="C211" s="58">
        <v>8</v>
      </c>
      <c r="D211" s="58">
        <v>3</v>
      </c>
      <c r="E211" s="58">
        <v>6</v>
      </c>
      <c r="F211" s="58">
        <v>5</v>
      </c>
      <c r="G211" s="58">
        <v>3</v>
      </c>
    </row>
    <row r="212" spans="1:9">
      <c r="A212" s="58">
        <v>293</v>
      </c>
      <c r="B212" s="58" t="s">
        <v>507</v>
      </c>
      <c r="C212" s="58">
        <v>7</v>
      </c>
      <c r="D212" s="58">
        <v>6</v>
      </c>
      <c r="E212" s="58">
        <v>6</v>
      </c>
      <c r="F212" s="58">
        <v>4</v>
      </c>
      <c r="H212" s="58">
        <v>4</v>
      </c>
      <c r="I212" s="58">
        <v>0</v>
      </c>
    </row>
    <row r="213" spans="1:9">
      <c r="A213" s="58">
        <v>6</v>
      </c>
      <c r="B213" s="58" t="s">
        <v>508</v>
      </c>
      <c r="C213" s="58">
        <v>9</v>
      </c>
      <c r="D213" s="58">
        <v>7</v>
      </c>
      <c r="E213" s="58">
        <v>5</v>
      </c>
      <c r="F213" s="58">
        <v>3</v>
      </c>
      <c r="G213" s="58">
        <v>7</v>
      </c>
      <c r="H213" s="58">
        <v>5</v>
      </c>
      <c r="I213" s="58">
        <v>0</v>
      </c>
    </row>
    <row r="214" spans="1:9">
      <c r="A214" s="58">
        <v>2960</v>
      </c>
      <c r="B214" s="58" t="s">
        <v>509</v>
      </c>
      <c r="C214" s="58">
        <v>2</v>
      </c>
      <c r="D214" s="58">
        <v>2</v>
      </c>
      <c r="E214" s="58">
        <v>3</v>
      </c>
      <c r="F214" s="58">
        <v>8</v>
      </c>
      <c r="G214" s="58">
        <v>6</v>
      </c>
    </row>
    <row r="215" spans="1:9">
      <c r="A215" s="58">
        <v>4296</v>
      </c>
      <c r="B215" s="58" t="s">
        <v>510</v>
      </c>
    </row>
    <row r="216" spans="1:9">
      <c r="A216" s="58">
        <v>2961</v>
      </c>
      <c r="B216" s="58" t="s">
        <v>511</v>
      </c>
      <c r="C216" s="58">
        <v>8</v>
      </c>
      <c r="D216" s="58">
        <v>2</v>
      </c>
      <c r="E216" s="58">
        <v>5</v>
      </c>
      <c r="F216" s="58">
        <v>7</v>
      </c>
      <c r="G216" s="58">
        <v>1</v>
      </c>
    </row>
    <row r="217" spans="1:9">
      <c r="A217" s="58">
        <v>2962</v>
      </c>
      <c r="B217" s="58" t="s">
        <v>512</v>
      </c>
      <c r="C217" s="58">
        <v>8</v>
      </c>
      <c r="D217" s="58">
        <v>1</v>
      </c>
      <c r="E217" s="58">
        <v>6</v>
      </c>
      <c r="F217" s="58">
        <v>8</v>
      </c>
      <c r="G217" s="58">
        <v>1</v>
      </c>
    </row>
    <row r="218" spans="1:9">
      <c r="A218" s="58">
        <v>2963</v>
      </c>
      <c r="B218" s="58" t="s">
        <v>513</v>
      </c>
      <c r="C218" s="58">
        <v>7</v>
      </c>
      <c r="D218" s="58">
        <v>2</v>
      </c>
      <c r="E218" s="58">
        <v>2</v>
      </c>
      <c r="F218" s="58">
        <v>3</v>
      </c>
      <c r="G218" s="58">
        <v>1</v>
      </c>
    </row>
    <row r="219" spans="1:9">
      <c r="A219" s="58">
        <v>4297</v>
      </c>
      <c r="B219" s="58" t="s">
        <v>514</v>
      </c>
    </row>
    <row r="220" spans="1:9">
      <c r="A220" s="58">
        <v>2964</v>
      </c>
      <c r="B220" s="58" t="s">
        <v>515</v>
      </c>
      <c r="C220" s="58">
        <v>8</v>
      </c>
      <c r="D220" s="58">
        <v>1</v>
      </c>
      <c r="E220" s="58">
        <v>4</v>
      </c>
      <c r="F220" s="58">
        <v>8</v>
      </c>
      <c r="G220" s="58">
        <v>2</v>
      </c>
    </row>
    <row r="221" spans="1:9">
      <c r="A221" s="58">
        <v>2966</v>
      </c>
      <c r="B221" s="58" t="s">
        <v>516</v>
      </c>
      <c r="C221" s="58">
        <v>7</v>
      </c>
      <c r="D221" s="58">
        <v>3</v>
      </c>
      <c r="E221" s="58">
        <v>3</v>
      </c>
      <c r="F221" s="58">
        <v>2</v>
      </c>
      <c r="G221" s="58">
        <v>1</v>
      </c>
    </row>
    <row r="222" spans="1:9">
      <c r="A222" s="58">
        <v>2965</v>
      </c>
      <c r="B222" s="58" t="s">
        <v>517</v>
      </c>
      <c r="C222" s="58">
        <v>6</v>
      </c>
      <c r="D222" s="58">
        <v>3</v>
      </c>
      <c r="E222" s="58">
        <v>3</v>
      </c>
      <c r="F222" s="58">
        <v>4</v>
      </c>
      <c r="G222" s="58">
        <v>2</v>
      </c>
    </row>
    <row r="223" spans="1:9">
      <c r="A223" s="58">
        <v>2968</v>
      </c>
      <c r="B223" s="58" t="s">
        <v>518</v>
      </c>
      <c r="C223" s="58">
        <v>6</v>
      </c>
      <c r="D223" s="58">
        <v>1</v>
      </c>
      <c r="E223" s="58">
        <v>6</v>
      </c>
      <c r="F223" s="58">
        <v>6</v>
      </c>
      <c r="G223" s="58">
        <v>1</v>
      </c>
    </row>
    <row r="224" spans="1:9">
      <c r="A224" s="58">
        <v>2969</v>
      </c>
      <c r="B224" s="58" t="s">
        <v>519</v>
      </c>
      <c r="C224" s="58">
        <v>8</v>
      </c>
      <c r="D224" s="58">
        <v>1</v>
      </c>
      <c r="E224" s="58">
        <v>6</v>
      </c>
      <c r="F224" s="58">
        <v>2</v>
      </c>
      <c r="G224" s="58">
        <v>1</v>
      </c>
    </row>
    <row r="225" spans="1:9">
      <c r="A225" s="58">
        <v>2967</v>
      </c>
      <c r="B225" s="58" t="s">
        <v>520</v>
      </c>
      <c r="C225" s="58">
        <v>8</v>
      </c>
      <c r="D225" s="58">
        <v>2</v>
      </c>
      <c r="E225" s="58">
        <v>6</v>
      </c>
      <c r="F225" s="58">
        <v>2</v>
      </c>
      <c r="G225" s="58">
        <v>1</v>
      </c>
    </row>
    <row r="226" spans="1:9">
      <c r="A226" s="58">
        <v>294</v>
      </c>
      <c r="B226" s="58" t="s">
        <v>521</v>
      </c>
      <c r="C226" s="58">
        <v>9</v>
      </c>
      <c r="D226" s="58">
        <v>4</v>
      </c>
      <c r="E226" s="58">
        <v>5</v>
      </c>
      <c r="F226" s="58">
        <v>9</v>
      </c>
      <c r="G226" s="58">
        <v>1</v>
      </c>
      <c r="H226" s="58">
        <v>1</v>
      </c>
      <c r="I226" s="58">
        <v>0</v>
      </c>
    </row>
    <row r="227" spans="1:9">
      <c r="A227" s="58">
        <v>295</v>
      </c>
      <c r="B227" s="58" t="s">
        <v>522</v>
      </c>
      <c r="C227" s="58">
        <v>9</v>
      </c>
      <c r="D227" s="58">
        <v>1</v>
      </c>
      <c r="F227" s="58">
        <v>6</v>
      </c>
      <c r="G227" s="58">
        <v>2</v>
      </c>
      <c r="H227" s="58">
        <v>3</v>
      </c>
      <c r="I227" s="58">
        <v>0</v>
      </c>
    </row>
    <row r="228" spans="1:9">
      <c r="A228" s="58">
        <v>296</v>
      </c>
      <c r="B228" s="58" t="s">
        <v>523</v>
      </c>
      <c r="C228" s="58">
        <v>9</v>
      </c>
      <c r="D228" s="58">
        <v>2</v>
      </c>
      <c r="E228" s="58">
        <v>6</v>
      </c>
      <c r="F228" s="58">
        <v>5</v>
      </c>
      <c r="G228" s="58">
        <v>9</v>
      </c>
      <c r="H228" s="58">
        <v>2</v>
      </c>
      <c r="I228" s="58">
        <v>0</v>
      </c>
    </row>
    <row r="229" spans="1:9">
      <c r="A229" s="58">
        <v>297</v>
      </c>
      <c r="B229" s="58" t="s">
        <v>524</v>
      </c>
      <c r="C229" s="58">
        <v>9</v>
      </c>
      <c r="D229" s="58">
        <v>8</v>
      </c>
      <c r="E229" s="58">
        <v>7</v>
      </c>
      <c r="F229" s="58">
        <v>2</v>
      </c>
      <c r="G229" s="58">
        <v>6</v>
      </c>
      <c r="H229" s="58">
        <v>1</v>
      </c>
      <c r="I229" s="58">
        <v>0</v>
      </c>
    </row>
    <row r="230" spans="1:9">
      <c r="A230" s="58">
        <v>298</v>
      </c>
      <c r="B230" s="58" t="s">
        <v>525</v>
      </c>
      <c r="C230" s="58">
        <v>9</v>
      </c>
      <c r="D230" s="58">
        <v>1</v>
      </c>
      <c r="E230" s="58">
        <v>4</v>
      </c>
      <c r="F230" s="58">
        <v>3</v>
      </c>
      <c r="G230" s="58">
        <v>9</v>
      </c>
      <c r="H230" s="58">
        <v>2</v>
      </c>
      <c r="I230" s="58">
        <v>0</v>
      </c>
    </row>
    <row r="231" spans="1:9">
      <c r="A231" s="58">
        <v>299</v>
      </c>
      <c r="B231" s="58" t="s">
        <v>526</v>
      </c>
      <c r="C231" s="58">
        <v>9</v>
      </c>
      <c r="D231" s="58">
        <v>2</v>
      </c>
      <c r="E231" s="58">
        <v>4</v>
      </c>
      <c r="G231" s="58">
        <v>8</v>
      </c>
      <c r="H231" s="58">
        <v>2</v>
      </c>
      <c r="I231" s="58">
        <v>0</v>
      </c>
    </row>
    <row r="232" spans="1:9">
      <c r="A232" s="58">
        <v>300</v>
      </c>
      <c r="B232" s="58" t="s">
        <v>527</v>
      </c>
      <c r="C232" s="58">
        <v>8</v>
      </c>
      <c r="D232" s="58">
        <v>3</v>
      </c>
      <c r="E232" s="58">
        <v>4</v>
      </c>
      <c r="F232" s="58">
        <v>4</v>
      </c>
      <c r="G232" s="58">
        <v>9</v>
      </c>
      <c r="H232" s="58">
        <v>3</v>
      </c>
      <c r="I232" s="58">
        <v>0</v>
      </c>
    </row>
    <row r="233" spans="1:9">
      <c r="A233" s="58">
        <v>301</v>
      </c>
      <c r="B233" s="58" t="s">
        <v>528</v>
      </c>
      <c r="C233" s="58">
        <v>7</v>
      </c>
      <c r="D233" s="58">
        <v>8</v>
      </c>
      <c r="E233" s="58">
        <v>7</v>
      </c>
      <c r="F233" s="58">
        <v>4</v>
      </c>
      <c r="G233" s="58">
        <v>7</v>
      </c>
      <c r="H233" s="58">
        <v>3</v>
      </c>
      <c r="I233" s="58">
        <v>1</v>
      </c>
    </row>
    <row r="234" spans="1:9">
      <c r="A234" s="58">
        <v>302</v>
      </c>
      <c r="B234" s="58" t="s">
        <v>529</v>
      </c>
      <c r="C234" s="58">
        <v>8</v>
      </c>
      <c r="D234" s="58">
        <v>2</v>
      </c>
      <c r="E234" s="58">
        <v>4</v>
      </c>
      <c r="F234" s="58">
        <v>5</v>
      </c>
      <c r="G234" s="58">
        <v>1</v>
      </c>
      <c r="H234" s="58">
        <v>1</v>
      </c>
      <c r="I234" s="58">
        <v>0</v>
      </c>
    </row>
    <row r="235" spans="1:9">
      <c r="A235" s="58">
        <v>303</v>
      </c>
      <c r="B235" s="58" t="s">
        <v>530</v>
      </c>
      <c r="C235" s="58">
        <v>8</v>
      </c>
      <c r="D235" s="58">
        <v>7</v>
      </c>
      <c r="E235" s="58">
        <v>7</v>
      </c>
      <c r="F235" s="58">
        <v>2</v>
      </c>
      <c r="G235" s="58">
        <v>5</v>
      </c>
      <c r="H235" s="58">
        <v>2</v>
      </c>
      <c r="I235" s="58">
        <v>0</v>
      </c>
    </row>
    <row r="236" spans="1:9">
      <c r="A236" s="58">
        <v>304</v>
      </c>
      <c r="B236" s="58" t="s">
        <v>531</v>
      </c>
      <c r="C236" s="58">
        <v>9</v>
      </c>
      <c r="D236" s="58">
        <v>2</v>
      </c>
      <c r="E236" s="58">
        <v>4</v>
      </c>
      <c r="F236" s="58">
        <v>4</v>
      </c>
      <c r="G236" s="58">
        <v>4</v>
      </c>
      <c r="H236" s="58">
        <v>2</v>
      </c>
      <c r="I236" s="58">
        <v>0</v>
      </c>
    </row>
    <row r="237" spans="1:9">
      <c r="A237" s="58">
        <v>305</v>
      </c>
      <c r="B237" s="58" t="s">
        <v>532</v>
      </c>
      <c r="C237" s="58">
        <v>8</v>
      </c>
      <c r="D237" s="58">
        <v>3</v>
      </c>
      <c r="E237" s="58">
        <v>2</v>
      </c>
      <c r="F237" s="58">
        <v>5</v>
      </c>
      <c r="G237" s="58">
        <v>7</v>
      </c>
      <c r="H237" s="58">
        <v>4</v>
      </c>
      <c r="I237" s="58">
        <v>0</v>
      </c>
    </row>
    <row r="238" spans="1:9">
      <c r="A238" s="58">
        <v>82</v>
      </c>
      <c r="B238" s="58" t="s">
        <v>533</v>
      </c>
      <c r="E238" s="58">
        <v>3</v>
      </c>
      <c r="F238" s="58">
        <v>5</v>
      </c>
      <c r="I238" s="58">
        <v>0</v>
      </c>
    </row>
    <row r="239" spans="1:9">
      <c r="A239" s="58">
        <v>4548</v>
      </c>
      <c r="B239" s="58" t="s">
        <v>534</v>
      </c>
      <c r="E239" s="58">
        <v>3</v>
      </c>
      <c r="F239" s="58">
        <v>5</v>
      </c>
      <c r="I239" s="58">
        <v>0</v>
      </c>
    </row>
    <row r="240" spans="1:9">
      <c r="A240" s="58">
        <v>306</v>
      </c>
      <c r="B240" s="58" t="s">
        <v>535</v>
      </c>
      <c r="C240" s="58">
        <v>3</v>
      </c>
      <c r="D240" s="58">
        <v>6</v>
      </c>
      <c r="E240" s="58">
        <v>4</v>
      </c>
      <c r="F240" s="58">
        <v>6</v>
      </c>
      <c r="G240" s="58">
        <v>8</v>
      </c>
      <c r="H240" s="58">
        <v>8</v>
      </c>
      <c r="I240" s="58">
        <v>0</v>
      </c>
    </row>
    <row r="241" spans="1:9">
      <c r="A241" s="58">
        <v>307</v>
      </c>
      <c r="B241" s="58" t="s">
        <v>536</v>
      </c>
      <c r="C241" s="58">
        <v>7</v>
      </c>
      <c r="D241" s="58">
        <v>7</v>
      </c>
      <c r="E241" s="58">
        <v>7</v>
      </c>
      <c r="F241" s="58">
        <v>3</v>
      </c>
      <c r="G241" s="58">
        <v>7</v>
      </c>
      <c r="H241" s="58">
        <v>3</v>
      </c>
      <c r="I241" s="58">
        <v>0</v>
      </c>
    </row>
    <row r="242" spans="1:9">
      <c r="A242" s="58">
        <v>2970</v>
      </c>
      <c r="B242" s="58" t="s">
        <v>537</v>
      </c>
      <c r="C242" s="58">
        <v>8</v>
      </c>
      <c r="E242" s="58">
        <v>5</v>
      </c>
      <c r="F242" s="58">
        <v>8</v>
      </c>
      <c r="G242" s="58">
        <v>7</v>
      </c>
    </row>
    <row r="243" spans="1:9">
      <c r="A243" s="58">
        <v>4298</v>
      </c>
      <c r="B243" s="58" t="s">
        <v>538</v>
      </c>
    </row>
    <row r="244" spans="1:9">
      <c r="A244" s="58">
        <v>308</v>
      </c>
      <c r="B244" s="58" t="s">
        <v>539</v>
      </c>
      <c r="C244" s="58">
        <v>7</v>
      </c>
      <c r="D244" s="58">
        <v>6</v>
      </c>
      <c r="E244" s="58">
        <v>5</v>
      </c>
      <c r="F244" s="58">
        <v>9</v>
      </c>
      <c r="H244" s="58">
        <v>9</v>
      </c>
      <c r="I244" s="58">
        <v>1</v>
      </c>
    </row>
    <row r="245" spans="1:9">
      <c r="A245" s="58">
        <v>309</v>
      </c>
      <c r="B245" s="58" t="s">
        <v>540</v>
      </c>
      <c r="C245" s="58">
        <v>7</v>
      </c>
      <c r="D245" s="58">
        <v>6</v>
      </c>
      <c r="E245" s="58">
        <v>6</v>
      </c>
      <c r="F245" s="58">
        <v>8</v>
      </c>
      <c r="I245" s="58">
        <v>0</v>
      </c>
    </row>
    <row r="246" spans="1:9">
      <c r="A246" s="58">
        <v>310</v>
      </c>
      <c r="B246" s="58" t="s">
        <v>541</v>
      </c>
      <c r="C246" s="58">
        <v>7</v>
      </c>
      <c r="E246" s="58">
        <v>4</v>
      </c>
      <c r="F246" s="58">
        <v>8</v>
      </c>
      <c r="I246" s="58">
        <v>0</v>
      </c>
    </row>
    <row r="247" spans="1:9">
      <c r="A247" s="58">
        <v>83</v>
      </c>
      <c r="B247" s="58" t="s">
        <v>542</v>
      </c>
      <c r="C247" s="58">
        <v>7</v>
      </c>
      <c r="E247" s="58">
        <v>4</v>
      </c>
      <c r="F247" s="58">
        <v>8</v>
      </c>
      <c r="H247" s="58">
        <v>4</v>
      </c>
      <c r="I247" s="58">
        <v>0</v>
      </c>
    </row>
    <row r="248" spans="1:9">
      <c r="A248" s="58">
        <v>4508</v>
      </c>
      <c r="B248" s="58" t="s">
        <v>543</v>
      </c>
    </row>
    <row r="249" spans="1:9">
      <c r="A249" s="58">
        <v>4506</v>
      </c>
      <c r="B249" s="58" t="s">
        <v>544</v>
      </c>
    </row>
    <row r="250" spans="1:9">
      <c r="A250" s="58">
        <v>4299</v>
      </c>
      <c r="B250" s="58" t="s">
        <v>545</v>
      </c>
    </row>
    <row r="251" spans="1:9">
      <c r="A251" s="58">
        <v>4300</v>
      </c>
      <c r="B251" s="58" t="s">
        <v>546</v>
      </c>
    </row>
    <row r="252" spans="1:9">
      <c r="A252" s="58">
        <v>4507</v>
      </c>
      <c r="B252" s="58" t="s">
        <v>547</v>
      </c>
    </row>
    <row r="253" spans="1:9">
      <c r="A253" s="58">
        <v>4301</v>
      </c>
      <c r="B253" s="58" t="s">
        <v>548</v>
      </c>
    </row>
    <row r="254" spans="1:9">
      <c r="A254" s="58">
        <v>4509</v>
      </c>
      <c r="B254" s="58" t="s">
        <v>549</v>
      </c>
    </row>
    <row r="255" spans="1:9">
      <c r="A255" s="58">
        <v>2971</v>
      </c>
      <c r="B255" s="58" t="s">
        <v>550</v>
      </c>
      <c r="C255" s="58">
        <v>5</v>
      </c>
      <c r="D255" s="58">
        <v>2</v>
      </c>
      <c r="E255" s="58">
        <v>6</v>
      </c>
      <c r="F255" s="58">
        <v>7</v>
      </c>
      <c r="G255" s="58">
        <v>6</v>
      </c>
    </row>
    <row r="256" spans="1:9">
      <c r="A256" s="58">
        <v>2972</v>
      </c>
      <c r="B256" s="58" t="s">
        <v>551</v>
      </c>
      <c r="C256" s="58">
        <v>3</v>
      </c>
      <c r="D256" s="58">
        <v>1</v>
      </c>
      <c r="E256" s="58">
        <v>7</v>
      </c>
      <c r="F256" s="58">
        <v>7</v>
      </c>
      <c r="G256" s="58">
        <v>8</v>
      </c>
    </row>
    <row r="257" spans="1:9">
      <c r="A257" s="58">
        <v>2973</v>
      </c>
      <c r="B257" s="58" t="s">
        <v>552</v>
      </c>
      <c r="D257" s="58">
        <v>1</v>
      </c>
      <c r="E257" s="58">
        <v>6</v>
      </c>
      <c r="F257" s="58">
        <v>7</v>
      </c>
      <c r="G257" s="58">
        <v>7</v>
      </c>
    </row>
    <row r="258" spans="1:9">
      <c r="A258" s="58">
        <v>2974</v>
      </c>
      <c r="B258" s="58" t="s">
        <v>553</v>
      </c>
      <c r="C258" s="58">
        <v>4</v>
      </c>
      <c r="D258" s="58">
        <v>2</v>
      </c>
      <c r="E258" s="58">
        <v>7</v>
      </c>
      <c r="F258" s="58">
        <v>7</v>
      </c>
      <c r="G258" s="58">
        <v>8</v>
      </c>
    </row>
    <row r="259" spans="1:9">
      <c r="A259" s="58">
        <v>2975</v>
      </c>
      <c r="B259" s="58" t="s">
        <v>554</v>
      </c>
      <c r="C259" s="58">
        <v>5</v>
      </c>
      <c r="D259" s="58">
        <v>2</v>
      </c>
      <c r="E259" s="58">
        <v>7</v>
      </c>
      <c r="F259" s="58">
        <v>7</v>
      </c>
      <c r="G259" s="58">
        <v>6</v>
      </c>
    </row>
    <row r="260" spans="1:9">
      <c r="A260" s="58">
        <v>2976</v>
      </c>
      <c r="B260" s="58" t="s">
        <v>555</v>
      </c>
      <c r="C260" s="58">
        <v>5</v>
      </c>
      <c r="D260" s="58">
        <v>2</v>
      </c>
      <c r="E260" s="58">
        <v>7</v>
      </c>
      <c r="F260" s="58">
        <v>7</v>
      </c>
      <c r="G260" s="58">
        <v>6</v>
      </c>
    </row>
    <row r="261" spans="1:9">
      <c r="A261" s="58">
        <v>2978</v>
      </c>
      <c r="B261" s="58" t="s">
        <v>556</v>
      </c>
      <c r="C261" s="58">
        <v>3</v>
      </c>
      <c r="D261" s="58">
        <v>2</v>
      </c>
      <c r="E261" s="58">
        <v>6</v>
      </c>
      <c r="F261" s="58">
        <v>3</v>
      </c>
      <c r="G261" s="58">
        <v>4</v>
      </c>
    </row>
    <row r="262" spans="1:9">
      <c r="A262" s="58">
        <v>2977</v>
      </c>
      <c r="B262" s="58" t="s">
        <v>557</v>
      </c>
      <c r="C262" s="58">
        <v>4</v>
      </c>
      <c r="D262" s="58">
        <v>3</v>
      </c>
      <c r="E262" s="58">
        <v>4</v>
      </c>
      <c r="F262" s="58">
        <v>7</v>
      </c>
      <c r="G262" s="58">
        <v>3</v>
      </c>
    </row>
    <row r="263" spans="1:9">
      <c r="A263" s="58">
        <v>2979</v>
      </c>
      <c r="B263" s="58" t="s">
        <v>558</v>
      </c>
      <c r="C263" s="58">
        <v>5</v>
      </c>
      <c r="D263" s="58">
        <v>5</v>
      </c>
      <c r="E263" s="58">
        <v>7</v>
      </c>
      <c r="F263" s="58">
        <v>5</v>
      </c>
      <c r="G263" s="58">
        <v>7</v>
      </c>
    </row>
    <row r="264" spans="1:9">
      <c r="A264" s="58">
        <v>2980</v>
      </c>
      <c r="B264" s="58" t="s">
        <v>559</v>
      </c>
      <c r="C264" s="58">
        <v>4</v>
      </c>
      <c r="D264" s="58">
        <v>3</v>
      </c>
      <c r="E264" s="58">
        <v>6</v>
      </c>
      <c r="F264" s="58">
        <v>5</v>
      </c>
      <c r="G264" s="58">
        <v>8</v>
      </c>
    </row>
    <row r="265" spans="1:9">
      <c r="A265" s="58">
        <v>2981</v>
      </c>
      <c r="B265" s="58" t="s">
        <v>560</v>
      </c>
      <c r="C265" s="58">
        <v>5</v>
      </c>
      <c r="D265" s="58">
        <v>8</v>
      </c>
      <c r="E265" s="58">
        <v>6</v>
      </c>
      <c r="F265" s="58">
        <v>5</v>
      </c>
      <c r="G265" s="58">
        <v>7</v>
      </c>
    </row>
    <row r="266" spans="1:9">
      <c r="A266" s="58">
        <v>2982</v>
      </c>
      <c r="B266" s="58" t="s">
        <v>561</v>
      </c>
      <c r="C266" s="58">
        <v>3</v>
      </c>
      <c r="D266" s="58">
        <v>3</v>
      </c>
      <c r="E266" s="58">
        <v>7</v>
      </c>
      <c r="F266" s="58">
        <v>4</v>
      </c>
      <c r="G266" s="58">
        <v>7</v>
      </c>
    </row>
    <row r="267" spans="1:9">
      <c r="A267" s="58">
        <v>2983</v>
      </c>
      <c r="B267" s="58" t="s">
        <v>562</v>
      </c>
      <c r="C267" s="58">
        <v>4</v>
      </c>
      <c r="D267" s="58">
        <v>3</v>
      </c>
      <c r="E267" s="58">
        <v>5</v>
      </c>
      <c r="F267" s="58">
        <v>4</v>
      </c>
      <c r="G267" s="58">
        <v>8</v>
      </c>
    </row>
    <row r="268" spans="1:9">
      <c r="A268" s="58">
        <v>311</v>
      </c>
      <c r="B268" s="58" t="s">
        <v>563</v>
      </c>
      <c r="C268" s="58">
        <v>8</v>
      </c>
      <c r="D268" s="58">
        <v>2</v>
      </c>
      <c r="F268" s="58">
        <v>5</v>
      </c>
      <c r="G268" s="58">
        <v>6</v>
      </c>
      <c r="H268" s="58">
        <v>2</v>
      </c>
      <c r="I268" s="58">
        <v>0</v>
      </c>
    </row>
    <row r="269" spans="1:9">
      <c r="A269" s="58">
        <v>312</v>
      </c>
      <c r="B269" s="58" t="s">
        <v>564</v>
      </c>
      <c r="C269" s="58">
        <v>8</v>
      </c>
      <c r="F269" s="58">
        <v>4</v>
      </c>
      <c r="G269" s="58">
        <v>3</v>
      </c>
      <c r="H269" s="58">
        <v>2</v>
      </c>
      <c r="I269" s="58">
        <v>0</v>
      </c>
    </row>
    <row r="270" spans="1:9">
      <c r="A270" s="58">
        <v>2984</v>
      </c>
      <c r="B270" s="58" t="s">
        <v>565</v>
      </c>
      <c r="C270" s="58">
        <v>8</v>
      </c>
      <c r="D270" s="58">
        <v>1</v>
      </c>
      <c r="E270" s="58">
        <v>6</v>
      </c>
      <c r="F270" s="58">
        <v>8</v>
      </c>
    </row>
    <row r="271" spans="1:9">
      <c r="A271" s="58">
        <v>2985</v>
      </c>
      <c r="B271" s="58" t="s">
        <v>566</v>
      </c>
      <c r="C271" s="58">
        <v>9</v>
      </c>
      <c r="D271" s="58">
        <v>1</v>
      </c>
      <c r="E271" s="58">
        <v>6</v>
      </c>
      <c r="F271" s="58">
        <v>7</v>
      </c>
    </row>
    <row r="272" spans="1:9">
      <c r="A272" s="58">
        <v>313</v>
      </c>
      <c r="B272" s="58" t="s">
        <v>567</v>
      </c>
      <c r="C272" s="58">
        <v>7</v>
      </c>
      <c r="D272" s="58">
        <v>6</v>
      </c>
      <c r="E272" s="58">
        <v>5</v>
      </c>
      <c r="F272" s="58">
        <v>4</v>
      </c>
      <c r="G272" s="58">
        <v>6</v>
      </c>
      <c r="H272" s="58">
        <v>6</v>
      </c>
      <c r="I272" s="58">
        <v>0</v>
      </c>
    </row>
    <row r="273" spans="1:9">
      <c r="A273" s="58">
        <v>314</v>
      </c>
      <c r="B273" s="58" t="s">
        <v>568</v>
      </c>
      <c r="C273" s="58">
        <v>8</v>
      </c>
      <c r="D273" s="58">
        <v>7</v>
      </c>
      <c r="E273" s="58">
        <v>6</v>
      </c>
      <c r="F273" s="58">
        <v>3</v>
      </c>
      <c r="G273" s="58">
        <v>9</v>
      </c>
      <c r="H273" s="58">
        <v>5</v>
      </c>
      <c r="I273" s="58">
        <v>0</v>
      </c>
    </row>
    <row r="274" spans="1:9">
      <c r="A274" s="58">
        <v>315</v>
      </c>
      <c r="B274" s="58" t="s">
        <v>569</v>
      </c>
      <c r="C274" s="58">
        <v>7</v>
      </c>
      <c r="D274" s="58">
        <v>6</v>
      </c>
      <c r="E274" s="58">
        <v>3</v>
      </c>
      <c r="F274" s="58">
        <v>4</v>
      </c>
      <c r="H274" s="58">
        <v>5</v>
      </c>
      <c r="I274" s="58">
        <v>0</v>
      </c>
    </row>
    <row r="275" spans="1:9">
      <c r="A275" s="58">
        <v>316</v>
      </c>
      <c r="B275" s="58" t="s">
        <v>570</v>
      </c>
      <c r="C275" s="58">
        <v>9</v>
      </c>
      <c r="D275" s="58">
        <v>7</v>
      </c>
      <c r="E275" s="58">
        <v>6</v>
      </c>
      <c r="F275" s="58">
        <v>3</v>
      </c>
      <c r="G275" s="58">
        <v>7</v>
      </c>
      <c r="H275" s="58">
        <v>4</v>
      </c>
      <c r="I275" s="58">
        <v>0</v>
      </c>
    </row>
    <row r="276" spans="1:9">
      <c r="A276" s="58">
        <v>317</v>
      </c>
      <c r="B276" s="58" t="s">
        <v>571</v>
      </c>
      <c r="C276" s="58">
        <v>8</v>
      </c>
      <c r="D276" s="58">
        <v>6</v>
      </c>
      <c r="E276" s="58">
        <v>5</v>
      </c>
      <c r="F276" s="58">
        <v>3</v>
      </c>
      <c r="G276" s="58">
        <v>6</v>
      </c>
      <c r="H276" s="58">
        <v>4</v>
      </c>
      <c r="I276" s="58">
        <v>0</v>
      </c>
    </row>
    <row r="277" spans="1:9">
      <c r="A277" s="58">
        <v>318</v>
      </c>
      <c r="B277" s="58" t="s">
        <v>572</v>
      </c>
      <c r="C277" s="58">
        <v>7</v>
      </c>
      <c r="D277" s="58">
        <v>6</v>
      </c>
      <c r="E277" s="58">
        <v>4</v>
      </c>
      <c r="F277" s="58">
        <v>3</v>
      </c>
      <c r="G277" s="58">
        <v>5</v>
      </c>
      <c r="H277" s="58">
        <v>2</v>
      </c>
      <c r="I277" s="58">
        <v>0</v>
      </c>
    </row>
    <row r="278" spans="1:9">
      <c r="A278" s="58">
        <v>319</v>
      </c>
      <c r="B278" s="58" t="s">
        <v>573</v>
      </c>
      <c r="C278" s="58">
        <v>7</v>
      </c>
      <c r="D278" s="58">
        <v>5</v>
      </c>
      <c r="E278" s="58">
        <v>4</v>
      </c>
      <c r="F278" s="58">
        <v>3</v>
      </c>
      <c r="G278" s="58">
        <v>7</v>
      </c>
      <c r="H278" s="58">
        <v>3</v>
      </c>
      <c r="I278" s="58">
        <v>0</v>
      </c>
    </row>
    <row r="279" spans="1:9">
      <c r="A279" s="58">
        <v>2986</v>
      </c>
      <c r="B279" s="58" t="s">
        <v>574</v>
      </c>
      <c r="C279" s="58">
        <v>9</v>
      </c>
      <c r="D279" s="58">
        <v>5</v>
      </c>
      <c r="E279" s="58">
        <v>5</v>
      </c>
      <c r="F279" s="58">
        <v>6</v>
      </c>
      <c r="G279" s="58">
        <v>4</v>
      </c>
    </row>
    <row r="280" spans="1:9">
      <c r="A280" s="58">
        <v>4302</v>
      </c>
      <c r="B280" s="58" t="s">
        <v>575</v>
      </c>
    </row>
    <row r="281" spans="1:9">
      <c r="A281" s="58">
        <v>4303</v>
      </c>
      <c r="B281" s="58" t="s">
        <v>576</v>
      </c>
    </row>
    <row r="282" spans="1:9">
      <c r="A282" s="58">
        <v>2987</v>
      </c>
      <c r="B282" s="58" t="s">
        <v>577</v>
      </c>
      <c r="C282" s="58">
        <v>8</v>
      </c>
      <c r="D282" s="58">
        <v>7</v>
      </c>
      <c r="E282" s="58">
        <v>7</v>
      </c>
      <c r="F282" s="58">
        <v>6</v>
      </c>
      <c r="G282" s="58">
        <v>4</v>
      </c>
    </row>
    <row r="283" spans="1:9">
      <c r="A283" s="58">
        <v>2988</v>
      </c>
      <c r="B283" s="58" t="s">
        <v>578</v>
      </c>
      <c r="C283" s="58">
        <v>7</v>
      </c>
      <c r="D283" s="58">
        <v>6</v>
      </c>
      <c r="E283" s="58">
        <v>3</v>
      </c>
      <c r="F283" s="58">
        <v>8</v>
      </c>
      <c r="G283" s="58">
        <v>4</v>
      </c>
    </row>
    <row r="284" spans="1:9">
      <c r="A284" s="58">
        <v>4304</v>
      </c>
      <c r="B284" s="58" t="s">
        <v>579</v>
      </c>
    </row>
    <row r="285" spans="1:9">
      <c r="A285" s="58">
        <v>320</v>
      </c>
      <c r="B285" s="58" t="s">
        <v>580</v>
      </c>
      <c r="C285" s="58">
        <v>7</v>
      </c>
      <c r="D285" s="58">
        <v>3</v>
      </c>
      <c r="F285" s="58">
        <v>6</v>
      </c>
      <c r="G285" s="58">
        <v>2</v>
      </c>
      <c r="H285" s="58">
        <v>2</v>
      </c>
      <c r="I285" s="58">
        <v>0</v>
      </c>
    </row>
    <row r="286" spans="1:9">
      <c r="A286" s="58">
        <v>84</v>
      </c>
      <c r="B286" s="58" t="s">
        <v>57</v>
      </c>
      <c r="G286" s="58">
        <v>5</v>
      </c>
      <c r="I286" s="58">
        <v>1</v>
      </c>
    </row>
    <row r="287" spans="1:9">
      <c r="A287" s="58">
        <v>4521</v>
      </c>
      <c r="B287" s="58" t="s">
        <v>581</v>
      </c>
      <c r="G287" s="58">
        <v>5</v>
      </c>
      <c r="I287" s="58">
        <v>1</v>
      </c>
    </row>
    <row r="288" spans="1:9">
      <c r="A288" s="58">
        <v>322</v>
      </c>
      <c r="B288" s="58" t="s">
        <v>582</v>
      </c>
      <c r="C288" s="58">
        <v>7</v>
      </c>
      <c r="D288" s="58">
        <v>6</v>
      </c>
      <c r="E288" s="58">
        <v>2</v>
      </c>
      <c r="G288" s="58">
        <v>2</v>
      </c>
      <c r="H288" s="58">
        <v>3</v>
      </c>
      <c r="I288" s="58">
        <v>0</v>
      </c>
    </row>
    <row r="289" spans="1:9">
      <c r="A289" s="58">
        <v>323</v>
      </c>
      <c r="B289" s="58" t="s">
        <v>583</v>
      </c>
      <c r="C289" s="58">
        <v>8</v>
      </c>
      <c r="D289" s="58">
        <v>6</v>
      </c>
      <c r="E289" s="58">
        <v>2</v>
      </c>
      <c r="F289" s="58">
        <v>5</v>
      </c>
      <c r="G289" s="58">
        <v>6</v>
      </c>
      <c r="H289" s="58">
        <v>6</v>
      </c>
      <c r="I289" s="58">
        <v>0</v>
      </c>
    </row>
    <row r="290" spans="1:9">
      <c r="A290" s="58">
        <v>324</v>
      </c>
      <c r="B290" s="58" t="s">
        <v>584</v>
      </c>
      <c r="C290" s="58">
        <v>6</v>
      </c>
      <c r="D290" s="58">
        <v>7</v>
      </c>
      <c r="E290" s="58">
        <v>6</v>
      </c>
      <c r="F290" s="58">
        <v>5</v>
      </c>
      <c r="H290" s="58">
        <v>8</v>
      </c>
      <c r="I290" s="58">
        <v>0</v>
      </c>
    </row>
    <row r="291" spans="1:9">
      <c r="A291" s="58">
        <v>325</v>
      </c>
      <c r="B291" s="58" t="s">
        <v>585</v>
      </c>
      <c r="C291" s="58">
        <v>4</v>
      </c>
      <c r="D291" s="58">
        <v>4</v>
      </c>
      <c r="E291" s="58">
        <v>4</v>
      </c>
      <c r="F291" s="58">
        <v>6</v>
      </c>
      <c r="G291" s="58">
        <v>8</v>
      </c>
      <c r="H291" s="58">
        <v>8</v>
      </c>
      <c r="I291" s="58">
        <v>0</v>
      </c>
    </row>
    <row r="292" spans="1:9">
      <c r="A292" s="58">
        <v>4578</v>
      </c>
      <c r="B292" s="58" t="s">
        <v>586</v>
      </c>
      <c r="C292" s="58">
        <v>7</v>
      </c>
      <c r="E292" s="58">
        <v>5</v>
      </c>
      <c r="F292" s="58">
        <v>5</v>
      </c>
      <c r="H292" s="58">
        <v>8</v>
      </c>
      <c r="I292" s="58">
        <v>0</v>
      </c>
    </row>
    <row r="293" spans="1:9">
      <c r="A293" s="58">
        <v>85</v>
      </c>
      <c r="B293" s="58" t="s">
        <v>587</v>
      </c>
      <c r="C293" s="58">
        <v>7</v>
      </c>
      <c r="E293" s="58">
        <v>5</v>
      </c>
      <c r="F293" s="58">
        <v>5</v>
      </c>
      <c r="H293" s="58">
        <v>8</v>
      </c>
      <c r="I293" s="58">
        <v>0</v>
      </c>
    </row>
    <row r="294" spans="1:9">
      <c r="A294" s="58">
        <v>327</v>
      </c>
      <c r="B294" s="58" t="s">
        <v>588</v>
      </c>
      <c r="C294" s="58">
        <v>8</v>
      </c>
      <c r="D294" s="58">
        <v>6</v>
      </c>
      <c r="E294" s="58">
        <v>3</v>
      </c>
      <c r="F294" s="58">
        <v>3</v>
      </c>
      <c r="G294" s="58">
        <v>7</v>
      </c>
      <c r="H294" s="58">
        <v>2</v>
      </c>
      <c r="I294" s="58">
        <v>0</v>
      </c>
    </row>
    <row r="295" spans="1:9">
      <c r="A295" s="58">
        <v>329</v>
      </c>
      <c r="B295" s="58" t="s">
        <v>589</v>
      </c>
      <c r="C295" s="58">
        <v>7</v>
      </c>
      <c r="D295" s="58">
        <v>7</v>
      </c>
      <c r="E295" s="58">
        <v>2</v>
      </c>
      <c r="F295" s="58">
        <v>5</v>
      </c>
      <c r="G295" s="58">
        <v>7</v>
      </c>
      <c r="H295" s="58">
        <v>6</v>
      </c>
      <c r="I295" s="58">
        <v>0</v>
      </c>
    </row>
    <row r="296" spans="1:9">
      <c r="A296" s="58">
        <v>2989</v>
      </c>
      <c r="B296" s="58" t="s">
        <v>590</v>
      </c>
      <c r="C296" s="58">
        <v>5</v>
      </c>
      <c r="D296" s="58">
        <v>9</v>
      </c>
      <c r="E296" s="58">
        <v>5</v>
      </c>
      <c r="F296" s="58">
        <v>4</v>
      </c>
      <c r="G296" s="58">
        <v>7</v>
      </c>
    </row>
    <row r="297" spans="1:9">
      <c r="A297" s="58">
        <v>2990</v>
      </c>
      <c r="B297" s="58" t="s">
        <v>591</v>
      </c>
      <c r="C297" s="58">
        <v>6</v>
      </c>
      <c r="D297" s="58">
        <v>3</v>
      </c>
      <c r="E297" s="58">
        <v>4</v>
      </c>
      <c r="F297" s="58">
        <v>4</v>
      </c>
      <c r="G297" s="58">
        <v>6</v>
      </c>
    </row>
    <row r="298" spans="1:9">
      <c r="A298" s="58">
        <v>2991</v>
      </c>
      <c r="B298" s="58" t="s">
        <v>592</v>
      </c>
      <c r="C298" s="58">
        <v>9</v>
      </c>
      <c r="D298" s="58">
        <v>1</v>
      </c>
      <c r="E298" s="58">
        <v>6</v>
      </c>
      <c r="F298" s="58">
        <v>7</v>
      </c>
      <c r="G298" s="58">
        <v>1</v>
      </c>
    </row>
    <row r="299" spans="1:9">
      <c r="A299" s="58">
        <v>330</v>
      </c>
      <c r="B299" s="58" t="s">
        <v>593</v>
      </c>
      <c r="C299" s="58">
        <v>9</v>
      </c>
      <c r="D299" s="58">
        <v>7</v>
      </c>
      <c r="E299" s="58">
        <v>3</v>
      </c>
      <c r="F299" s="58">
        <v>2</v>
      </c>
      <c r="G299" s="58">
        <v>4</v>
      </c>
      <c r="H299" s="58">
        <v>1</v>
      </c>
      <c r="I299" s="58">
        <v>0</v>
      </c>
    </row>
    <row r="300" spans="1:9">
      <c r="A300" s="58">
        <v>331</v>
      </c>
      <c r="B300" s="58" t="s">
        <v>594</v>
      </c>
      <c r="C300" s="58">
        <v>6</v>
      </c>
      <c r="D300" s="58">
        <v>6</v>
      </c>
      <c r="E300" s="58">
        <v>4</v>
      </c>
      <c r="F300" s="58">
        <v>6</v>
      </c>
      <c r="G300" s="58">
        <v>5</v>
      </c>
      <c r="I300" s="58">
        <v>0</v>
      </c>
    </row>
    <row r="301" spans="1:9">
      <c r="A301" s="58">
        <v>332</v>
      </c>
      <c r="B301" s="58" t="s">
        <v>595</v>
      </c>
      <c r="C301" s="58">
        <v>6</v>
      </c>
      <c r="D301" s="58">
        <v>6</v>
      </c>
      <c r="E301" s="58">
        <v>2</v>
      </c>
      <c r="F301" s="58">
        <v>6</v>
      </c>
      <c r="H301" s="58">
        <v>5</v>
      </c>
      <c r="I301" s="58">
        <v>0</v>
      </c>
    </row>
    <row r="302" spans="1:9">
      <c r="A302" s="58">
        <v>333</v>
      </c>
      <c r="B302" s="58" t="s">
        <v>596</v>
      </c>
      <c r="C302" s="58">
        <v>7</v>
      </c>
    </row>
    <row r="303" spans="1:9">
      <c r="A303" s="58">
        <v>2992</v>
      </c>
      <c r="B303" s="58" t="s">
        <v>597</v>
      </c>
      <c r="C303" s="58">
        <v>8</v>
      </c>
      <c r="D303" s="58">
        <v>5</v>
      </c>
      <c r="E303" s="58">
        <v>5</v>
      </c>
      <c r="F303" s="58">
        <v>7</v>
      </c>
      <c r="G303" s="58">
        <v>6</v>
      </c>
    </row>
    <row r="304" spans="1:9">
      <c r="A304" s="58">
        <v>334</v>
      </c>
      <c r="B304" s="58" t="s">
        <v>598</v>
      </c>
      <c r="C304" s="58">
        <v>9</v>
      </c>
      <c r="D304" s="58">
        <v>6</v>
      </c>
      <c r="E304" s="58">
        <v>2</v>
      </c>
      <c r="F304" s="58">
        <v>8</v>
      </c>
      <c r="G304" s="58">
        <v>7</v>
      </c>
      <c r="H304" s="58">
        <v>8</v>
      </c>
      <c r="I304" s="58">
        <v>4</v>
      </c>
    </row>
    <row r="305" spans="1:9">
      <c r="A305" s="58">
        <v>335</v>
      </c>
      <c r="B305" s="58" t="s">
        <v>599</v>
      </c>
      <c r="C305" s="58">
        <v>7</v>
      </c>
      <c r="D305" s="58">
        <v>6</v>
      </c>
      <c r="E305" s="58">
        <v>2</v>
      </c>
      <c r="F305" s="58">
        <v>10</v>
      </c>
      <c r="H305" s="58">
        <v>2</v>
      </c>
      <c r="I305" s="58">
        <v>0</v>
      </c>
    </row>
    <row r="306" spans="1:9">
      <c r="A306" s="58">
        <v>336</v>
      </c>
      <c r="B306" s="58" t="s">
        <v>600</v>
      </c>
      <c r="C306" s="58">
        <v>7</v>
      </c>
      <c r="D306" s="58">
        <v>8</v>
      </c>
      <c r="E306" s="58">
        <v>3</v>
      </c>
      <c r="F306" s="58">
        <v>10</v>
      </c>
      <c r="H306" s="58">
        <v>6</v>
      </c>
      <c r="I306" s="58">
        <v>0</v>
      </c>
    </row>
    <row r="307" spans="1:9">
      <c r="A307" s="58">
        <v>338</v>
      </c>
      <c r="B307" s="58" t="s">
        <v>601</v>
      </c>
      <c r="C307" s="58">
        <v>9</v>
      </c>
      <c r="D307" s="58">
        <v>6</v>
      </c>
      <c r="E307" s="58">
        <v>3</v>
      </c>
      <c r="F307" s="58">
        <v>7</v>
      </c>
      <c r="G307" s="58">
        <v>7</v>
      </c>
      <c r="H307" s="58">
        <v>7</v>
      </c>
      <c r="I307" s="58">
        <v>1</v>
      </c>
    </row>
    <row r="308" spans="1:9">
      <c r="A308" s="58">
        <v>2993</v>
      </c>
      <c r="B308" s="58" t="s">
        <v>602</v>
      </c>
      <c r="C308" s="58">
        <v>4</v>
      </c>
      <c r="D308" s="58">
        <v>3</v>
      </c>
      <c r="E308" s="58">
        <v>6</v>
      </c>
      <c r="F308" s="58">
        <v>6</v>
      </c>
      <c r="G308" s="58">
        <v>7</v>
      </c>
    </row>
    <row r="309" spans="1:9">
      <c r="A309" s="58">
        <v>339</v>
      </c>
      <c r="B309" s="58" t="s">
        <v>603</v>
      </c>
      <c r="C309" s="58">
        <v>4</v>
      </c>
      <c r="D309" s="58">
        <v>4</v>
      </c>
      <c r="E309" s="58">
        <v>4</v>
      </c>
      <c r="F309" s="58">
        <v>5</v>
      </c>
      <c r="G309" s="58">
        <v>6</v>
      </c>
      <c r="H309" s="58">
        <v>5</v>
      </c>
      <c r="I309" s="58">
        <v>0</v>
      </c>
    </row>
    <row r="310" spans="1:9">
      <c r="A310" s="58">
        <v>340</v>
      </c>
      <c r="B310" s="58" t="s">
        <v>604</v>
      </c>
      <c r="C310" s="58">
        <v>6</v>
      </c>
      <c r="D310" s="58">
        <v>4</v>
      </c>
      <c r="E310" s="58">
        <v>4</v>
      </c>
      <c r="F310" s="58">
        <v>4</v>
      </c>
      <c r="G310" s="58">
        <v>8</v>
      </c>
      <c r="H310" s="58">
        <v>3</v>
      </c>
      <c r="I310" s="58">
        <v>0</v>
      </c>
    </row>
    <row r="311" spans="1:9">
      <c r="A311" s="58">
        <v>341</v>
      </c>
      <c r="B311" s="58" t="s">
        <v>605</v>
      </c>
      <c r="C311" s="58">
        <v>7</v>
      </c>
      <c r="D311" s="58">
        <v>3</v>
      </c>
      <c r="E311" s="58">
        <v>4</v>
      </c>
      <c r="F311" s="58">
        <v>5</v>
      </c>
      <c r="G311" s="58">
        <v>9</v>
      </c>
      <c r="H311" s="58">
        <v>4</v>
      </c>
      <c r="I311" s="58">
        <v>0</v>
      </c>
    </row>
    <row r="312" spans="1:9">
      <c r="A312" s="58">
        <v>342</v>
      </c>
      <c r="B312" s="58" t="s">
        <v>606</v>
      </c>
      <c r="C312" s="58">
        <v>6</v>
      </c>
      <c r="D312" s="58">
        <v>6</v>
      </c>
      <c r="E312" s="58">
        <v>4</v>
      </c>
      <c r="F312" s="58">
        <v>4</v>
      </c>
      <c r="G312" s="58">
        <v>7</v>
      </c>
      <c r="H312" s="58">
        <v>4</v>
      </c>
      <c r="I312" s="58">
        <v>0</v>
      </c>
    </row>
    <row r="313" spans="1:9">
      <c r="A313" s="58">
        <v>343</v>
      </c>
      <c r="B313" s="58" t="s">
        <v>607</v>
      </c>
      <c r="C313" s="58">
        <v>6</v>
      </c>
      <c r="D313" s="58">
        <v>6</v>
      </c>
      <c r="E313" s="58">
        <v>3</v>
      </c>
      <c r="F313" s="58">
        <v>4</v>
      </c>
      <c r="G313" s="58">
        <v>4</v>
      </c>
      <c r="H313" s="58">
        <v>4</v>
      </c>
      <c r="I313" s="58">
        <v>0</v>
      </c>
    </row>
    <row r="314" spans="1:9">
      <c r="A314" s="58">
        <v>344</v>
      </c>
      <c r="B314" s="58" t="s">
        <v>608</v>
      </c>
      <c r="C314" s="58">
        <v>7</v>
      </c>
      <c r="D314" s="58">
        <v>3</v>
      </c>
      <c r="E314" s="58">
        <v>3</v>
      </c>
      <c r="F314" s="58">
        <v>5</v>
      </c>
      <c r="G314" s="58">
        <v>9</v>
      </c>
      <c r="H314" s="58">
        <v>3</v>
      </c>
      <c r="I314" s="58">
        <v>0</v>
      </c>
    </row>
    <row r="315" spans="1:9">
      <c r="A315" s="58">
        <v>345</v>
      </c>
      <c r="B315" s="58" t="s">
        <v>609</v>
      </c>
      <c r="C315" s="58">
        <v>7</v>
      </c>
      <c r="D315" s="58">
        <v>7</v>
      </c>
      <c r="E315" s="58">
        <v>6</v>
      </c>
      <c r="F315" s="58">
        <v>3</v>
      </c>
      <c r="G315" s="58">
        <v>7</v>
      </c>
      <c r="H315" s="58">
        <v>3</v>
      </c>
      <c r="I315" s="58">
        <v>0</v>
      </c>
    </row>
    <row r="316" spans="1:9">
      <c r="A316" s="58">
        <v>346</v>
      </c>
      <c r="B316" s="58" t="s">
        <v>610</v>
      </c>
      <c r="C316" s="58">
        <v>4</v>
      </c>
      <c r="D316" s="58">
        <v>7</v>
      </c>
      <c r="E316" s="58">
        <v>4</v>
      </c>
      <c r="F316" s="58">
        <v>3</v>
      </c>
      <c r="G316" s="58">
        <v>8</v>
      </c>
      <c r="H316" s="58">
        <v>3</v>
      </c>
      <c r="I316" s="58">
        <v>0</v>
      </c>
    </row>
    <row r="317" spans="1:9">
      <c r="A317" s="58">
        <v>347</v>
      </c>
      <c r="B317" s="58" t="s">
        <v>611</v>
      </c>
      <c r="C317" s="58">
        <v>8</v>
      </c>
      <c r="D317" s="58">
        <v>2</v>
      </c>
      <c r="E317" s="58">
        <v>4</v>
      </c>
      <c r="F317" s="58">
        <v>7</v>
      </c>
      <c r="G317" s="58">
        <v>9</v>
      </c>
      <c r="H317" s="58">
        <v>4</v>
      </c>
      <c r="I317" s="58">
        <v>0</v>
      </c>
    </row>
    <row r="318" spans="1:9">
      <c r="A318" s="58">
        <v>348</v>
      </c>
      <c r="B318" s="58" t="s">
        <v>612</v>
      </c>
      <c r="C318" s="58">
        <v>9</v>
      </c>
      <c r="D318" s="58">
        <v>2</v>
      </c>
      <c r="E318" s="58">
        <v>4</v>
      </c>
      <c r="F318" s="58">
        <v>5</v>
      </c>
      <c r="G318" s="58">
        <v>9</v>
      </c>
      <c r="H318" s="58">
        <v>3</v>
      </c>
      <c r="I318" s="58">
        <v>0</v>
      </c>
    </row>
    <row r="319" spans="1:9">
      <c r="A319" s="58">
        <v>349</v>
      </c>
      <c r="B319" s="58" t="s">
        <v>613</v>
      </c>
      <c r="C319" s="58">
        <v>6</v>
      </c>
      <c r="D319" s="58">
        <v>6</v>
      </c>
      <c r="E319" s="58">
        <v>2</v>
      </c>
      <c r="F319" s="58">
        <v>3</v>
      </c>
      <c r="G319" s="58">
        <v>8</v>
      </c>
      <c r="H319" s="58">
        <v>5</v>
      </c>
      <c r="I319" s="58">
        <v>0</v>
      </c>
    </row>
    <row r="320" spans="1:9">
      <c r="A320" s="58">
        <v>350</v>
      </c>
      <c r="B320" s="58" t="s">
        <v>614</v>
      </c>
      <c r="I320" s="58">
        <v>0</v>
      </c>
    </row>
    <row r="321" spans="1:9">
      <c r="A321" s="58">
        <v>352</v>
      </c>
      <c r="B321" s="58" t="s">
        <v>615</v>
      </c>
      <c r="C321" s="58">
        <v>7</v>
      </c>
      <c r="D321" s="58">
        <v>6</v>
      </c>
      <c r="E321" s="58">
        <v>5</v>
      </c>
      <c r="F321" s="58">
        <v>7</v>
      </c>
      <c r="G321" s="58">
        <v>6</v>
      </c>
      <c r="H321" s="58">
        <v>4</v>
      </c>
      <c r="I321" s="58">
        <v>0</v>
      </c>
    </row>
    <row r="322" spans="1:9">
      <c r="A322" s="58">
        <v>353</v>
      </c>
      <c r="B322" s="58" t="s">
        <v>616</v>
      </c>
      <c r="C322" s="58">
        <v>7</v>
      </c>
      <c r="D322" s="58">
        <v>7</v>
      </c>
      <c r="E322" s="58">
        <v>5</v>
      </c>
      <c r="F322" s="58">
        <v>7</v>
      </c>
      <c r="G322" s="58">
        <v>7</v>
      </c>
      <c r="H322" s="58">
        <v>4</v>
      </c>
      <c r="I322" s="58">
        <v>0</v>
      </c>
    </row>
    <row r="323" spans="1:9">
      <c r="A323" s="58">
        <v>354</v>
      </c>
      <c r="B323" s="58" t="s">
        <v>617</v>
      </c>
      <c r="C323" s="58">
        <v>9</v>
      </c>
      <c r="D323" s="58">
        <v>2</v>
      </c>
      <c r="E323" s="58">
        <v>4</v>
      </c>
      <c r="G323" s="58">
        <v>9</v>
      </c>
      <c r="H323" s="58">
        <v>2</v>
      </c>
      <c r="I323" s="58">
        <v>0</v>
      </c>
    </row>
    <row r="324" spans="1:9">
      <c r="A324" s="58">
        <v>355</v>
      </c>
      <c r="B324" s="58" t="s">
        <v>618</v>
      </c>
      <c r="C324" s="58">
        <v>9</v>
      </c>
      <c r="D324" s="58">
        <v>2</v>
      </c>
      <c r="E324" s="58">
        <v>4</v>
      </c>
      <c r="F324" s="58">
        <v>9</v>
      </c>
      <c r="G324" s="58">
        <v>9</v>
      </c>
      <c r="H324" s="58">
        <v>2</v>
      </c>
      <c r="I324" s="58">
        <v>0</v>
      </c>
    </row>
    <row r="325" spans="1:9">
      <c r="A325" s="58">
        <v>356</v>
      </c>
      <c r="B325" s="58" t="s">
        <v>619</v>
      </c>
      <c r="C325" s="58">
        <v>6</v>
      </c>
      <c r="D325" s="58">
        <v>7</v>
      </c>
      <c r="E325" s="58">
        <v>4</v>
      </c>
      <c r="F325" s="58">
        <v>3</v>
      </c>
      <c r="G325" s="58">
        <v>7</v>
      </c>
      <c r="H325" s="58">
        <v>3</v>
      </c>
      <c r="I325" s="58">
        <v>0</v>
      </c>
    </row>
    <row r="326" spans="1:9">
      <c r="A326" s="58">
        <v>2994</v>
      </c>
      <c r="B326" s="58" t="s">
        <v>620</v>
      </c>
      <c r="C326" s="58">
        <v>7</v>
      </c>
      <c r="D326" s="58">
        <v>5</v>
      </c>
      <c r="E326" s="58">
        <v>3</v>
      </c>
      <c r="F326" s="58">
        <v>7</v>
      </c>
      <c r="G326" s="58">
        <v>3</v>
      </c>
    </row>
    <row r="327" spans="1:9">
      <c r="A327" s="58">
        <v>4579</v>
      </c>
      <c r="B327" s="58" t="s">
        <v>621</v>
      </c>
      <c r="C327" s="58">
        <v>9</v>
      </c>
      <c r="D327" s="58">
        <v>6</v>
      </c>
      <c r="E327" s="58">
        <v>4</v>
      </c>
      <c r="F327" s="58">
        <v>5</v>
      </c>
      <c r="G327" s="58">
        <v>7</v>
      </c>
      <c r="H327" s="58">
        <v>9</v>
      </c>
      <c r="I327" s="58">
        <v>0</v>
      </c>
    </row>
    <row r="328" spans="1:9">
      <c r="A328" s="58">
        <v>4580</v>
      </c>
      <c r="B328" s="58" t="s">
        <v>622</v>
      </c>
      <c r="C328" s="58">
        <v>9</v>
      </c>
      <c r="D328" s="58">
        <v>5</v>
      </c>
      <c r="E328" s="58">
        <v>3</v>
      </c>
      <c r="F328" s="58">
        <v>5</v>
      </c>
      <c r="H328" s="58">
        <v>8</v>
      </c>
      <c r="I328" s="58">
        <v>0</v>
      </c>
    </row>
    <row r="329" spans="1:9">
      <c r="A329" s="58">
        <v>359</v>
      </c>
      <c r="B329" s="58" t="s">
        <v>623</v>
      </c>
      <c r="C329" s="58">
        <v>6</v>
      </c>
      <c r="D329" s="58">
        <v>6</v>
      </c>
      <c r="E329" s="58">
        <v>2</v>
      </c>
      <c r="F329" s="58">
        <v>7</v>
      </c>
      <c r="G329" s="58">
        <v>7</v>
      </c>
      <c r="H329" s="58">
        <v>9</v>
      </c>
      <c r="I329" s="58">
        <v>0</v>
      </c>
    </row>
    <row r="330" spans="1:9">
      <c r="A330" s="58">
        <v>5971</v>
      </c>
      <c r="B330" s="58" t="s">
        <v>624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</row>
    <row r="331" spans="1:9">
      <c r="A331" s="58">
        <v>360</v>
      </c>
      <c r="B331" s="58" t="s">
        <v>625</v>
      </c>
      <c r="C331" s="58">
        <v>8</v>
      </c>
      <c r="D331" s="58">
        <v>5</v>
      </c>
      <c r="E331" s="58">
        <v>7</v>
      </c>
      <c r="F331" s="58">
        <v>5</v>
      </c>
      <c r="G331" s="58">
        <v>8</v>
      </c>
      <c r="H331" s="58">
        <v>9</v>
      </c>
      <c r="I331" s="58">
        <v>0</v>
      </c>
    </row>
    <row r="332" spans="1:9">
      <c r="A332" s="58">
        <v>2995</v>
      </c>
      <c r="B332" s="58" t="s">
        <v>626</v>
      </c>
      <c r="C332" s="58">
        <v>4</v>
      </c>
      <c r="D332" s="58">
        <v>1</v>
      </c>
      <c r="E332" s="58">
        <v>6</v>
      </c>
      <c r="F332" s="58">
        <v>6</v>
      </c>
      <c r="G332" s="58">
        <v>2</v>
      </c>
    </row>
    <row r="333" spans="1:9">
      <c r="A333" s="58">
        <v>361</v>
      </c>
      <c r="B333" s="58" t="s">
        <v>627</v>
      </c>
      <c r="C333" s="58">
        <v>7</v>
      </c>
      <c r="D333" s="58">
        <v>2</v>
      </c>
      <c r="E333" s="58">
        <v>5</v>
      </c>
      <c r="F333" s="58">
        <v>5</v>
      </c>
      <c r="H333" s="58">
        <v>2</v>
      </c>
      <c r="I333" s="58">
        <v>0</v>
      </c>
    </row>
    <row r="334" spans="1:9">
      <c r="A334" s="58">
        <v>362</v>
      </c>
      <c r="B334" s="58" t="s">
        <v>628</v>
      </c>
      <c r="C334" s="58">
        <v>6</v>
      </c>
      <c r="E334" s="58">
        <v>5</v>
      </c>
      <c r="F334" s="58">
        <v>3</v>
      </c>
      <c r="H334" s="58">
        <v>2</v>
      </c>
      <c r="I334" s="58">
        <v>0</v>
      </c>
    </row>
    <row r="335" spans="1:9">
      <c r="A335" s="58">
        <v>363</v>
      </c>
      <c r="B335" s="58" t="s">
        <v>629</v>
      </c>
      <c r="C335" s="58">
        <v>4</v>
      </c>
      <c r="D335" s="58">
        <v>7</v>
      </c>
      <c r="E335" s="58">
        <v>4</v>
      </c>
      <c r="F335" s="58">
        <v>5</v>
      </c>
      <c r="G335" s="58">
        <v>8</v>
      </c>
      <c r="H335" s="58">
        <v>6</v>
      </c>
      <c r="I335" s="58">
        <v>0</v>
      </c>
    </row>
    <row r="336" spans="1:9">
      <c r="A336" s="58">
        <v>364</v>
      </c>
      <c r="B336" s="58" t="s">
        <v>630</v>
      </c>
      <c r="C336" s="58">
        <v>8</v>
      </c>
      <c r="D336" s="58">
        <v>2</v>
      </c>
      <c r="E336" s="58">
        <v>4</v>
      </c>
      <c r="F336" s="58">
        <v>7</v>
      </c>
      <c r="G336" s="58">
        <v>5</v>
      </c>
      <c r="H336" s="58">
        <v>2</v>
      </c>
      <c r="I336" s="58">
        <v>0</v>
      </c>
    </row>
    <row r="337" spans="1:9">
      <c r="A337" s="58">
        <v>5973</v>
      </c>
      <c r="B337" s="58" t="s">
        <v>631</v>
      </c>
    </row>
    <row r="338" spans="1:9">
      <c r="A338" s="58">
        <v>365</v>
      </c>
      <c r="B338" s="58" t="s">
        <v>632</v>
      </c>
      <c r="C338" s="58">
        <v>9</v>
      </c>
      <c r="D338" s="58">
        <v>2</v>
      </c>
      <c r="E338" s="58">
        <v>3</v>
      </c>
      <c r="F338" s="58">
        <v>5</v>
      </c>
      <c r="G338" s="58">
        <v>8</v>
      </c>
      <c r="H338" s="58">
        <v>2</v>
      </c>
      <c r="I338" s="58">
        <v>0</v>
      </c>
    </row>
    <row r="339" spans="1:9">
      <c r="A339" s="58">
        <v>86</v>
      </c>
      <c r="B339" s="58" t="s">
        <v>633</v>
      </c>
      <c r="C339" s="58">
        <v>8</v>
      </c>
      <c r="F339" s="58">
        <v>4</v>
      </c>
      <c r="G339" s="58">
        <v>7</v>
      </c>
      <c r="I339" s="58">
        <v>0</v>
      </c>
    </row>
    <row r="340" spans="1:9">
      <c r="A340" s="58">
        <v>367</v>
      </c>
      <c r="B340" s="58" t="s">
        <v>634</v>
      </c>
      <c r="C340" s="58">
        <v>6</v>
      </c>
      <c r="D340" s="58">
        <v>7</v>
      </c>
      <c r="E340" s="58">
        <v>3</v>
      </c>
      <c r="F340" s="58">
        <v>4</v>
      </c>
      <c r="G340" s="58">
        <v>8</v>
      </c>
      <c r="H340" s="58">
        <v>8</v>
      </c>
      <c r="I340" s="58">
        <v>0</v>
      </c>
    </row>
    <row r="341" spans="1:9">
      <c r="A341" s="58">
        <v>368</v>
      </c>
      <c r="B341" s="58" t="s">
        <v>635</v>
      </c>
      <c r="C341" s="58">
        <v>8</v>
      </c>
      <c r="D341" s="58">
        <v>8</v>
      </c>
      <c r="E341" s="58">
        <v>2</v>
      </c>
      <c r="F341" s="58">
        <v>3</v>
      </c>
      <c r="G341" s="58">
        <v>6</v>
      </c>
      <c r="H341" s="58">
        <v>2</v>
      </c>
      <c r="I341" s="58">
        <v>0</v>
      </c>
    </row>
    <row r="342" spans="1:9">
      <c r="A342" s="58">
        <v>370</v>
      </c>
      <c r="B342" s="58" t="s">
        <v>636</v>
      </c>
      <c r="C342" s="58">
        <v>9</v>
      </c>
      <c r="D342" s="58">
        <v>1</v>
      </c>
      <c r="F342" s="58">
        <v>4</v>
      </c>
      <c r="G342" s="58">
        <v>2</v>
      </c>
      <c r="H342" s="58">
        <v>1</v>
      </c>
      <c r="I342" s="58">
        <v>0</v>
      </c>
    </row>
    <row r="343" spans="1:9">
      <c r="A343" s="58">
        <v>371</v>
      </c>
      <c r="B343" s="58" t="s">
        <v>637</v>
      </c>
      <c r="C343" s="58">
        <v>6</v>
      </c>
      <c r="D343" s="58">
        <v>7</v>
      </c>
      <c r="E343" s="58">
        <v>3</v>
      </c>
      <c r="F343" s="58">
        <v>3</v>
      </c>
      <c r="G343" s="58">
        <v>6</v>
      </c>
      <c r="H343" s="58">
        <v>2</v>
      </c>
      <c r="I343" s="58">
        <v>0</v>
      </c>
    </row>
    <row r="344" spans="1:9">
      <c r="A344" s="58">
        <v>373</v>
      </c>
      <c r="B344" s="58" t="s">
        <v>638</v>
      </c>
      <c r="C344" s="58">
        <v>9</v>
      </c>
      <c r="E344" s="58">
        <v>2</v>
      </c>
      <c r="F344" s="58">
        <v>3</v>
      </c>
      <c r="G344" s="58">
        <v>6</v>
      </c>
      <c r="H344" s="58">
        <v>1</v>
      </c>
      <c r="I344" s="58">
        <v>0</v>
      </c>
    </row>
    <row r="345" spans="1:9">
      <c r="A345" s="58">
        <v>369</v>
      </c>
      <c r="B345" s="58" t="s">
        <v>639</v>
      </c>
    </row>
    <row r="346" spans="1:9">
      <c r="A346" s="58">
        <v>375</v>
      </c>
      <c r="B346" s="58" t="s">
        <v>640</v>
      </c>
      <c r="C346" s="58">
        <v>8</v>
      </c>
      <c r="D346" s="58">
        <v>6</v>
      </c>
      <c r="E346" s="58">
        <v>3</v>
      </c>
      <c r="F346" s="58">
        <v>10</v>
      </c>
      <c r="G346" s="58">
        <v>7</v>
      </c>
      <c r="H346" s="58">
        <v>2</v>
      </c>
      <c r="I346" s="58">
        <v>0</v>
      </c>
    </row>
    <row r="347" spans="1:9">
      <c r="A347" s="58">
        <v>376</v>
      </c>
      <c r="B347" s="58" t="s">
        <v>641</v>
      </c>
      <c r="C347" s="58">
        <v>8</v>
      </c>
      <c r="D347" s="58">
        <v>6</v>
      </c>
      <c r="E347" s="58">
        <v>3</v>
      </c>
      <c r="F347" s="58">
        <v>5</v>
      </c>
      <c r="H347" s="58">
        <v>9</v>
      </c>
      <c r="I347" s="58">
        <v>0</v>
      </c>
    </row>
    <row r="348" spans="1:9">
      <c r="A348" s="58">
        <v>2996</v>
      </c>
      <c r="B348" s="58" t="s">
        <v>642</v>
      </c>
      <c r="C348" s="58">
        <v>7</v>
      </c>
      <c r="D348" s="58">
        <v>1</v>
      </c>
      <c r="E348" s="58">
        <v>7</v>
      </c>
      <c r="F348" s="58">
        <v>6</v>
      </c>
      <c r="G348" s="58">
        <v>6</v>
      </c>
    </row>
    <row r="349" spans="1:9">
      <c r="A349" s="58">
        <v>7</v>
      </c>
      <c r="B349" s="58" t="s">
        <v>643</v>
      </c>
      <c r="C349" s="58">
        <v>9</v>
      </c>
      <c r="D349" s="58">
        <v>4</v>
      </c>
      <c r="E349" s="58">
        <v>4</v>
      </c>
      <c r="F349" s="58">
        <v>5</v>
      </c>
      <c r="G349" s="58">
        <v>3</v>
      </c>
      <c r="H349" s="58">
        <v>2</v>
      </c>
      <c r="I349" s="58">
        <v>0</v>
      </c>
    </row>
    <row r="350" spans="1:9">
      <c r="A350" s="58">
        <v>87</v>
      </c>
      <c r="B350" s="58" t="s">
        <v>644</v>
      </c>
      <c r="C350" s="58">
        <v>9</v>
      </c>
      <c r="D350" s="58">
        <v>4</v>
      </c>
      <c r="E350" s="58">
        <v>4</v>
      </c>
      <c r="F350" s="58">
        <v>5</v>
      </c>
      <c r="G350" s="58">
        <v>3</v>
      </c>
      <c r="H350" s="58">
        <v>2</v>
      </c>
      <c r="I350" s="58">
        <v>0</v>
      </c>
    </row>
    <row r="351" spans="1:9">
      <c r="A351" s="58">
        <v>378</v>
      </c>
      <c r="B351" s="58" t="s">
        <v>645</v>
      </c>
      <c r="C351" s="58">
        <v>7</v>
      </c>
      <c r="D351" s="58">
        <v>6</v>
      </c>
      <c r="E351" s="58">
        <v>2</v>
      </c>
      <c r="F351" s="58">
        <v>4</v>
      </c>
      <c r="G351" s="58">
        <v>3</v>
      </c>
      <c r="H351" s="58">
        <v>3</v>
      </c>
      <c r="I351" s="58">
        <v>0</v>
      </c>
    </row>
    <row r="352" spans="1:9">
      <c r="A352" s="58">
        <v>4589</v>
      </c>
      <c r="B352" s="58" t="s">
        <v>646</v>
      </c>
      <c r="C352" s="58">
        <v>8</v>
      </c>
      <c r="D352" s="58">
        <v>5</v>
      </c>
      <c r="E352" s="58">
        <v>3</v>
      </c>
      <c r="F352" s="58">
        <v>5</v>
      </c>
      <c r="G352" s="58">
        <v>7</v>
      </c>
      <c r="H352" s="58">
        <v>7</v>
      </c>
      <c r="I352" s="58">
        <v>0</v>
      </c>
    </row>
    <row r="353" spans="1:9">
      <c r="A353" s="58">
        <v>380</v>
      </c>
      <c r="B353" s="58" t="s">
        <v>647</v>
      </c>
      <c r="C353" s="58">
        <v>9</v>
      </c>
      <c r="D353" s="58">
        <v>6</v>
      </c>
      <c r="E353" s="58">
        <v>7</v>
      </c>
      <c r="F353" s="58">
        <v>4</v>
      </c>
      <c r="G353" s="58">
        <v>7</v>
      </c>
      <c r="H353" s="58">
        <v>8</v>
      </c>
      <c r="I353" s="58">
        <v>0</v>
      </c>
    </row>
    <row r="354" spans="1:9">
      <c r="A354" s="58">
        <v>381</v>
      </c>
      <c r="B354" s="58" t="s">
        <v>648</v>
      </c>
      <c r="C354" s="58">
        <v>9</v>
      </c>
      <c r="D354" s="58">
        <v>7</v>
      </c>
      <c r="E354" s="58">
        <v>7</v>
      </c>
      <c r="F354" s="58">
        <v>4</v>
      </c>
      <c r="G354" s="58">
        <v>7</v>
      </c>
      <c r="H354" s="58">
        <v>6</v>
      </c>
      <c r="I354" s="58">
        <v>0</v>
      </c>
    </row>
    <row r="355" spans="1:9">
      <c r="A355" s="58">
        <v>382</v>
      </c>
      <c r="B355" s="58" t="s">
        <v>649</v>
      </c>
      <c r="C355" s="58">
        <v>9</v>
      </c>
      <c r="D355" s="58">
        <v>6</v>
      </c>
      <c r="E355" s="58">
        <v>5</v>
      </c>
      <c r="F355" s="58">
        <v>2</v>
      </c>
      <c r="G355" s="58">
        <v>5</v>
      </c>
      <c r="H355" s="58">
        <v>2</v>
      </c>
      <c r="I355" s="58">
        <v>0</v>
      </c>
    </row>
    <row r="356" spans="1:9">
      <c r="A356" s="58">
        <v>383</v>
      </c>
      <c r="B356" s="58" t="s">
        <v>650</v>
      </c>
      <c r="C356" s="58">
        <v>8</v>
      </c>
      <c r="D356" s="58">
        <v>1</v>
      </c>
      <c r="F356" s="58">
        <v>6</v>
      </c>
      <c r="G356" s="58">
        <v>8</v>
      </c>
      <c r="I356" s="58">
        <v>0</v>
      </c>
    </row>
    <row r="357" spans="1:9">
      <c r="A357" s="58">
        <v>384</v>
      </c>
      <c r="B357" s="58" t="s">
        <v>651</v>
      </c>
      <c r="C357" s="58">
        <v>9</v>
      </c>
      <c r="D357" s="58">
        <v>6</v>
      </c>
      <c r="F357" s="58">
        <v>5</v>
      </c>
      <c r="H357" s="58">
        <v>7</v>
      </c>
      <c r="I357" s="58">
        <v>5</v>
      </c>
    </row>
    <row r="358" spans="1:9">
      <c r="A358" s="58">
        <v>385</v>
      </c>
      <c r="B358" s="58" t="s">
        <v>652</v>
      </c>
      <c r="C358" s="58">
        <v>9</v>
      </c>
      <c r="D358" s="58">
        <v>2</v>
      </c>
      <c r="E358" s="58">
        <v>6</v>
      </c>
      <c r="F358" s="58">
        <v>3</v>
      </c>
      <c r="G358" s="58">
        <v>4</v>
      </c>
      <c r="H358" s="58">
        <v>2</v>
      </c>
      <c r="I358" s="58">
        <v>0</v>
      </c>
    </row>
    <row r="359" spans="1:9">
      <c r="A359" s="58">
        <v>386</v>
      </c>
      <c r="B359" s="58" t="s">
        <v>653</v>
      </c>
      <c r="C359" s="58">
        <v>9</v>
      </c>
      <c r="D359" s="58">
        <v>7</v>
      </c>
      <c r="E359" s="58">
        <v>6</v>
      </c>
      <c r="F359" s="58">
        <v>3</v>
      </c>
      <c r="G359" s="58">
        <v>7</v>
      </c>
      <c r="H359" s="58">
        <v>4</v>
      </c>
      <c r="I359" s="58">
        <v>0</v>
      </c>
    </row>
    <row r="360" spans="1:9">
      <c r="A360" s="58">
        <v>387</v>
      </c>
      <c r="B360" s="58" t="s">
        <v>654</v>
      </c>
      <c r="C360" s="58">
        <v>9</v>
      </c>
      <c r="D360" s="58">
        <v>6</v>
      </c>
      <c r="E360" s="58">
        <v>8</v>
      </c>
      <c r="F360" s="58">
        <v>7</v>
      </c>
      <c r="G360" s="58">
        <v>8</v>
      </c>
      <c r="H360" s="58">
        <v>3</v>
      </c>
      <c r="I360" s="58">
        <v>3</v>
      </c>
    </row>
    <row r="361" spans="1:9">
      <c r="A361" s="58">
        <v>388</v>
      </c>
      <c r="B361" s="58" t="s">
        <v>655</v>
      </c>
      <c r="C361" s="58">
        <v>9</v>
      </c>
      <c r="D361" s="58">
        <v>6</v>
      </c>
      <c r="E361" s="58">
        <v>3</v>
      </c>
      <c r="F361" s="58">
        <v>6</v>
      </c>
      <c r="G361" s="58">
        <v>7</v>
      </c>
      <c r="H361" s="58">
        <v>8</v>
      </c>
      <c r="I361" s="58">
        <v>0</v>
      </c>
    </row>
    <row r="362" spans="1:9">
      <c r="A362" s="58">
        <v>4583</v>
      </c>
      <c r="B362" s="58" t="s">
        <v>656</v>
      </c>
      <c r="C362" s="58">
        <v>7</v>
      </c>
      <c r="D362" s="58">
        <v>6</v>
      </c>
      <c r="F362" s="58">
        <v>6</v>
      </c>
      <c r="H362" s="58">
        <v>8</v>
      </c>
      <c r="I362" s="58">
        <v>0</v>
      </c>
    </row>
    <row r="363" spans="1:9">
      <c r="A363" s="58">
        <v>390</v>
      </c>
      <c r="B363" s="58" t="s">
        <v>657</v>
      </c>
      <c r="C363" s="58">
        <v>3</v>
      </c>
      <c r="D363" s="58">
        <v>6</v>
      </c>
      <c r="E363" s="58">
        <v>2</v>
      </c>
      <c r="F363" s="58">
        <v>7</v>
      </c>
      <c r="G363" s="58">
        <v>7</v>
      </c>
      <c r="H363" s="58">
        <v>8</v>
      </c>
      <c r="I363" s="58">
        <v>0</v>
      </c>
    </row>
    <row r="364" spans="1:9">
      <c r="A364" s="58">
        <v>391</v>
      </c>
      <c r="B364" s="58" t="s">
        <v>658</v>
      </c>
      <c r="C364" s="58">
        <v>4</v>
      </c>
      <c r="D364" s="58">
        <v>5</v>
      </c>
      <c r="E364" s="58">
        <v>4</v>
      </c>
      <c r="F364" s="58">
        <v>6</v>
      </c>
      <c r="H364" s="58">
        <v>8</v>
      </c>
      <c r="I364" s="58">
        <v>0</v>
      </c>
    </row>
    <row r="365" spans="1:9">
      <c r="A365" s="58">
        <v>392</v>
      </c>
      <c r="B365" s="58" t="s">
        <v>659</v>
      </c>
      <c r="C365" s="58">
        <v>3</v>
      </c>
      <c r="D365" s="58">
        <v>6</v>
      </c>
      <c r="E365" s="58">
        <v>5</v>
      </c>
      <c r="F365" s="58">
        <v>5</v>
      </c>
      <c r="G365" s="58">
        <v>7</v>
      </c>
      <c r="H365" s="58">
        <v>6</v>
      </c>
      <c r="I365" s="58">
        <v>0</v>
      </c>
    </row>
    <row r="366" spans="1:9">
      <c r="A366" s="58">
        <v>2997</v>
      </c>
      <c r="B366" s="58" t="s">
        <v>660</v>
      </c>
      <c r="C366" s="58">
        <v>9</v>
      </c>
      <c r="D366" s="58">
        <v>9</v>
      </c>
      <c r="E366" s="58">
        <v>6</v>
      </c>
      <c r="F366" s="58">
        <v>7</v>
      </c>
      <c r="G366" s="58">
        <v>5</v>
      </c>
    </row>
    <row r="367" spans="1:9">
      <c r="A367" s="58">
        <v>393</v>
      </c>
      <c r="B367" s="58" t="s">
        <v>661</v>
      </c>
      <c r="C367" s="58">
        <v>6</v>
      </c>
      <c r="D367" s="58">
        <v>6</v>
      </c>
      <c r="E367" s="58">
        <v>7</v>
      </c>
      <c r="F367" s="58">
        <v>3</v>
      </c>
      <c r="H367" s="58">
        <v>4</v>
      </c>
      <c r="I367" s="58">
        <v>0</v>
      </c>
    </row>
    <row r="368" spans="1:9">
      <c r="A368" s="58">
        <v>394</v>
      </c>
      <c r="B368" s="58" t="s">
        <v>662</v>
      </c>
      <c r="C368" s="58">
        <v>7</v>
      </c>
      <c r="D368" s="58">
        <v>6</v>
      </c>
      <c r="E368" s="58">
        <v>6</v>
      </c>
      <c r="F368" s="58">
        <v>4</v>
      </c>
      <c r="G368" s="58">
        <v>8</v>
      </c>
      <c r="H368" s="58">
        <v>9</v>
      </c>
      <c r="I368" s="58">
        <v>0</v>
      </c>
    </row>
    <row r="369" spans="1:9">
      <c r="A369" s="58">
        <v>395</v>
      </c>
      <c r="B369" s="58" t="s">
        <v>663</v>
      </c>
      <c r="C369" s="58">
        <v>7</v>
      </c>
      <c r="D369" s="58">
        <v>7</v>
      </c>
      <c r="E369" s="58">
        <v>3</v>
      </c>
      <c r="F369" s="58">
        <v>4</v>
      </c>
      <c r="G369" s="58">
        <v>9</v>
      </c>
      <c r="H369" s="58">
        <v>3</v>
      </c>
      <c r="I369" s="58">
        <v>0</v>
      </c>
    </row>
    <row r="370" spans="1:9">
      <c r="A370" s="58">
        <v>396</v>
      </c>
      <c r="B370" s="58" t="s">
        <v>664</v>
      </c>
      <c r="C370" s="58">
        <v>7</v>
      </c>
      <c r="E370" s="58">
        <v>5</v>
      </c>
      <c r="F370" s="58">
        <v>3</v>
      </c>
      <c r="G370" s="58">
        <v>8</v>
      </c>
      <c r="H370" s="58">
        <v>3</v>
      </c>
      <c r="I370" s="58">
        <v>0</v>
      </c>
    </row>
    <row r="371" spans="1:9">
      <c r="A371" s="58">
        <v>397</v>
      </c>
      <c r="B371" s="58" t="s">
        <v>665</v>
      </c>
      <c r="C371" s="58">
        <v>5</v>
      </c>
      <c r="D371" s="58">
        <v>7</v>
      </c>
      <c r="F371" s="58">
        <v>5</v>
      </c>
      <c r="G371" s="58">
        <v>8</v>
      </c>
      <c r="H371" s="58">
        <v>6</v>
      </c>
      <c r="I371" s="58">
        <v>0</v>
      </c>
    </row>
    <row r="372" spans="1:9">
      <c r="A372" s="58">
        <v>398</v>
      </c>
      <c r="B372" s="58" t="s">
        <v>666</v>
      </c>
      <c r="C372" s="58">
        <v>5</v>
      </c>
      <c r="D372" s="58">
        <v>6</v>
      </c>
      <c r="E372" s="58">
        <v>6</v>
      </c>
      <c r="F372" s="58">
        <v>4</v>
      </c>
      <c r="G372" s="58">
        <v>9</v>
      </c>
      <c r="H372" s="58">
        <v>3</v>
      </c>
      <c r="I372" s="58">
        <v>0</v>
      </c>
    </row>
    <row r="373" spans="1:9">
      <c r="A373" s="58">
        <v>399</v>
      </c>
      <c r="B373" s="58" t="s">
        <v>667</v>
      </c>
      <c r="C373" s="58">
        <v>6</v>
      </c>
      <c r="D373" s="58">
        <v>7</v>
      </c>
      <c r="E373" s="58">
        <v>2</v>
      </c>
      <c r="F373" s="58">
        <v>4</v>
      </c>
      <c r="G373" s="58">
        <v>2</v>
      </c>
      <c r="H373" s="58">
        <v>3</v>
      </c>
      <c r="I373" s="58">
        <v>0</v>
      </c>
    </row>
    <row r="374" spans="1:9">
      <c r="A374" s="58">
        <v>400</v>
      </c>
      <c r="B374" s="58" t="s">
        <v>668</v>
      </c>
      <c r="C374" s="58">
        <v>5</v>
      </c>
      <c r="D374" s="58">
        <v>4</v>
      </c>
      <c r="E374" s="58">
        <v>4</v>
      </c>
      <c r="F374" s="58">
        <v>5</v>
      </c>
      <c r="G374" s="58">
        <v>6</v>
      </c>
      <c r="H374" s="58">
        <v>1</v>
      </c>
      <c r="I374" s="58">
        <v>0</v>
      </c>
    </row>
    <row r="375" spans="1:9">
      <c r="A375" s="58">
        <v>401</v>
      </c>
      <c r="B375" s="58" t="s">
        <v>669</v>
      </c>
      <c r="C375" s="58">
        <v>7</v>
      </c>
      <c r="D375" s="58">
        <v>4</v>
      </c>
      <c r="E375" s="58">
        <v>4</v>
      </c>
      <c r="F375" s="58">
        <v>4</v>
      </c>
      <c r="G375" s="58">
        <v>3</v>
      </c>
      <c r="H375" s="58">
        <v>2</v>
      </c>
      <c r="I375" s="58">
        <v>0</v>
      </c>
    </row>
    <row r="376" spans="1:9">
      <c r="A376" s="58">
        <v>402</v>
      </c>
      <c r="B376" s="58" t="s">
        <v>670</v>
      </c>
      <c r="C376" s="58">
        <v>5</v>
      </c>
      <c r="D376" s="58">
        <v>6</v>
      </c>
      <c r="E376" s="58">
        <v>1</v>
      </c>
      <c r="F376" s="58">
        <v>5</v>
      </c>
      <c r="G376" s="58">
        <v>4</v>
      </c>
      <c r="I376" s="58">
        <v>0</v>
      </c>
    </row>
    <row r="377" spans="1:9">
      <c r="A377" s="58">
        <v>403</v>
      </c>
      <c r="B377" s="58" t="s">
        <v>671</v>
      </c>
      <c r="C377" s="58">
        <v>6</v>
      </c>
      <c r="D377" s="58">
        <v>5</v>
      </c>
      <c r="E377" s="58">
        <v>4</v>
      </c>
      <c r="F377" s="58">
        <v>5</v>
      </c>
      <c r="G377" s="58">
        <v>6</v>
      </c>
      <c r="H377" s="58">
        <v>1</v>
      </c>
      <c r="I377" s="58">
        <v>0</v>
      </c>
    </row>
    <row r="378" spans="1:9">
      <c r="A378" s="58">
        <v>404</v>
      </c>
      <c r="B378" s="58" t="s">
        <v>672</v>
      </c>
      <c r="C378" s="58">
        <v>7</v>
      </c>
      <c r="D378" s="58">
        <v>2</v>
      </c>
      <c r="E378" s="58">
        <v>4</v>
      </c>
      <c r="F378" s="58">
        <v>5</v>
      </c>
      <c r="G378" s="58">
        <v>8</v>
      </c>
      <c r="H378" s="58">
        <v>3</v>
      </c>
      <c r="I378" s="58">
        <v>0</v>
      </c>
    </row>
    <row r="379" spans="1:9">
      <c r="A379" s="58">
        <v>405</v>
      </c>
      <c r="B379" s="58" t="s">
        <v>673</v>
      </c>
      <c r="C379" s="58">
        <v>6</v>
      </c>
      <c r="D379" s="58">
        <v>5</v>
      </c>
      <c r="E379" s="58">
        <v>2</v>
      </c>
      <c r="F379" s="58">
        <v>6</v>
      </c>
      <c r="G379" s="58">
        <v>8</v>
      </c>
      <c r="H379" s="58">
        <v>2</v>
      </c>
      <c r="I379" s="58">
        <v>0</v>
      </c>
    </row>
    <row r="380" spans="1:9">
      <c r="A380" s="58">
        <v>406</v>
      </c>
      <c r="B380" s="58" t="s">
        <v>674</v>
      </c>
    </row>
    <row r="381" spans="1:9">
      <c r="A381" s="58">
        <v>407</v>
      </c>
      <c r="B381" s="58" t="s">
        <v>675</v>
      </c>
      <c r="C381" s="58">
        <v>8</v>
      </c>
      <c r="E381" s="58">
        <v>3</v>
      </c>
      <c r="F381" s="58">
        <v>3</v>
      </c>
      <c r="G381" s="58">
        <v>8</v>
      </c>
      <c r="H381" s="58">
        <v>2</v>
      </c>
      <c r="I381" s="58">
        <v>0</v>
      </c>
    </row>
    <row r="382" spans="1:9">
      <c r="A382" s="58">
        <v>408</v>
      </c>
      <c r="B382" s="58" t="s">
        <v>676</v>
      </c>
      <c r="C382" s="58">
        <v>8</v>
      </c>
      <c r="D382" s="58">
        <v>2</v>
      </c>
      <c r="E382" s="58">
        <v>4</v>
      </c>
      <c r="F382" s="58">
        <v>3</v>
      </c>
      <c r="G382" s="58">
        <v>9</v>
      </c>
      <c r="H382" s="58">
        <v>1</v>
      </c>
      <c r="I382" s="58">
        <v>0</v>
      </c>
    </row>
    <row r="383" spans="1:9">
      <c r="A383" s="58">
        <v>409</v>
      </c>
      <c r="B383" s="58" t="s">
        <v>677</v>
      </c>
      <c r="C383" s="58">
        <v>8</v>
      </c>
      <c r="E383" s="58">
        <v>4</v>
      </c>
      <c r="F383" s="58">
        <v>3</v>
      </c>
      <c r="G383" s="58">
        <v>2</v>
      </c>
      <c r="H383" s="58">
        <v>2</v>
      </c>
      <c r="I383" s="58">
        <v>0</v>
      </c>
    </row>
    <row r="384" spans="1:9">
      <c r="A384" s="58">
        <v>410</v>
      </c>
      <c r="B384" s="58" t="s">
        <v>678</v>
      </c>
      <c r="C384" s="58">
        <v>5</v>
      </c>
      <c r="E384" s="58">
        <v>3</v>
      </c>
      <c r="F384" s="58">
        <v>5</v>
      </c>
      <c r="H384" s="58">
        <v>3</v>
      </c>
      <c r="I384" s="58">
        <v>0</v>
      </c>
    </row>
    <row r="385" spans="1:9">
      <c r="A385" s="58">
        <v>411</v>
      </c>
      <c r="B385" s="58" t="s">
        <v>679</v>
      </c>
      <c r="C385" s="58">
        <v>4</v>
      </c>
      <c r="D385" s="58">
        <v>4</v>
      </c>
      <c r="E385" s="58">
        <v>3</v>
      </c>
      <c r="F385" s="58">
        <v>6</v>
      </c>
      <c r="G385" s="58">
        <v>8</v>
      </c>
      <c r="I385" s="58">
        <v>0</v>
      </c>
    </row>
    <row r="386" spans="1:9">
      <c r="A386" s="58">
        <v>5987</v>
      </c>
      <c r="B386" s="58" t="s">
        <v>680</v>
      </c>
      <c r="C386" s="58">
        <v>7</v>
      </c>
      <c r="D386" s="58">
        <v>4</v>
      </c>
      <c r="E386" s="58">
        <v>4</v>
      </c>
      <c r="F386" s="58">
        <v>4</v>
      </c>
      <c r="G386" s="58">
        <v>3</v>
      </c>
      <c r="H386" s="58">
        <v>2</v>
      </c>
      <c r="I386" s="58">
        <v>0</v>
      </c>
    </row>
    <row r="387" spans="1:9">
      <c r="A387" s="58">
        <v>412</v>
      </c>
      <c r="B387" s="58" t="s">
        <v>681</v>
      </c>
      <c r="C387" s="58">
        <v>9</v>
      </c>
      <c r="D387" s="58">
        <v>2</v>
      </c>
      <c r="E387" s="58">
        <v>5</v>
      </c>
      <c r="F387" s="58">
        <v>5</v>
      </c>
      <c r="G387" s="58">
        <v>7</v>
      </c>
      <c r="H387" s="58">
        <v>2</v>
      </c>
      <c r="I387" s="58">
        <v>0</v>
      </c>
    </row>
    <row r="388" spans="1:9">
      <c r="A388" s="58">
        <v>413</v>
      </c>
      <c r="B388" s="58" t="s">
        <v>682</v>
      </c>
      <c r="C388" s="58">
        <v>8</v>
      </c>
      <c r="D388" s="58">
        <v>6</v>
      </c>
      <c r="E388" s="58">
        <v>6</v>
      </c>
      <c r="F388" s="58">
        <v>4</v>
      </c>
      <c r="G388" s="58">
        <v>9</v>
      </c>
      <c r="H388" s="58">
        <v>3</v>
      </c>
      <c r="I388" s="58">
        <v>0</v>
      </c>
    </row>
    <row r="389" spans="1:9">
      <c r="A389" s="58">
        <v>414</v>
      </c>
      <c r="B389" s="58" t="s">
        <v>683</v>
      </c>
      <c r="C389" s="58">
        <v>7</v>
      </c>
      <c r="D389" s="58">
        <v>3</v>
      </c>
      <c r="E389" s="58">
        <v>4</v>
      </c>
      <c r="F389" s="58">
        <v>5</v>
      </c>
      <c r="G389" s="58">
        <v>8</v>
      </c>
      <c r="H389" s="58">
        <v>4</v>
      </c>
      <c r="I389" s="58">
        <v>0</v>
      </c>
    </row>
    <row r="390" spans="1:9">
      <c r="A390" s="58">
        <v>418</v>
      </c>
      <c r="B390" s="58" t="s">
        <v>684</v>
      </c>
      <c r="C390" s="58">
        <v>8</v>
      </c>
      <c r="D390" s="58">
        <v>7</v>
      </c>
      <c r="E390" s="58">
        <v>6</v>
      </c>
      <c r="F390" s="58">
        <v>6</v>
      </c>
      <c r="G390" s="58">
        <v>8</v>
      </c>
      <c r="H390" s="58">
        <v>9</v>
      </c>
      <c r="I390" s="58">
        <v>0</v>
      </c>
    </row>
    <row r="391" spans="1:9">
      <c r="A391" s="58">
        <v>419</v>
      </c>
      <c r="B391" s="58" t="s">
        <v>685</v>
      </c>
      <c r="C391" s="58">
        <v>7</v>
      </c>
      <c r="D391" s="58">
        <v>7</v>
      </c>
      <c r="E391" s="58">
        <v>6</v>
      </c>
      <c r="F391" s="58">
        <v>6</v>
      </c>
      <c r="H391" s="58">
        <v>8</v>
      </c>
      <c r="I391" s="58">
        <v>0</v>
      </c>
    </row>
    <row r="392" spans="1:9">
      <c r="A392" s="58">
        <v>415</v>
      </c>
      <c r="B392" s="58" t="s">
        <v>686</v>
      </c>
      <c r="C392" s="58">
        <v>8</v>
      </c>
      <c r="D392" s="58">
        <v>7</v>
      </c>
      <c r="E392" s="58">
        <v>5</v>
      </c>
      <c r="F392" s="58">
        <v>2</v>
      </c>
      <c r="G392" s="58">
        <v>8</v>
      </c>
      <c r="H392" s="58">
        <v>2</v>
      </c>
      <c r="I392" s="58">
        <v>0</v>
      </c>
    </row>
    <row r="393" spans="1:9">
      <c r="A393" s="58">
        <v>416</v>
      </c>
      <c r="B393" s="58" t="s">
        <v>687</v>
      </c>
      <c r="C393" s="58">
        <v>7</v>
      </c>
      <c r="D393" s="58">
        <v>6</v>
      </c>
      <c r="E393" s="58">
        <v>5</v>
      </c>
      <c r="F393" s="58">
        <v>7</v>
      </c>
      <c r="G393" s="58">
        <v>7</v>
      </c>
      <c r="H393" s="58">
        <v>9</v>
      </c>
      <c r="I393" s="58">
        <v>0</v>
      </c>
    </row>
    <row r="394" spans="1:9">
      <c r="A394" s="58">
        <v>417</v>
      </c>
      <c r="B394" s="58" t="s">
        <v>688</v>
      </c>
    </row>
    <row r="395" spans="1:9">
      <c r="A395" s="58">
        <v>421</v>
      </c>
      <c r="B395" s="58" t="s">
        <v>689</v>
      </c>
      <c r="C395" s="58">
        <v>7</v>
      </c>
      <c r="D395" s="58">
        <v>6</v>
      </c>
      <c r="E395" s="58">
        <v>5</v>
      </c>
      <c r="F395" s="58">
        <v>6</v>
      </c>
      <c r="G395" s="58">
        <v>8</v>
      </c>
      <c r="H395" s="58">
        <v>9</v>
      </c>
      <c r="I395" s="58">
        <v>0</v>
      </c>
    </row>
    <row r="396" spans="1:9">
      <c r="A396" s="58">
        <v>422</v>
      </c>
      <c r="B396" s="58" t="s">
        <v>690</v>
      </c>
      <c r="C396" s="58">
        <v>7</v>
      </c>
      <c r="D396" s="58">
        <v>6</v>
      </c>
      <c r="E396" s="58">
        <v>2</v>
      </c>
      <c r="F396" s="58">
        <v>7</v>
      </c>
      <c r="G396" s="58">
        <v>8</v>
      </c>
      <c r="H396" s="58">
        <v>9</v>
      </c>
      <c r="I396" s="58">
        <v>0</v>
      </c>
    </row>
    <row r="397" spans="1:9">
      <c r="A397" s="58">
        <v>423</v>
      </c>
      <c r="B397" s="58" t="s">
        <v>691</v>
      </c>
      <c r="C397" s="58">
        <v>8</v>
      </c>
      <c r="D397" s="58">
        <v>6</v>
      </c>
      <c r="G397" s="58">
        <v>7</v>
      </c>
      <c r="H397" s="58">
        <v>7</v>
      </c>
      <c r="I397" s="58">
        <v>8</v>
      </c>
    </row>
    <row r="398" spans="1:9">
      <c r="A398" s="58">
        <v>2998</v>
      </c>
      <c r="B398" s="58" t="s">
        <v>692</v>
      </c>
      <c r="C398" s="58">
        <v>9</v>
      </c>
      <c r="D398" s="58">
        <v>2</v>
      </c>
      <c r="E398" s="58">
        <v>7</v>
      </c>
      <c r="F398" s="58">
        <v>2</v>
      </c>
      <c r="G398" s="58">
        <v>5</v>
      </c>
    </row>
    <row r="399" spans="1:9">
      <c r="A399" s="58">
        <v>2999</v>
      </c>
      <c r="B399" s="58" t="s">
        <v>693</v>
      </c>
      <c r="C399" s="58">
        <v>9</v>
      </c>
      <c r="D399" s="58">
        <v>2</v>
      </c>
      <c r="E399" s="58">
        <v>7</v>
      </c>
      <c r="F399" s="58">
        <v>7</v>
      </c>
      <c r="G399" s="58">
        <v>5</v>
      </c>
    </row>
    <row r="400" spans="1:9">
      <c r="A400" s="58">
        <v>3000</v>
      </c>
      <c r="B400" s="58" t="s">
        <v>694</v>
      </c>
      <c r="C400" s="58">
        <v>9</v>
      </c>
      <c r="D400" s="58">
        <v>7</v>
      </c>
      <c r="E400" s="58">
        <v>8</v>
      </c>
      <c r="F400" s="58">
        <v>2</v>
      </c>
      <c r="G400" s="58">
        <v>7</v>
      </c>
    </row>
    <row r="401" spans="1:9">
      <c r="A401" s="58">
        <v>4305</v>
      </c>
      <c r="B401" s="58" t="s">
        <v>695</v>
      </c>
    </row>
    <row r="402" spans="1:9">
      <c r="A402" s="58">
        <v>424</v>
      </c>
      <c r="B402" s="58" t="s">
        <v>696</v>
      </c>
      <c r="C402" s="58">
        <v>9</v>
      </c>
      <c r="D402" s="58">
        <v>2</v>
      </c>
      <c r="E402" s="58">
        <v>7</v>
      </c>
      <c r="F402" s="58">
        <v>4</v>
      </c>
      <c r="G402" s="58">
        <v>6</v>
      </c>
      <c r="I402" s="58">
        <v>0</v>
      </c>
    </row>
    <row r="403" spans="1:9">
      <c r="A403" s="58">
        <v>425</v>
      </c>
      <c r="B403" s="58" t="s">
        <v>697</v>
      </c>
      <c r="C403" s="58">
        <v>7</v>
      </c>
      <c r="D403" s="58">
        <v>7</v>
      </c>
      <c r="E403" s="58">
        <v>7</v>
      </c>
      <c r="F403" s="58">
        <v>2</v>
      </c>
      <c r="G403" s="58">
        <v>7</v>
      </c>
      <c r="H403" s="58">
        <v>1</v>
      </c>
      <c r="I403" s="58">
        <v>0</v>
      </c>
    </row>
    <row r="404" spans="1:9">
      <c r="A404" s="58">
        <v>426</v>
      </c>
      <c r="B404" s="58" t="s">
        <v>698</v>
      </c>
      <c r="C404" s="58">
        <v>9</v>
      </c>
      <c r="D404" s="58">
        <v>1</v>
      </c>
      <c r="E404" s="58">
        <v>8</v>
      </c>
      <c r="F404" s="58">
        <v>5</v>
      </c>
      <c r="G404" s="58">
        <v>7</v>
      </c>
      <c r="H404" s="58">
        <v>2</v>
      </c>
      <c r="I404" s="58">
        <v>0</v>
      </c>
    </row>
    <row r="405" spans="1:9">
      <c r="A405" s="58">
        <v>427</v>
      </c>
      <c r="B405" s="58" t="s">
        <v>699</v>
      </c>
      <c r="C405" s="58">
        <v>7</v>
      </c>
      <c r="D405" s="58">
        <v>6</v>
      </c>
      <c r="E405" s="58">
        <v>4</v>
      </c>
      <c r="F405" s="58">
        <v>4</v>
      </c>
      <c r="G405" s="58">
        <v>9</v>
      </c>
      <c r="H405" s="58">
        <v>2</v>
      </c>
      <c r="I405" s="58">
        <v>0</v>
      </c>
    </row>
    <row r="406" spans="1:9">
      <c r="A406" s="58">
        <v>428</v>
      </c>
      <c r="B406" s="58" t="s">
        <v>700</v>
      </c>
      <c r="C406" s="58">
        <v>8</v>
      </c>
      <c r="D406" s="58">
        <v>7</v>
      </c>
      <c r="E406" s="58">
        <v>7</v>
      </c>
      <c r="F406" s="58">
        <v>3</v>
      </c>
      <c r="G406" s="58">
        <v>9</v>
      </c>
      <c r="H406" s="58">
        <v>2</v>
      </c>
      <c r="I406" s="58">
        <v>0</v>
      </c>
    </row>
    <row r="407" spans="1:9">
      <c r="A407" s="58">
        <v>429</v>
      </c>
      <c r="B407" s="58" t="s">
        <v>701</v>
      </c>
      <c r="C407" s="58">
        <v>7</v>
      </c>
      <c r="D407" s="58">
        <v>6</v>
      </c>
      <c r="E407" s="58">
        <v>6</v>
      </c>
      <c r="F407" s="58">
        <v>3</v>
      </c>
      <c r="G407" s="58">
        <v>9</v>
      </c>
      <c r="H407" s="58">
        <v>2</v>
      </c>
      <c r="I407" s="58">
        <v>0</v>
      </c>
    </row>
    <row r="408" spans="1:9">
      <c r="A408" s="58">
        <v>430</v>
      </c>
      <c r="B408" s="58" t="s">
        <v>702</v>
      </c>
      <c r="C408" s="58">
        <v>8</v>
      </c>
      <c r="D408" s="58">
        <v>2</v>
      </c>
      <c r="E408" s="58">
        <v>7</v>
      </c>
      <c r="F408" s="58">
        <v>4</v>
      </c>
      <c r="G408" s="58">
        <v>9</v>
      </c>
      <c r="H408" s="58">
        <v>2</v>
      </c>
      <c r="I408" s="58">
        <v>0</v>
      </c>
    </row>
    <row r="409" spans="1:9">
      <c r="A409" s="58">
        <v>431</v>
      </c>
      <c r="B409" s="58" t="s">
        <v>703</v>
      </c>
      <c r="C409" s="58">
        <v>6</v>
      </c>
      <c r="D409" s="58">
        <v>6</v>
      </c>
      <c r="E409" s="58">
        <v>4</v>
      </c>
      <c r="F409" s="58">
        <v>4</v>
      </c>
      <c r="G409" s="58">
        <v>7</v>
      </c>
      <c r="H409" s="58">
        <v>3</v>
      </c>
      <c r="I409" s="58">
        <v>0</v>
      </c>
    </row>
    <row r="410" spans="1:9">
      <c r="A410" s="58">
        <v>432</v>
      </c>
      <c r="B410" s="58" t="s">
        <v>704</v>
      </c>
      <c r="C410" s="58">
        <v>9</v>
      </c>
      <c r="D410" s="58">
        <v>7</v>
      </c>
      <c r="E410" s="58">
        <v>6</v>
      </c>
      <c r="F410" s="58">
        <v>2</v>
      </c>
      <c r="G410" s="58">
        <v>9</v>
      </c>
      <c r="H410" s="58">
        <v>1</v>
      </c>
      <c r="I410" s="58">
        <v>0</v>
      </c>
    </row>
    <row r="411" spans="1:9">
      <c r="A411" s="58">
        <v>433</v>
      </c>
      <c r="B411" s="58" t="s">
        <v>705</v>
      </c>
      <c r="C411" s="58">
        <v>7</v>
      </c>
      <c r="D411" s="58">
        <v>1</v>
      </c>
      <c r="E411" s="58">
        <v>7</v>
      </c>
      <c r="F411" s="58">
        <v>4</v>
      </c>
      <c r="G411" s="58">
        <v>7</v>
      </c>
      <c r="H411" s="58">
        <v>1</v>
      </c>
      <c r="I411" s="58">
        <v>0</v>
      </c>
    </row>
    <row r="412" spans="1:9">
      <c r="A412" s="58">
        <v>434</v>
      </c>
      <c r="B412" s="58" t="s">
        <v>706</v>
      </c>
      <c r="C412" s="58">
        <v>7</v>
      </c>
      <c r="D412" s="58">
        <v>2</v>
      </c>
      <c r="E412" s="58">
        <v>4</v>
      </c>
      <c r="F412" s="58">
        <v>5</v>
      </c>
      <c r="G412" s="58">
        <v>8</v>
      </c>
      <c r="H412" s="58">
        <v>4</v>
      </c>
      <c r="I412" s="58">
        <v>0</v>
      </c>
    </row>
    <row r="413" spans="1:9">
      <c r="A413" s="58">
        <v>435</v>
      </c>
      <c r="B413" s="58" t="s">
        <v>707</v>
      </c>
      <c r="C413" s="58">
        <v>6</v>
      </c>
      <c r="D413" s="58">
        <v>4</v>
      </c>
      <c r="E413" s="58">
        <v>4</v>
      </c>
      <c r="F413" s="58">
        <v>6</v>
      </c>
      <c r="G413" s="58">
        <v>8</v>
      </c>
      <c r="H413" s="58">
        <v>5</v>
      </c>
      <c r="I413" s="58">
        <v>0</v>
      </c>
    </row>
    <row r="414" spans="1:9">
      <c r="A414" s="58">
        <v>3001</v>
      </c>
      <c r="B414" s="58" t="s">
        <v>708</v>
      </c>
      <c r="C414" s="58">
        <v>9</v>
      </c>
      <c r="E414" s="58">
        <v>7</v>
      </c>
      <c r="F414" s="58">
        <v>2</v>
      </c>
      <c r="G414" s="58">
        <v>7</v>
      </c>
    </row>
    <row r="415" spans="1:9">
      <c r="A415" s="58">
        <v>3002</v>
      </c>
      <c r="B415" s="58" t="s">
        <v>709</v>
      </c>
      <c r="C415" s="58">
        <v>9</v>
      </c>
      <c r="E415" s="58">
        <v>7</v>
      </c>
      <c r="F415" s="58">
        <v>2</v>
      </c>
      <c r="G415" s="58">
        <v>7</v>
      </c>
    </row>
    <row r="416" spans="1:9">
      <c r="A416" s="58">
        <v>436</v>
      </c>
      <c r="B416" s="58" t="s">
        <v>710</v>
      </c>
      <c r="C416" s="58">
        <v>9</v>
      </c>
      <c r="D416" s="58">
        <v>3</v>
      </c>
      <c r="E416" s="58">
        <v>4</v>
      </c>
      <c r="F416" s="58">
        <v>4</v>
      </c>
      <c r="G416" s="58">
        <v>9</v>
      </c>
      <c r="H416" s="58">
        <v>2</v>
      </c>
      <c r="I416" s="58">
        <v>0</v>
      </c>
    </row>
    <row r="417" spans="1:9">
      <c r="A417" s="58">
        <v>437</v>
      </c>
      <c r="B417" s="58" t="s">
        <v>711</v>
      </c>
      <c r="C417" s="58">
        <v>5</v>
      </c>
      <c r="D417" s="58">
        <v>3</v>
      </c>
      <c r="E417" s="58">
        <v>3</v>
      </c>
      <c r="F417" s="58">
        <v>6</v>
      </c>
      <c r="G417" s="58">
        <v>6</v>
      </c>
      <c r="H417" s="58">
        <v>7</v>
      </c>
      <c r="I417" s="58">
        <v>0</v>
      </c>
    </row>
    <row r="418" spans="1:9">
      <c r="A418" s="58">
        <v>438</v>
      </c>
      <c r="B418" s="58" t="s">
        <v>712</v>
      </c>
      <c r="C418" s="58">
        <v>3</v>
      </c>
      <c r="E418" s="58">
        <v>3</v>
      </c>
      <c r="F418" s="58">
        <v>7</v>
      </c>
      <c r="H418" s="58">
        <v>6</v>
      </c>
      <c r="I418" s="58">
        <v>0</v>
      </c>
    </row>
    <row r="419" spans="1:9">
      <c r="A419" s="58">
        <v>4306</v>
      </c>
      <c r="B419" s="58" t="s">
        <v>713</v>
      </c>
    </row>
    <row r="420" spans="1:9">
      <c r="A420" s="58">
        <v>3003</v>
      </c>
      <c r="B420" s="58" t="s">
        <v>714</v>
      </c>
      <c r="C420" s="58">
        <v>6</v>
      </c>
      <c r="D420" s="58">
        <v>5</v>
      </c>
      <c r="E420" s="58">
        <v>5</v>
      </c>
      <c r="F420" s="58">
        <v>6</v>
      </c>
      <c r="G420" s="58">
        <v>4</v>
      </c>
    </row>
    <row r="421" spans="1:9">
      <c r="A421" s="58">
        <v>4307</v>
      </c>
      <c r="B421" s="58" t="s">
        <v>715</v>
      </c>
    </row>
    <row r="422" spans="1:9">
      <c r="A422" s="58">
        <v>3004</v>
      </c>
      <c r="B422" s="58" t="s">
        <v>716</v>
      </c>
      <c r="C422" s="58">
        <v>6</v>
      </c>
      <c r="D422" s="58">
        <v>3</v>
      </c>
      <c r="E422" s="58">
        <v>6</v>
      </c>
      <c r="F422" s="58">
        <v>6</v>
      </c>
      <c r="G422" s="58">
        <v>4</v>
      </c>
    </row>
    <row r="423" spans="1:9">
      <c r="A423" s="58">
        <v>5993</v>
      </c>
      <c r="B423" s="58" t="s">
        <v>196</v>
      </c>
      <c r="C423" s="58">
        <v>0</v>
      </c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0</v>
      </c>
    </row>
    <row r="424" spans="1:9">
      <c r="A424" s="58">
        <v>3006</v>
      </c>
      <c r="B424" s="58" t="s">
        <v>717</v>
      </c>
      <c r="C424" s="58">
        <v>6</v>
      </c>
      <c r="D424" s="58">
        <v>2</v>
      </c>
      <c r="E424" s="58">
        <v>6</v>
      </c>
      <c r="F424" s="58">
        <v>6</v>
      </c>
      <c r="G424" s="58">
        <v>4</v>
      </c>
    </row>
    <row r="425" spans="1:9">
      <c r="A425" s="58">
        <v>3005</v>
      </c>
      <c r="B425" s="58" t="s">
        <v>718</v>
      </c>
      <c r="C425" s="58">
        <v>6</v>
      </c>
      <c r="E425" s="58">
        <v>5</v>
      </c>
      <c r="F425" s="58">
        <v>6</v>
      </c>
      <c r="G425" s="58">
        <v>4</v>
      </c>
    </row>
    <row r="426" spans="1:9">
      <c r="A426" s="58">
        <v>439</v>
      </c>
      <c r="B426" s="58" t="s">
        <v>719</v>
      </c>
      <c r="C426" s="58">
        <v>9</v>
      </c>
      <c r="D426" s="58">
        <v>6</v>
      </c>
      <c r="F426" s="58">
        <v>6</v>
      </c>
      <c r="G426" s="58">
        <v>7</v>
      </c>
      <c r="H426" s="58">
        <v>8</v>
      </c>
      <c r="I426" s="58">
        <v>1</v>
      </c>
    </row>
    <row r="427" spans="1:9">
      <c r="A427" s="58">
        <v>440</v>
      </c>
      <c r="B427" s="58" t="s">
        <v>720</v>
      </c>
      <c r="C427" s="58">
        <v>9</v>
      </c>
      <c r="D427" s="58">
        <v>6</v>
      </c>
      <c r="E427" s="58">
        <v>4</v>
      </c>
      <c r="F427" s="58">
        <v>7</v>
      </c>
      <c r="G427" s="58">
        <v>7</v>
      </c>
      <c r="H427" s="58">
        <v>9</v>
      </c>
      <c r="I427" s="58">
        <v>3</v>
      </c>
    </row>
    <row r="428" spans="1:9">
      <c r="A428" s="58">
        <v>441</v>
      </c>
      <c r="B428" s="58" t="s">
        <v>721</v>
      </c>
      <c r="C428" s="58">
        <v>8</v>
      </c>
      <c r="D428" s="58">
        <v>6</v>
      </c>
      <c r="F428" s="58">
        <v>6</v>
      </c>
      <c r="H428" s="58">
        <v>9</v>
      </c>
      <c r="I428" s="58">
        <v>0</v>
      </c>
    </row>
    <row r="429" spans="1:9">
      <c r="A429" s="58">
        <v>442</v>
      </c>
      <c r="B429" s="58" t="s">
        <v>722</v>
      </c>
      <c r="C429" s="58">
        <v>9</v>
      </c>
      <c r="D429" s="58">
        <v>6</v>
      </c>
      <c r="E429" s="58">
        <v>8</v>
      </c>
      <c r="F429" s="58">
        <v>5</v>
      </c>
      <c r="H429" s="58">
        <v>6</v>
      </c>
      <c r="I429" s="58">
        <v>0</v>
      </c>
    </row>
    <row r="430" spans="1:9">
      <c r="A430" s="58">
        <v>443</v>
      </c>
      <c r="B430" s="58" t="s">
        <v>723</v>
      </c>
      <c r="C430" s="58">
        <v>7</v>
      </c>
      <c r="D430" s="58">
        <v>6</v>
      </c>
      <c r="F430" s="58">
        <v>5</v>
      </c>
      <c r="G430" s="58">
        <v>7</v>
      </c>
      <c r="H430" s="58">
        <v>8</v>
      </c>
      <c r="I430" s="58">
        <v>0</v>
      </c>
    </row>
    <row r="431" spans="1:9">
      <c r="A431" s="58">
        <v>444</v>
      </c>
      <c r="B431" s="58" t="s">
        <v>724</v>
      </c>
      <c r="C431" s="58">
        <v>9</v>
      </c>
    </row>
    <row r="432" spans="1:9">
      <c r="A432" s="58">
        <v>445</v>
      </c>
      <c r="B432" s="58" t="s">
        <v>725</v>
      </c>
      <c r="C432" s="58">
        <v>9</v>
      </c>
      <c r="D432" s="58">
        <v>6</v>
      </c>
      <c r="H432" s="58">
        <v>9</v>
      </c>
      <c r="I432" s="58">
        <v>7</v>
      </c>
    </row>
    <row r="433" spans="1:9">
      <c r="A433" s="58">
        <v>446</v>
      </c>
      <c r="B433" s="58" t="s">
        <v>726</v>
      </c>
      <c r="C433" s="58">
        <v>9</v>
      </c>
      <c r="D433" s="58">
        <v>6</v>
      </c>
      <c r="F433" s="58">
        <v>6</v>
      </c>
      <c r="H433" s="58">
        <v>8</v>
      </c>
      <c r="I433" s="58">
        <v>5</v>
      </c>
    </row>
    <row r="434" spans="1:9">
      <c r="A434" s="58">
        <v>5994</v>
      </c>
      <c r="B434" s="58" t="s">
        <v>727</v>
      </c>
      <c r="C434" s="58">
        <v>9</v>
      </c>
      <c r="D434" s="58">
        <v>7</v>
      </c>
      <c r="E434" s="58">
        <v>7</v>
      </c>
      <c r="G434" s="58">
        <v>7</v>
      </c>
      <c r="H434" s="58">
        <v>7</v>
      </c>
      <c r="I434" s="58">
        <v>0</v>
      </c>
    </row>
    <row r="435" spans="1:9">
      <c r="A435" s="58">
        <v>447</v>
      </c>
      <c r="B435" s="58" t="s">
        <v>728</v>
      </c>
      <c r="C435" s="58">
        <v>9</v>
      </c>
      <c r="D435" s="58">
        <v>7</v>
      </c>
      <c r="E435" s="58">
        <v>6</v>
      </c>
      <c r="F435" s="58">
        <v>4</v>
      </c>
      <c r="G435" s="58">
        <v>6</v>
      </c>
      <c r="H435" s="58">
        <v>6</v>
      </c>
      <c r="I435" s="58">
        <v>1</v>
      </c>
    </row>
    <row r="436" spans="1:9">
      <c r="A436" s="58">
        <v>448</v>
      </c>
      <c r="B436" s="58" t="s">
        <v>729</v>
      </c>
      <c r="C436" s="58">
        <v>6</v>
      </c>
      <c r="D436" s="58">
        <v>6</v>
      </c>
      <c r="F436" s="58">
        <v>5</v>
      </c>
      <c r="G436" s="58">
        <v>7</v>
      </c>
      <c r="H436" s="58">
        <v>7</v>
      </c>
      <c r="I436" s="58">
        <v>0</v>
      </c>
    </row>
    <row r="437" spans="1:9">
      <c r="A437" s="58">
        <v>5997</v>
      </c>
      <c r="B437" s="58" t="s">
        <v>730</v>
      </c>
    </row>
    <row r="438" spans="1:9">
      <c r="A438" s="58">
        <v>449</v>
      </c>
      <c r="B438" s="58" t="s">
        <v>731</v>
      </c>
      <c r="C438" s="58">
        <v>9</v>
      </c>
      <c r="D438" s="58">
        <v>6</v>
      </c>
      <c r="E438" s="58">
        <v>7</v>
      </c>
      <c r="F438" s="58">
        <v>5</v>
      </c>
      <c r="G438" s="58">
        <v>7</v>
      </c>
      <c r="H438" s="58">
        <v>7</v>
      </c>
      <c r="I438" s="58">
        <v>1</v>
      </c>
    </row>
    <row r="439" spans="1:9">
      <c r="A439" s="58">
        <v>450</v>
      </c>
      <c r="B439" s="58" t="s">
        <v>732</v>
      </c>
      <c r="C439" s="58">
        <v>9</v>
      </c>
      <c r="D439" s="58">
        <v>7</v>
      </c>
      <c r="E439" s="58">
        <v>7</v>
      </c>
      <c r="G439" s="58">
        <v>7</v>
      </c>
      <c r="H439" s="58">
        <v>7</v>
      </c>
      <c r="I439" s="58">
        <v>0</v>
      </c>
    </row>
    <row r="440" spans="1:9">
      <c r="A440" s="58">
        <v>451</v>
      </c>
      <c r="B440" s="58" t="s">
        <v>733</v>
      </c>
      <c r="C440" s="58">
        <v>9</v>
      </c>
      <c r="D440" s="58">
        <v>7</v>
      </c>
      <c r="E440" s="58">
        <v>8</v>
      </c>
      <c r="F440" s="58">
        <v>3</v>
      </c>
      <c r="H440" s="58">
        <v>6</v>
      </c>
      <c r="I440" s="58">
        <v>0</v>
      </c>
    </row>
    <row r="441" spans="1:9">
      <c r="A441" s="58">
        <v>452</v>
      </c>
      <c r="B441" s="58" t="s">
        <v>734</v>
      </c>
      <c r="C441" s="58">
        <v>6</v>
      </c>
      <c r="E441" s="58">
        <v>2</v>
      </c>
      <c r="F441" s="58">
        <v>5</v>
      </c>
      <c r="G441" s="58">
        <v>8</v>
      </c>
      <c r="H441" s="58">
        <v>8</v>
      </c>
      <c r="I441" s="58">
        <v>0</v>
      </c>
    </row>
    <row r="442" spans="1:9">
      <c r="A442" s="58">
        <v>3007</v>
      </c>
      <c r="B442" s="58" t="s">
        <v>735</v>
      </c>
      <c r="C442" s="58">
        <v>4</v>
      </c>
      <c r="D442" s="58">
        <v>4</v>
      </c>
      <c r="E442" s="58">
        <v>5</v>
      </c>
      <c r="F442" s="58">
        <v>5</v>
      </c>
      <c r="G442" s="58">
        <v>2</v>
      </c>
    </row>
    <row r="443" spans="1:9">
      <c r="A443" s="58">
        <v>3008</v>
      </c>
      <c r="B443" s="58" t="s">
        <v>73</v>
      </c>
      <c r="C443" s="58">
        <v>7</v>
      </c>
      <c r="D443" s="58">
        <v>2</v>
      </c>
      <c r="E443" s="58">
        <v>6</v>
      </c>
      <c r="F443" s="58">
        <v>7</v>
      </c>
      <c r="G443" s="58">
        <v>3</v>
      </c>
    </row>
    <row r="444" spans="1:9">
      <c r="A444" s="58">
        <v>3009</v>
      </c>
      <c r="B444" s="58" t="s">
        <v>736</v>
      </c>
      <c r="C444" s="58">
        <v>8</v>
      </c>
      <c r="D444" s="58">
        <v>1</v>
      </c>
      <c r="E444" s="58">
        <v>6</v>
      </c>
      <c r="F444" s="58">
        <v>2</v>
      </c>
      <c r="G444" s="58">
        <v>3</v>
      </c>
    </row>
    <row r="445" spans="1:9">
      <c r="A445" s="58">
        <v>3010</v>
      </c>
      <c r="B445" s="58" t="s">
        <v>737</v>
      </c>
      <c r="C445" s="58">
        <v>9</v>
      </c>
      <c r="D445" s="58">
        <v>1</v>
      </c>
      <c r="E445" s="58">
        <v>6</v>
      </c>
      <c r="F445" s="58">
        <v>4</v>
      </c>
      <c r="G445" s="58">
        <v>1</v>
      </c>
    </row>
    <row r="446" spans="1:9">
      <c r="A446" s="58">
        <v>453</v>
      </c>
      <c r="B446" s="58" t="s">
        <v>738</v>
      </c>
      <c r="C446" s="58">
        <v>9</v>
      </c>
      <c r="D446" s="58">
        <v>7</v>
      </c>
      <c r="E446" s="58">
        <v>4</v>
      </c>
      <c r="F446" s="58">
        <v>2</v>
      </c>
      <c r="G446" s="58">
        <v>8</v>
      </c>
      <c r="H446" s="58">
        <v>1</v>
      </c>
      <c r="I446" s="58">
        <v>0</v>
      </c>
    </row>
    <row r="447" spans="1:9">
      <c r="A447" s="58">
        <v>454</v>
      </c>
      <c r="B447" s="58" t="s">
        <v>739</v>
      </c>
      <c r="C447" s="58">
        <v>6</v>
      </c>
      <c r="D447" s="58">
        <v>6</v>
      </c>
      <c r="E447" s="58">
        <v>6</v>
      </c>
      <c r="F447" s="58">
        <v>5</v>
      </c>
      <c r="G447" s="58">
        <v>7</v>
      </c>
      <c r="I447" s="58">
        <v>0</v>
      </c>
    </row>
    <row r="448" spans="1:9">
      <c r="A448" s="58">
        <v>455</v>
      </c>
      <c r="B448" s="58" t="s">
        <v>740</v>
      </c>
      <c r="C448" s="58">
        <v>7</v>
      </c>
      <c r="F448" s="58">
        <v>5</v>
      </c>
      <c r="G448" s="58">
        <v>4</v>
      </c>
      <c r="H448" s="58">
        <v>5</v>
      </c>
      <c r="I448" s="58">
        <v>0</v>
      </c>
    </row>
    <row r="449" spans="1:9">
      <c r="A449" s="58">
        <v>456</v>
      </c>
      <c r="B449" s="58" t="s">
        <v>741</v>
      </c>
      <c r="C449" s="58">
        <v>6</v>
      </c>
      <c r="E449" s="58">
        <v>2</v>
      </c>
      <c r="G449" s="58">
        <v>2</v>
      </c>
      <c r="H449" s="58">
        <v>3</v>
      </c>
      <c r="I449" s="58">
        <v>0</v>
      </c>
    </row>
    <row r="450" spans="1:9">
      <c r="A450" s="58">
        <v>6001</v>
      </c>
      <c r="B450" s="58" t="s">
        <v>742</v>
      </c>
      <c r="C450" s="58">
        <v>6</v>
      </c>
      <c r="E450" s="58">
        <v>2</v>
      </c>
      <c r="G450" s="58">
        <v>2</v>
      </c>
      <c r="H450" s="58">
        <v>3</v>
      </c>
      <c r="I450" s="58">
        <v>0</v>
      </c>
    </row>
    <row r="451" spans="1:9">
      <c r="A451" s="58">
        <v>457</v>
      </c>
      <c r="B451" s="58" t="s">
        <v>743</v>
      </c>
      <c r="C451" s="58">
        <v>7</v>
      </c>
      <c r="D451" s="58">
        <v>6</v>
      </c>
      <c r="E451" s="58">
        <v>4</v>
      </c>
      <c r="F451" s="58">
        <v>3</v>
      </c>
      <c r="H451" s="58">
        <v>2</v>
      </c>
      <c r="I451" s="58">
        <v>0</v>
      </c>
    </row>
    <row r="452" spans="1:9">
      <c r="A452" s="58">
        <v>458</v>
      </c>
      <c r="B452" s="58" t="s">
        <v>744</v>
      </c>
      <c r="C452" s="58">
        <v>5</v>
      </c>
      <c r="E452" s="58">
        <v>3</v>
      </c>
      <c r="H452" s="58">
        <v>4</v>
      </c>
      <c r="I452" s="58">
        <v>0</v>
      </c>
    </row>
    <row r="453" spans="1:9">
      <c r="A453" s="58">
        <v>459</v>
      </c>
      <c r="B453" s="58" t="s">
        <v>745</v>
      </c>
      <c r="C453" s="58">
        <v>9</v>
      </c>
      <c r="D453" s="58">
        <v>2</v>
      </c>
      <c r="E453" s="58">
        <v>3</v>
      </c>
      <c r="F453" s="58">
        <v>5</v>
      </c>
      <c r="G453" s="58">
        <v>3</v>
      </c>
      <c r="H453" s="58">
        <v>2</v>
      </c>
      <c r="I453" s="58">
        <v>0</v>
      </c>
    </row>
    <row r="454" spans="1:9">
      <c r="A454" s="58">
        <v>6002</v>
      </c>
      <c r="B454" s="58" t="s">
        <v>746</v>
      </c>
      <c r="I454" s="58">
        <v>0</v>
      </c>
    </row>
    <row r="455" spans="1:9">
      <c r="A455" s="58">
        <v>460</v>
      </c>
      <c r="B455" s="58" t="s">
        <v>747</v>
      </c>
      <c r="C455" s="58">
        <v>7</v>
      </c>
      <c r="D455" s="58">
        <v>7</v>
      </c>
      <c r="E455" s="58">
        <v>2</v>
      </c>
      <c r="F455" s="58">
        <v>11</v>
      </c>
      <c r="H455" s="58">
        <v>7</v>
      </c>
      <c r="I455" s="58">
        <v>0</v>
      </c>
    </row>
    <row r="456" spans="1:9">
      <c r="A456" s="58">
        <v>461</v>
      </c>
      <c r="B456" s="58" t="s">
        <v>748</v>
      </c>
      <c r="C456" s="58">
        <v>6</v>
      </c>
      <c r="D456" s="58">
        <v>8</v>
      </c>
      <c r="E456" s="58">
        <v>3</v>
      </c>
      <c r="F456" s="58">
        <v>11</v>
      </c>
      <c r="H456" s="58">
        <v>8</v>
      </c>
      <c r="I456" s="58">
        <v>0</v>
      </c>
    </row>
    <row r="457" spans="1:9">
      <c r="A457" s="58">
        <v>462</v>
      </c>
      <c r="B457" s="58" t="s">
        <v>749</v>
      </c>
      <c r="C457" s="58">
        <v>8</v>
      </c>
      <c r="D457" s="58">
        <v>6</v>
      </c>
      <c r="E457" s="58">
        <v>1</v>
      </c>
      <c r="F457" s="58">
        <v>10</v>
      </c>
      <c r="H457" s="58">
        <v>2</v>
      </c>
      <c r="I457" s="58">
        <v>1</v>
      </c>
    </row>
    <row r="458" spans="1:9">
      <c r="A458" s="58">
        <v>463</v>
      </c>
      <c r="B458" s="58" t="s">
        <v>750</v>
      </c>
      <c r="C458" s="58">
        <v>8</v>
      </c>
      <c r="D458" s="58">
        <v>6</v>
      </c>
      <c r="E458" s="58">
        <v>5</v>
      </c>
      <c r="F458" s="58">
        <v>5</v>
      </c>
      <c r="H458" s="58">
        <v>8</v>
      </c>
      <c r="I458" s="58">
        <v>0</v>
      </c>
    </row>
    <row r="459" spans="1:9">
      <c r="A459" s="58">
        <v>464</v>
      </c>
      <c r="B459" s="58" t="s">
        <v>751</v>
      </c>
      <c r="C459" s="58">
        <v>8</v>
      </c>
      <c r="D459" s="58">
        <v>6</v>
      </c>
      <c r="E459" s="58">
        <v>2</v>
      </c>
      <c r="F459" s="58">
        <v>5</v>
      </c>
      <c r="H459" s="58">
        <v>7</v>
      </c>
      <c r="I459" s="58">
        <v>0</v>
      </c>
    </row>
    <row r="460" spans="1:9">
      <c r="A460" s="58">
        <v>465</v>
      </c>
      <c r="B460" s="58" t="s">
        <v>752</v>
      </c>
      <c r="C460" s="58">
        <v>8</v>
      </c>
      <c r="D460" s="58">
        <v>6</v>
      </c>
      <c r="E460" s="58">
        <v>7</v>
      </c>
      <c r="F460" s="58">
        <v>7</v>
      </c>
      <c r="G460" s="58">
        <v>7</v>
      </c>
      <c r="H460" s="58">
        <v>8</v>
      </c>
      <c r="I460" s="58">
        <v>0</v>
      </c>
    </row>
    <row r="461" spans="1:9">
      <c r="A461" s="58">
        <v>466</v>
      </c>
      <c r="B461" s="58" t="s">
        <v>753</v>
      </c>
      <c r="C461" s="58">
        <v>8</v>
      </c>
      <c r="D461" s="58">
        <v>6</v>
      </c>
      <c r="E461" s="58">
        <v>2</v>
      </c>
      <c r="F461" s="58">
        <v>5</v>
      </c>
      <c r="H461" s="58">
        <v>6</v>
      </c>
      <c r="I461" s="58">
        <v>0</v>
      </c>
    </row>
    <row r="462" spans="1:9">
      <c r="A462" s="58">
        <v>467</v>
      </c>
      <c r="B462" s="58" t="s">
        <v>754</v>
      </c>
      <c r="C462" s="58">
        <v>8</v>
      </c>
      <c r="D462" s="58">
        <v>6</v>
      </c>
      <c r="E462" s="58">
        <v>3</v>
      </c>
      <c r="F462" s="58">
        <v>6</v>
      </c>
      <c r="H462" s="58">
        <v>6</v>
      </c>
      <c r="I462" s="58">
        <v>0</v>
      </c>
    </row>
    <row r="463" spans="1:9">
      <c r="A463" s="58">
        <v>3011</v>
      </c>
      <c r="B463" s="58" t="s">
        <v>755</v>
      </c>
      <c r="C463" s="58">
        <v>5</v>
      </c>
      <c r="D463" s="58">
        <v>2</v>
      </c>
      <c r="E463" s="58">
        <v>4</v>
      </c>
      <c r="F463" s="58">
        <v>4</v>
      </c>
    </row>
    <row r="464" spans="1:9">
      <c r="A464" s="58">
        <v>3012</v>
      </c>
      <c r="B464" s="58" t="s">
        <v>756</v>
      </c>
      <c r="C464" s="58">
        <v>7</v>
      </c>
      <c r="D464" s="58">
        <v>3</v>
      </c>
      <c r="E464" s="58">
        <v>5</v>
      </c>
      <c r="F464" s="58">
        <v>6</v>
      </c>
      <c r="G464" s="58">
        <v>2</v>
      </c>
    </row>
    <row r="465" spans="1:7">
      <c r="A465" s="58">
        <v>3013</v>
      </c>
      <c r="B465" s="58" t="s">
        <v>757</v>
      </c>
      <c r="C465" s="58">
        <v>8</v>
      </c>
      <c r="D465" s="58">
        <v>3</v>
      </c>
      <c r="E465" s="58">
        <v>6</v>
      </c>
      <c r="F465" s="58">
        <v>4</v>
      </c>
      <c r="G465" s="58">
        <v>5</v>
      </c>
    </row>
    <row r="466" spans="1:7">
      <c r="A466" s="58">
        <v>3014</v>
      </c>
      <c r="B466" s="58" t="s">
        <v>758</v>
      </c>
      <c r="C466" s="58">
        <v>8</v>
      </c>
      <c r="D466" s="58">
        <v>2</v>
      </c>
      <c r="E466" s="58">
        <v>6</v>
      </c>
      <c r="F466" s="58">
        <v>6</v>
      </c>
      <c r="G466" s="58">
        <v>2</v>
      </c>
    </row>
    <row r="467" spans="1:7">
      <c r="A467" s="58">
        <v>3015</v>
      </c>
      <c r="B467" s="58" t="s">
        <v>759</v>
      </c>
      <c r="C467" s="58">
        <v>6</v>
      </c>
      <c r="D467" s="58">
        <v>2</v>
      </c>
      <c r="E467" s="58">
        <v>6</v>
      </c>
      <c r="F467" s="58">
        <v>6</v>
      </c>
      <c r="G467" s="58">
        <v>2</v>
      </c>
    </row>
    <row r="468" spans="1:7">
      <c r="A468" s="58">
        <v>3016</v>
      </c>
      <c r="B468" s="58" t="s">
        <v>760</v>
      </c>
      <c r="C468" s="58">
        <v>9</v>
      </c>
      <c r="D468" s="58">
        <v>2</v>
      </c>
      <c r="E468" s="58">
        <v>6</v>
      </c>
      <c r="F468" s="58">
        <v>8</v>
      </c>
      <c r="G468" s="58">
        <v>2</v>
      </c>
    </row>
    <row r="469" spans="1:7">
      <c r="A469" s="58">
        <v>3017</v>
      </c>
      <c r="B469" s="58" t="s">
        <v>761</v>
      </c>
      <c r="C469" s="58">
        <v>7</v>
      </c>
      <c r="D469" s="58">
        <v>2</v>
      </c>
      <c r="E469" s="58">
        <v>6</v>
      </c>
      <c r="F469" s="58">
        <v>6</v>
      </c>
      <c r="G469" s="58">
        <v>3</v>
      </c>
    </row>
    <row r="470" spans="1:7">
      <c r="A470" s="58">
        <v>3018</v>
      </c>
      <c r="B470" s="58" t="s">
        <v>762</v>
      </c>
      <c r="C470" s="58">
        <v>9</v>
      </c>
      <c r="D470" s="58">
        <v>1</v>
      </c>
      <c r="E470" s="58">
        <v>6</v>
      </c>
      <c r="F470" s="58">
        <v>6</v>
      </c>
      <c r="G470" s="58">
        <v>6</v>
      </c>
    </row>
    <row r="471" spans="1:7">
      <c r="A471" s="58">
        <v>4308</v>
      </c>
      <c r="B471" s="58" t="s">
        <v>763</v>
      </c>
    </row>
    <row r="472" spans="1:7">
      <c r="A472" s="58">
        <v>4309</v>
      </c>
      <c r="B472" s="58" t="s">
        <v>764</v>
      </c>
    </row>
    <row r="473" spans="1:7">
      <c r="A473" s="58">
        <v>3019</v>
      </c>
      <c r="B473" s="58" t="s">
        <v>765</v>
      </c>
      <c r="C473" s="58">
        <v>5</v>
      </c>
      <c r="D473" s="58">
        <v>1</v>
      </c>
      <c r="E473" s="58">
        <v>5</v>
      </c>
      <c r="F473" s="58">
        <v>6</v>
      </c>
      <c r="G473" s="58">
        <v>9</v>
      </c>
    </row>
    <row r="474" spans="1:7">
      <c r="A474" s="58">
        <v>3021</v>
      </c>
      <c r="B474" s="58" t="s">
        <v>766</v>
      </c>
      <c r="C474" s="58">
        <v>9</v>
      </c>
      <c r="D474" s="58">
        <v>6</v>
      </c>
      <c r="E474" s="58">
        <v>5</v>
      </c>
      <c r="F474" s="58">
        <v>4</v>
      </c>
      <c r="G474" s="58">
        <v>7</v>
      </c>
    </row>
    <row r="475" spans="1:7">
      <c r="A475" s="58">
        <v>3020</v>
      </c>
      <c r="B475" s="58" t="s">
        <v>767</v>
      </c>
      <c r="C475" s="58">
        <v>8</v>
      </c>
      <c r="E475" s="58">
        <v>5</v>
      </c>
      <c r="F475" s="58">
        <v>3</v>
      </c>
      <c r="G475" s="58">
        <v>6</v>
      </c>
    </row>
    <row r="476" spans="1:7">
      <c r="A476" s="58">
        <v>4310</v>
      </c>
      <c r="B476" s="58" t="s">
        <v>768</v>
      </c>
    </row>
    <row r="477" spans="1:7">
      <c r="A477" s="58">
        <v>3022</v>
      </c>
      <c r="B477" s="58" t="s">
        <v>769</v>
      </c>
      <c r="C477" s="58">
        <v>4</v>
      </c>
      <c r="D477" s="58">
        <v>1</v>
      </c>
      <c r="E477" s="58">
        <v>3</v>
      </c>
      <c r="F477" s="58">
        <v>7</v>
      </c>
      <c r="G477" s="58">
        <v>9</v>
      </c>
    </row>
    <row r="478" spans="1:7">
      <c r="A478" s="58">
        <v>3023</v>
      </c>
      <c r="B478" s="58" t="s">
        <v>770</v>
      </c>
      <c r="C478" s="58">
        <v>8</v>
      </c>
      <c r="D478" s="58">
        <v>9</v>
      </c>
      <c r="E478" s="58">
        <v>6</v>
      </c>
      <c r="F478" s="58">
        <v>8</v>
      </c>
      <c r="G478" s="58">
        <v>8</v>
      </c>
    </row>
    <row r="479" spans="1:7">
      <c r="A479" s="58">
        <v>3024</v>
      </c>
      <c r="B479" s="58" t="s">
        <v>771</v>
      </c>
      <c r="C479" s="58">
        <v>7</v>
      </c>
      <c r="D479" s="58">
        <v>3</v>
      </c>
      <c r="E479" s="58">
        <v>5</v>
      </c>
      <c r="F479" s="58">
        <v>5</v>
      </c>
      <c r="G479" s="58">
        <v>9</v>
      </c>
    </row>
    <row r="480" spans="1:7">
      <c r="A480" s="58">
        <v>4311</v>
      </c>
      <c r="B480" s="58" t="s">
        <v>772</v>
      </c>
    </row>
    <row r="481" spans="1:7">
      <c r="A481" s="58">
        <v>4312</v>
      </c>
      <c r="B481" s="58" t="s">
        <v>773</v>
      </c>
    </row>
    <row r="482" spans="1:7">
      <c r="A482" s="58">
        <v>4313</v>
      </c>
      <c r="B482" s="58" t="s">
        <v>774</v>
      </c>
    </row>
    <row r="483" spans="1:7">
      <c r="A483" s="58">
        <v>4314</v>
      </c>
      <c r="B483" s="58" t="s">
        <v>775</v>
      </c>
    </row>
    <row r="484" spans="1:7">
      <c r="A484" s="58">
        <v>4315</v>
      </c>
      <c r="B484" s="58" t="s">
        <v>776</v>
      </c>
    </row>
    <row r="485" spans="1:7">
      <c r="A485" s="58">
        <v>4316</v>
      </c>
      <c r="B485" s="58" t="s">
        <v>777</v>
      </c>
    </row>
    <row r="486" spans="1:7">
      <c r="A486" s="58">
        <v>4317</v>
      </c>
      <c r="B486" s="58" t="s">
        <v>778</v>
      </c>
    </row>
    <row r="487" spans="1:7">
      <c r="A487" s="58">
        <v>4318</v>
      </c>
      <c r="B487" s="58" t="s">
        <v>779</v>
      </c>
    </row>
    <row r="488" spans="1:7">
      <c r="A488" s="58">
        <v>4319</v>
      </c>
      <c r="B488" s="58" t="s">
        <v>780</v>
      </c>
    </row>
    <row r="489" spans="1:7">
      <c r="A489" s="58">
        <v>4320</v>
      </c>
      <c r="B489" s="58" t="s">
        <v>781</v>
      </c>
    </row>
    <row r="490" spans="1:7">
      <c r="A490" s="58">
        <v>3025</v>
      </c>
      <c r="B490" s="58" t="s">
        <v>782</v>
      </c>
      <c r="C490" s="58">
        <v>7</v>
      </c>
      <c r="E490" s="58">
        <v>5</v>
      </c>
      <c r="F490" s="58">
        <v>2</v>
      </c>
      <c r="G490" s="58">
        <v>7</v>
      </c>
    </row>
    <row r="491" spans="1:7">
      <c r="A491" s="58">
        <v>4321</v>
      </c>
      <c r="B491" s="58" t="s">
        <v>783</v>
      </c>
    </row>
    <row r="492" spans="1:7">
      <c r="A492" s="58">
        <v>3026</v>
      </c>
      <c r="B492" s="58" t="s">
        <v>784</v>
      </c>
      <c r="C492" s="58">
        <v>4</v>
      </c>
      <c r="D492" s="58">
        <v>3</v>
      </c>
      <c r="E492" s="58">
        <v>6</v>
      </c>
      <c r="F492" s="58">
        <v>6</v>
      </c>
      <c r="G492" s="58">
        <v>5</v>
      </c>
    </row>
    <row r="493" spans="1:7">
      <c r="A493" s="58">
        <v>3028</v>
      </c>
      <c r="B493" s="58" t="s">
        <v>785</v>
      </c>
      <c r="C493" s="58">
        <v>7</v>
      </c>
      <c r="D493" s="58">
        <v>1</v>
      </c>
      <c r="E493" s="58">
        <v>6</v>
      </c>
      <c r="F493" s="58">
        <v>4</v>
      </c>
      <c r="G493" s="58">
        <v>4</v>
      </c>
    </row>
    <row r="494" spans="1:7">
      <c r="A494" s="58">
        <v>3027</v>
      </c>
      <c r="B494" s="58" t="s">
        <v>786</v>
      </c>
      <c r="C494" s="58">
        <v>6</v>
      </c>
      <c r="D494" s="58">
        <v>2</v>
      </c>
      <c r="E494" s="58">
        <v>6</v>
      </c>
      <c r="F494" s="58">
        <v>4</v>
      </c>
      <c r="G494" s="58">
        <v>4</v>
      </c>
    </row>
    <row r="495" spans="1:7">
      <c r="A495" s="58">
        <v>3030</v>
      </c>
      <c r="B495" s="58" t="s">
        <v>787</v>
      </c>
      <c r="C495" s="58">
        <v>4</v>
      </c>
      <c r="D495" s="58">
        <v>3</v>
      </c>
      <c r="E495" s="58">
        <v>6</v>
      </c>
      <c r="F495" s="58">
        <v>6</v>
      </c>
      <c r="G495" s="58">
        <v>4</v>
      </c>
    </row>
    <row r="496" spans="1:7">
      <c r="A496" s="58">
        <v>3029</v>
      </c>
      <c r="B496" s="58" t="s">
        <v>788</v>
      </c>
      <c r="C496" s="58">
        <v>5</v>
      </c>
      <c r="D496" s="58">
        <v>3</v>
      </c>
      <c r="E496" s="58">
        <v>6</v>
      </c>
      <c r="F496" s="58">
        <v>5</v>
      </c>
      <c r="G496" s="58">
        <v>4</v>
      </c>
    </row>
    <row r="497" spans="1:9">
      <c r="A497" s="58">
        <v>3031</v>
      </c>
      <c r="B497" s="58" t="s">
        <v>789</v>
      </c>
      <c r="C497" s="58">
        <v>5</v>
      </c>
      <c r="D497" s="58">
        <v>8</v>
      </c>
      <c r="E497" s="58">
        <v>4</v>
      </c>
      <c r="F497" s="58">
        <v>3</v>
      </c>
      <c r="G497" s="58">
        <v>4</v>
      </c>
    </row>
    <row r="498" spans="1:9">
      <c r="A498" s="58">
        <v>3032</v>
      </c>
      <c r="B498" s="58" t="s">
        <v>790</v>
      </c>
      <c r="C498" s="58">
        <v>8</v>
      </c>
      <c r="D498" s="58">
        <v>1</v>
      </c>
      <c r="E498" s="58">
        <v>3</v>
      </c>
      <c r="F498" s="58">
        <v>4</v>
      </c>
      <c r="G498" s="58">
        <v>2</v>
      </c>
    </row>
    <row r="499" spans="1:9">
      <c r="A499" s="58">
        <v>468</v>
      </c>
      <c r="B499" s="58" t="s">
        <v>791</v>
      </c>
      <c r="C499" s="58">
        <v>8</v>
      </c>
      <c r="D499" s="58">
        <v>3</v>
      </c>
      <c r="E499" s="58">
        <v>3</v>
      </c>
      <c r="F499" s="58">
        <v>8</v>
      </c>
      <c r="G499" s="58">
        <v>7</v>
      </c>
      <c r="H499" s="58">
        <v>3</v>
      </c>
      <c r="I499" s="58">
        <v>0</v>
      </c>
    </row>
    <row r="500" spans="1:9">
      <c r="A500" s="58">
        <v>469</v>
      </c>
      <c r="B500" s="58" t="s">
        <v>792</v>
      </c>
      <c r="C500" s="58">
        <v>9</v>
      </c>
      <c r="D500" s="58">
        <v>6</v>
      </c>
      <c r="E500" s="58">
        <v>6</v>
      </c>
      <c r="F500" s="58">
        <v>8</v>
      </c>
      <c r="G500" s="58">
        <v>7</v>
      </c>
      <c r="H500" s="58">
        <v>5</v>
      </c>
      <c r="I500" s="58">
        <v>7</v>
      </c>
    </row>
    <row r="501" spans="1:9">
      <c r="A501" s="58">
        <v>4322</v>
      </c>
      <c r="B501" s="58" t="s">
        <v>793</v>
      </c>
    </row>
    <row r="502" spans="1:9">
      <c r="A502" s="58">
        <v>3033</v>
      </c>
      <c r="B502" s="58" t="s">
        <v>794</v>
      </c>
      <c r="C502" s="58">
        <v>4</v>
      </c>
      <c r="D502" s="58">
        <v>4</v>
      </c>
      <c r="E502" s="58">
        <v>7</v>
      </c>
      <c r="F502" s="58">
        <v>5</v>
      </c>
      <c r="G502" s="58">
        <v>2</v>
      </c>
    </row>
    <row r="503" spans="1:9">
      <c r="A503" s="58">
        <v>3034</v>
      </c>
      <c r="B503" s="58" t="s">
        <v>795</v>
      </c>
      <c r="C503" s="58">
        <v>5</v>
      </c>
      <c r="D503" s="58">
        <v>2</v>
      </c>
      <c r="E503" s="58">
        <v>6</v>
      </c>
      <c r="F503" s="58">
        <v>6</v>
      </c>
      <c r="G503" s="58">
        <v>5</v>
      </c>
    </row>
    <row r="504" spans="1:9">
      <c r="A504" s="58">
        <v>3036</v>
      </c>
      <c r="B504" s="58" t="s">
        <v>796</v>
      </c>
      <c r="C504" s="58">
        <v>4</v>
      </c>
      <c r="D504" s="58">
        <v>5</v>
      </c>
      <c r="E504" s="58">
        <v>6</v>
      </c>
      <c r="F504" s="58">
        <v>5</v>
      </c>
      <c r="G504" s="58">
        <v>1</v>
      </c>
    </row>
    <row r="505" spans="1:9">
      <c r="A505" s="58">
        <v>3035</v>
      </c>
      <c r="B505" s="58" t="s">
        <v>797</v>
      </c>
      <c r="C505" s="58">
        <v>5</v>
      </c>
      <c r="D505" s="58">
        <v>4</v>
      </c>
      <c r="E505" s="58">
        <v>6</v>
      </c>
      <c r="F505" s="58">
        <v>6</v>
      </c>
      <c r="G505" s="58">
        <v>2</v>
      </c>
    </row>
    <row r="506" spans="1:9">
      <c r="A506" s="58">
        <v>4597</v>
      </c>
      <c r="B506" s="58" t="s">
        <v>798</v>
      </c>
      <c r="C506" s="58">
        <v>8</v>
      </c>
      <c r="E506" s="58">
        <v>2</v>
      </c>
      <c r="F506" s="58">
        <v>5</v>
      </c>
      <c r="H506" s="58">
        <v>6</v>
      </c>
      <c r="I506" s="58">
        <v>0</v>
      </c>
    </row>
    <row r="507" spans="1:9">
      <c r="A507" s="58">
        <v>471</v>
      </c>
      <c r="B507" s="58" t="s">
        <v>799</v>
      </c>
      <c r="C507" s="58">
        <v>7</v>
      </c>
      <c r="E507" s="58">
        <v>4</v>
      </c>
      <c r="F507" s="58">
        <v>4</v>
      </c>
      <c r="G507" s="58">
        <v>8</v>
      </c>
      <c r="H507" s="58">
        <v>3</v>
      </c>
      <c r="I507" s="58">
        <v>0</v>
      </c>
    </row>
    <row r="508" spans="1:9">
      <c r="A508" s="58">
        <v>472</v>
      </c>
      <c r="B508" s="58" t="s">
        <v>800</v>
      </c>
      <c r="C508" s="58">
        <v>9</v>
      </c>
      <c r="D508" s="58">
        <v>6</v>
      </c>
      <c r="E508" s="58">
        <v>7</v>
      </c>
      <c r="F508" s="58">
        <v>3</v>
      </c>
      <c r="G508" s="58">
        <v>6</v>
      </c>
      <c r="H508" s="58">
        <v>4</v>
      </c>
      <c r="I508" s="58">
        <v>0</v>
      </c>
    </row>
    <row r="509" spans="1:9">
      <c r="A509" s="58">
        <v>473</v>
      </c>
      <c r="B509" s="58" t="s">
        <v>801</v>
      </c>
      <c r="C509" s="58">
        <v>8</v>
      </c>
      <c r="D509" s="58">
        <v>6</v>
      </c>
      <c r="E509" s="58">
        <v>3</v>
      </c>
      <c r="F509" s="58">
        <v>10</v>
      </c>
      <c r="G509" s="58">
        <v>8</v>
      </c>
      <c r="H509" s="58">
        <v>6</v>
      </c>
      <c r="I509" s="58">
        <v>1</v>
      </c>
    </row>
    <row r="510" spans="1:9">
      <c r="A510" s="58">
        <v>474</v>
      </c>
      <c r="B510" s="58" t="s">
        <v>802</v>
      </c>
      <c r="C510" s="58">
        <v>9</v>
      </c>
      <c r="D510" s="58">
        <v>6</v>
      </c>
      <c r="E510" s="58">
        <v>4</v>
      </c>
      <c r="F510" s="58">
        <v>6</v>
      </c>
      <c r="G510" s="58">
        <v>7</v>
      </c>
      <c r="H510" s="58">
        <v>9</v>
      </c>
      <c r="I510" s="58">
        <v>5</v>
      </c>
    </row>
    <row r="511" spans="1:9">
      <c r="A511" s="58">
        <v>475</v>
      </c>
      <c r="B511" s="58" t="s">
        <v>803</v>
      </c>
      <c r="C511" s="58">
        <v>7</v>
      </c>
      <c r="D511" s="58">
        <v>2</v>
      </c>
      <c r="E511" s="58">
        <v>4</v>
      </c>
      <c r="F511" s="58">
        <v>5</v>
      </c>
      <c r="G511" s="58">
        <v>8</v>
      </c>
      <c r="H511" s="58">
        <v>3</v>
      </c>
      <c r="I511" s="58">
        <v>0</v>
      </c>
    </row>
    <row r="512" spans="1:9">
      <c r="A512" s="58">
        <v>476</v>
      </c>
      <c r="B512" s="58" t="s">
        <v>804</v>
      </c>
      <c r="C512" s="58">
        <v>7</v>
      </c>
      <c r="D512" s="58">
        <v>6</v>
      </c>
      <c r="E512" s="58">
        <v>5</v>
      </c>
      <c r="H512" s="58">
        <v>3</v>
      </c>
      <c r="I512" s="58">
        <v>0</v>
      </c>
    </row>
    <row r="513" spans="1:9">
      <c r="A513" s="58">
        <v>477</v>
      </c>
      <c r="B513" s="58" t="s">
        <v>805</v>
      </c>
      <c r="C513" s="58">
        <v>9</v>
      </c>
      <c r="D513" s="58">
        <v>4</v>
      </c>
      <c r="G513" s="58">
        <v>1</v>
      </c>
      <c r="H513" s="58">
        <v>1</v>
      </c>
      <c r="I513" s="58">
        <v>0</v>
      </c>
    </row>
    <row r="514" spans="1:9">
      <c r="A514" s="58">
        <v>478</v>
      </c>
      <c r="B514" s="58" t="s">
        <v>806</v>
      </c>
      <c r="C514" s="58">
        <v>7</v>
      </c>
      <c r="D514" s="58">
        <v>5</v>
      </c>
      <c r="E514" s="58">
        <v>8</v>
      </c>
      <c r="F514" s="58">
        <v>9</v>
      </c>
      <c r="G514" s="58">
        <v>4</v>
      </c>
      <c r="H514" s="58">
        <v>3</v>
      </c>
      <c r="I514" s="58">
        <v>0</v>
      </c>
    </row>
    <row r="515" spans="1:9">
      <c r="A515" s="58">
        <v>479</v>
      </c>
      <c r="B515" s="58" t="s">
        <v>807</v>
      </c>
      <c r="C515" s="58">
        <v>8</v>
      </c>
      <c r="D515" s="58">
        <v>3</v>
      </c>
      <c r="E515" s="58">
        <v>6</v>
      </c>
      <c r="F515" s="58">
        <v>9</v>
      </c>
      <c r="G515" s="58">
        <v>1</v>
      </c>
      <c r="H515" s="58">
        <v>2</v>
      </c>
      <c r="I515" s="58">
        <v>0</v>
      </c>
    </row>
    <row r="516" spans="1:9">
      <c r="A516" s="58">
        <v>480</v>
      </c>
      <c r="B516" s="58" t="s">
        <v>169</v>
      </c>
      <c r="C516" s="58">
        <v>7</v>
      </c>
      <c r="I516" s="58">
        <v>0</v>
      </c>
    </row>
    <row r="517" spans="1:9">
      <c r="A517" s="58">
        <v>88</v>
      </c>
      <c r="B517" s="58" t="s">
        <v>808</v>
      </c>
      <c r="C517" s="58">
        <v>7</v>
      </c>
      <c r="I517" s="58">
        <v>0</v>
      </c>
    </row>
    <row r="518" spans="1:9">
      <c r="A518" s="58">
        <v>481</v>
      </c>
      <c r="B518" s="58" t="s">
        <v>809</v>
      </c>
      <c r="C518" s="58">
        <v>7</v>
      </c>
      <c r="F518" s="58">
        <v>8</v>
      </c>
      <c r="G518" s="58">
        <v>3</v>
      </c>
      <c r="H518" s="58">
        <v>3</v>
      </c>
      <c r="I518" s="58">
        <v>0</v>
      </c>
    </row>
    <row r="519" spans="1:9">
      <c r="A519" s="58">
        <v>482</v>
      </c>
      <c r="B519" s="58" t="s">
        <v>810</v>
      </c>
      <c r="C519" s="58">
        <v>8</v>
      </c>
      <c r="D519" s="58">
        <v>6</v>
      </c>
      <c r="E519" s="58">
        <v>5</v>
      </c>
      <c r="F519" s="58">
        <v>9</v>
      </c>
      <c r="G519" s="58">
        <v>7</v>
      </c>
      <c r="H519" s="58">
        <v>9</v>
      </c>
      <c r="I519" s="58">
        <v>0</v>
      </c>
    </row>
    <row r="520" spans="1:9">
      <c r="A520" s="58">
        <v>483</v>
      </c>
      <c r="B520" s="58" t="s">
        <v>811</v>
      </c>
      <c r="C520" s="58">
        <v>8</v>
      </c>
      <c r="D520" s="58">
        <v>7</v>
      </c>
      <c r="E520" s="58">
        <v>5</v>
      </c>
      <c r="F520" s="58">
        <v>9</v>
      </c>
      <c r="G520" s="58">
        <v>7</v>
      </c>
      <c r="H520" s="58">
        <v>9</v>
      </c>
      <c r="I520" s="58">
        <v>0</v>
      </c>
    </row>
    <row r="521" spans="1:9">
      <c r="A521" s="58">
        <v>484</v>
      </c>
      <c r="B521" s="58" t="s">
        <v>812</v>
      </c>
      <c r="C521" s="58">
        <v>7</v>
      </c>
      <c r="D521" s="58">
        <v>6</v>
      </c>
      <c r="F521" s="58">
        <v>8</v>
      </c>
      <c r="G521" s="58">
        <v>7</v>
      </c>
      <c r="H521" s="58">
        <v>8</v>
      </c>
      <c r="I521" s="58">
        <v>0</v>
      </c>
    </row>
    <row r="522" spans="1:9">
      <c r="A522" s="58">
        <v>485</v>
      </c>
      <c r="B522" s="58" t="s">
        <v>813</v>
      </c>
      <c r="C522" s="58">
        <v>9</v>
      </c>
      <c r="D522" s="58">
        <v>6</v>
      </c>
      <c r="E522" s="58">
        <v>5</v>
      </c>
      <c r="F522" s="58">
        <v>9</v>
      </c>
      <c r="G522" s="58">
        <v>6</v>
      </c>
      <c r="H522" s="58">
        <v>8</v>
      </c>
      <c r="I522" s="58">
        <v>0</v>
      </c>
    </row>
    <row r="523" spans="1:9">
      <c r="A523" s="58">
        <v>486</v>
      </c>
      <c r="B523" s="58" t="s">
        <v>814</v>
      </c>
      <c r="C523" s="58">
        <v>8</v>
      </c>
      <c r="D523" s="58">
        <v>6</v>
      </c>
      <c r="F523" s="58">
        <v>9</v>
      </c>
      <c r="H523" s="58">
        <v>8</v>
      </c>
      <c r="I523" s="58">
        <v>0</v>
      </c>
    </row>
    <row r="524" spans="1:9">
      <c r="A524" s="58">
        <v>487</v>
      </c>
      <c r="B524" s="58" t="s">
        <v>815</v>
      </c>
      <c r="C524" s="58">
        <v>7</v>
      </c>
      <c r="D524" s="58">
        <v>7</v>
      </c>
      <c r="E524" s="58">
        <v>4</v>
      </c>
      <c r="F524" s="58">
        <v>3</v>
      </c>
      <c r="G524" s="58">
        <v>9</v>
      </c>
      <c r="I524" s="58">
        <v>0</v>
      </c>
    </row>
    <row r="525" spans="1:9">
      <c r="A525" s="58">
        <v>488</v>
      </c>
      <c r="B525" s="58" t="s">
        <v>816</v>
      </c>
      <c r="C525" s="58">
        <v>8</v>
      </c>
      <c r="E525" s="58">
        <v>4</v>
      </c>
      <c r="G525" s="58">
        <v>7</v>
      </c>
      <c r="H525" s="58">
        <v>2</v>
      </c>
      <c r="I525" s="58">
        <v>0</v>
      </c>
    </row>
    <row r="526" spans="1:9">
      <c r="A526" s="58">
        <v>490</v>
      </c>
      <c r="B526" s="58" t="s">
        <v>817</v>
      </c>
      <c r="C526" s="58">
        <v>8</v>
      </c>
      <c r="D526" s="58">
        <v>9</v>
      </c>
      <c r="E526" s="58">
        <v>3</v>
      </c>
      <c r="F526" s="58">
        <v>7</v>
      </c>
      <c r="G526" s="58">
        <v>6</v>
      </c>
      <c r="H526" s="58">
        <v>3</v>
      </c>
      <c r="I526" s="58">
        <v>1</v>
      </c>
    </row>
    <row r="527" spans="1:9">
      <c r="A527" s="58">
        <v>489</v>
      </c>
      <c r="B527" s="58" t="s">
        <v>818</v>
      </c>
      <c r="C527" s="58">
        <v>8</v>
      </c>
      <c r="E527" s="58">
        <v>3</v>
      </c>
      <c r="F527" s="58">
        <v>7</v>
      </c>
    </row>
    <row r="528" spans="1:9">
      <c r="A528" s="58">
        <v>3037</v>
      </c>
      <c r="B528" s="58" t="s">
        <v>819</v>
      </c>
      <c r="C528" s="58">
        <v>9</v>
      </c>
      <c r="D528" s="58">
        <v>3</v>
      </c>
      <c r="E528" s="58">
        <v>6</v>
      </c>
      <c r="F528" s="58">
        <v>8</v>
      </c>
      <c r="G528" s="58">
        <v>2</v>
      </c>
    </row>
    <row r="529" spans="1:9">
      <c r="A529" s="58">
        <v>492</v>
      </c>
      <c r="B529" s="58" t="s">
        <v>820</v>
      </c>
      <c r="C529" s="58">
        <v>3</v>
      </c>
      <c r="E529" s="58">
        <v>2</v>
      </c>
      <c r="F529" s="58">
        <v>6</v>
      </c>
      <c r="G529" s="58">
        <v>2</v>
      </c>
      <c r="H529" s="58">
        <v>3</v>
      </c>
      <c r="I529" s="58">
        <v>0</v>
      </c>
    </row>
    <row r="530" spans="1:9">
      <c r="A530" s="58">
        <v>3039</v>
      </c>
      <c r="B530" s="58" t="s">
        <v>821</v>
      </c>
      <c r="C530" s="58">
        <v>9</v>
      </c>
      <c r="D530" s="58">
        <v>1</v>
      </c>
      <c r="E530" s="58">
        <v>6</v>
      </c>
      <c r="F530" s="58">
        <v>6</v>
      </c>
      <c r="G530" s="58">
        <v>1</v>
      </c>
    </row>
    <row r="531" spans="1:9">
      <c r="A531" s="58">
        <v>3038</v>
      </c>
      <c r="B531" s="58" t="s">
        <v>822</v>
      </c>
      <c r="C531" s="58">
        <v>5</v>
      </c>
      <c r="D531" s="58">
        <v>3</v>
      </c>
      <c r="E531" s="58">
        <v>6</v>
      </c>
      <c r="F531" s="58">
        <v>6</v>
      </c>
      <c r="G531" s="58">
        <v>3</v>
      </c>
    </row>
    <row r="532" spans="1:9">
      <c r="A532" s="58">
        <v>3040</v>
      </c>
      <c r="B532" s="58" t="s">
        <v>823</v>
      </c>
      <c r="C532" s="58">
        <v>4</v>
      </c>
      <c r="D532" s="58">
        <v>2</v>
      </c>
      <c r="E532" s="58">
        <v>6</v>
      </c>
      <c r="F532" s="58">
        <v>8</v>
      </c>
      <c r="G532" s="58">
        <v>5</v>
      </c>
    </row>
    <row r="533" spans="1:9">
      <c r="A533" s="58">
        <v>3041</v>
      </c>
      <c r="B533" s="58" t="s">
        <v>824</v>
      </c>
      <c r="C533" s="58">
        <v>5</v>
      </c>
      <c r="D533" s="58">
        <v>1</v>
      </c>
      <c r="E533" s="58">
        <v>6</v>
      </c>
      <c r="F533" s="58">
        <v>5</v>
      </c>
      <c r="G533" s="58">
        <v>6</v>
      </c>
    </row>
    <row r="534" spans="1:9">
      <c r="A534" s="58">
        <v>493</v>
      </c>
      <c r="B534" s="58" t="s">
        <v>825</v>
      </c>
      <c r="C534" s="58">
        <v>8</v>
      </c>
      <c r="E534" s="58">
        <v>5</v>
      </c>
      <c r="F534" s="58">
        <v>8</v>
      </c>
      <c r="G534" s="58">
        <v>8</v>
      </c>
      <c r="H534" s="58">
        <v>3</v>
      </c>
      <c r="I534" s="58">
        <v>1</v>
      </c>
    </row>
    <row r="535" spans="1:9">
      <c r="A535" s="58">
        <v>4836</v>
      </c>
      <c r="B535" s="58" t="s">
        <v>826</v>
      </c>
      <c r="C535" s="58">
        <v>8</v>
      </c>
      <c r="D535" s="58">
        <v>6</v>
      </c>
      <c r="F535" s="58">
        <v>10</v>
      </c>
      <c r="G535" s="58">
        <v>8</v>
      </c>
      <c r="H535" s="58">
        <v>7</v>
      </c>
      <c r="I535" s="58">
        <v>2</v>
      </c>
    </row>
    <row r="536" spans="1:9">
      <c r="A536" s="58">
        <v>494</v>
      </c>
      <c r="B536" s="58" t="s">
        <v>827</v>
      </c>
      <c r="C536" s="58">
        <v>9</v>
      </c>
      <c r="D536" s="58">
        <v>7</v>
      </c>
      <c r="E536" s="58">
        <v>6</v>
      </c>
      <c r="F536" s="58">
        <v>3</v>
      </c>
      <c r="G536" s="58">
        <v>8</v>
      </c>
      <c r="H536" s="58">
        <v>3</v>
      </c>
      <c r="I536" s="58">
        <v>0</v>
      </c>
    </row>
    <row r="537" spans="1:9">
      <c r="A537" s="58">
        <v>9</v>
      </c>
      <c r="B537" s="58" t="s">
        <v>828</v>
      </c>
      <c r="C537" s="58">
        <v>8</v>
      </c>
      <c r="E537" s="58">
        <v>3</v>
      </c>
      <c r="F537" s="58">
        <v>4</v>
      </c>
      <c r="H537" s="58">
        <v>2</v>
      </c>
      <c r="I537" s="58">
        <v>0</v>
      </c>
    </row>
    <row r="538" spans="1:9">
      <c r="A538" s="58">
        <v>89</v>
      </c>
      <c r="B538" s="58" t="s">
        <v>829</v>
      </c>
      <c r="C538" s="58">
        <v>8</v>
      </c>
      <c r="E538" s="58">
        <v>3</v>
      </c>
      <c r="F538" s="58">
        <v>4</v>
      </c>
      <c r="H538" s="58">
        <v>2</v>
      </c>
      <c r="I538" s="58">
        <v>0</v>
      </c>
    </row>
    <row r="539" spans="1:9">
      <c r="A539" s="58">
        <v>496</v>
      </c>
      <c r="B539" s="58" t="s">
        <v>830</v>
      </c>
      <c r="C539" s="58">
        <v>7</v>
      </c>
      <c r="E539" s="58">
        <v>4</v>
      </c>
      <c r="F539" s="58">
        <v>4</v>
      </c>
      <c r="G539" s="58">
        <v>3</v>
      </c>
      <c r="H539" s="58">
        <v>2</v>
      </c>
      <c r="I539" s="58">
        <v>0</v>
      </c>
    </row>
    <row r="540" spans="1:9">
      <c r="A540" s="58">
        <v>497</v>
      </c>
      <c r="B540" s="58" t="s">
        <v>831</v>
      </c>
      <c r="C540" s="58">
        <v>6</v>
      </c>
      <c r="D540" s="58">
        <v>4</v>
      </c>
      <c r="E540" s="58">
        <v>4</v>
      </c>
      <c r="F540" s="58">
        <v>6</v>
      </c>
      <c r="G540" s="58">
        <v>4</v>
      </c>
      <c r="H540" s="58">
        <v>2</v>
      </c>
      <c r="I540" s="58">
        <v>0</v>
      </c>
    </row>
    <row r="541" spans="1:9">
      <c r="A541" s="58">
        <v>498</v>
      </c>
      <c r="B541" s="58" t="s">
        <v>832</v>
      </c>
      <c r="C541" s="58">
        <v>6</v>
      </c>
      <c r="D541" s="58">
        <v>4</v>
      </c>
      <c r="E541" s="58">
        <v>4</v>
      </c>
      <c r="F541" s="58">
        <v>5</v>
      </c>
      <c r="G541" s="58">
        <v>1</v>
      </c>
      <c r="H541" s="58">
        <v>2</v>
      </c>
      <c r="I541" s="58">
        <v>0</v>
      </c>
    </row>
    <row r="542" spans="1:9">
      <c r="A542" s="58">
        <v>499</v>
      </c>
      <c r="B542" s="58" t="s">
        <v>833</v>
      </c>
      <c r="C542" s="58">
        <v>6</v>
      </c>
      <c r="D542" s="58">
        <v>3</v>
      </c>
      <c r="E542" s="58">
        <v>4</v>
      </c>
      <c r="F542" s="58">
        <v>5</v>
      </c>
      <c r="G542" s="58">
        <v>4</v>
      </c>
      <c r="H542" s="58">
        <v>1</v>
      </c>
      <c r="I542" s="58">
        <v>0</v>
      </c>
    </row>
    <row r="543" spans="1:9">
      <c r="A543" s="58">
        <v>3042</v>
      </c>
      <c r="B543" s="58" t="s">
        <v>834</v>
      </c>
      <c r="C543" s="58">
        <v>2</v>
      </c>
      <c r="D543" s="58">
        <v>4</v>
      </c>
      <c r="E543" s="58">
        <v>4</v>
      </c>
      <c r="F543" s="58">
        <v>6</v>
      </c>
      <c r="G543" s="58">
        <v>3</v>
      </c>
    </row>
    <row r="544" spans="1:9">
      <c r="A544" s="58">
        <v>500</v>
      </c>
      <c r="B544" s="58" t="s">
        <v>835</v>
      </c>
      <c r="C544" s="58">
        <v>6</v>
      </c>
      <c r="D544" s="58">
        <v>5</v>
      </c>
      <c r="E544" s="58">
        <v>5</v>
      </c>
      <c r="F544" s="58">
        <v>4</v>
      </c>
      <c r="G544" s="58">
        <v>7</v>
      </c>
      <c r="H544" s="58">
        <v>4</v>
      </c>
      <c r="I544" s="58">
        <v>0</v>
      </c>
    </row>
    <row r="545" spans="1:9">
      <c r="A545" s="58">
        <v>501</v>
      </c>
      <c r="B545" s="58" t="s">
        <v>836</v>
      </c>
      <c r="C545" s="58">
        <v>7</v>
      </c>
      <c r="D545" s="58">
        <v>5</v>
      </c>
      <c r="E545" s="58">
        <v>4</v>
      </c>
      <c r="F545" s="58">
        <v>4</v>
      </c>
      <c r="G545" s="58">
        <v>7</v>
      </c>
      <c r="H545" s="58">
        <v>3</v>
      </c>
      <c r="I545" s="58">
        <v>0</v>
      </c>
    </row>
    <row r="546" spans="1:9">
      <c r="A546" s="58">
        <v>502</v>
      </c>
      <c r="B546" s="58" t="s">
        <v>837</v>
      </c>
      <c r="C546" s="58">
        <v>3</v>
      </c>
      <c r="D546" s="58">
        <v>5</v>
      </c>
      <c r="E546" s="58">
        <v>3</v>
      </c>
      <c r="F546" s="58">
        <v>5</v>
      </c>
      <c r="G546" s="58">
        <v>6</v>
      </c>
      <c r="H546" s="58">
        <v>6</v>
      </c>
      <c r="I546" s="58">
        <v>0</v>
      </c>
    </row>
    <row r="547" spans="1:9">
      <c r="A547" s="58">
        <v>3043</v>
      </c>
      <c r="B547" s="58" t="s">
        <v>838</v>
      </c>
      <c r="C547" s="58">
        <v>9</v>
      </c>
      <c r="D547" s="58">
        <v>3</v>
      </c>
      <c r="E547" s="58">
        <v>5</v>
      </c>
      <c r="F547" s="58">
        <v>2</v>
      </c>
    </row>
    <row r="548" spans="1:9">
      <c r="A548" s="58">
        <v>3044</v>
      </c>
      <c r="B548" s="58" t="s">
        <v>839</v>
      </c>
      <c r="C548" s="58">
        <v>6</v>
      </c>
      <c r="D548" s="58">
        <v>4</v>
      </c>
      <c r="E548" s="58">
        <v>7</v>
      </c>
      <c r="F548" s="58">
        <v>3</v>
      </c>
      <c r="G548" s="58">
        <v>5</v>
      </c>
    </row>
    <row r="549" spans="1:9">
      <c r="A549" s="58">
        <v>3045</v>
      </c>
      <c r="B549" s="58" t="s">
        <v>840</v>
      </c>
      <c r="C549" s="58">
        <v>7</v>
      </c>
      <c r="D549" s="58">
        <v>7</v>
      </c>
      <c r="E549" s="58">
        <v>5</v>
      </c>
      <c r="F549" s="58">
        <v>5</v>
      </c>
      <c r="G549" s="58">
        <v>5</v>
      </c>
    </row>
    <row r="550" spans="1:9">
      <c r="A550" s="58">
        <v>3046</v>
      </c>
      <c r="B550" s="58" t="s">
        <v>841</v>
      </c>
      <c r="C550" s="58">
        <v>8</v>
      </c>
      <c r="D550" s="58">
        <v>1</v>
      </c>
      <c r="E550" s="58">
        <v>7</v>
      </c>
      <c r="F550" s="58">
        <v>3</v>
      </c>
      <c r="G550" s="58">
        <v>4</v>
      </c>
    </row>
    <row r="551" spans="1:9">
      <c r="A551" s="58">
        <v>3047</v>
      </c>
      <c r="B551" s="58" t="s">
        <v>842</v>
      </c>
      <c r="C551" s="58">
        <v>3</v>
      </c>
      <c r="D551" s="58">
        <v>4</v>
      </c>
      <c r="E551" s="58">
        <v>7</v>
      </c>
      <c r="F551" s="58">
        <v>6</v>
      </c>
      <c r="G551" s="58">
        <v>3</v>
      </c>
    </row>
    <row r="552" spans="1:9">
      <c r="A552" s="58">
        <v>3048</v>
      </c>
      <c r="B552" s="58" t="s">
        <v>843</v>
      </c>
      <c r="C552" s="58">
        <v>8</v>
      </c>
      <c r="D552" s="58">
        <v>1</v>
      </c>
      <c r="E552" s="58">
        <v>6</v>
      </c>
      <c r="F552" s="58">
        <v>7</v>
      </c>
      <c r="G552" s="58">
        <v>6</v>
      </c>
    </row>
    <row r="553" spans="1:9">
      <c r="A553" s="58">
        <v>3049</v>
      </c>
      <c r="B553" s="58" t="s">
        <v>844</v>
      </c>
      <c r="C553" s="58">
        <v>8</v>
      </c>
      <c r="D553" s="58">
        <v>1</v>
      </c>
      <c r="E553" s="58">
        <v>6</v>
      </c>
      <c r="F553" s="58">
        <v>8</v>
      </c>
      <c r="G553" s="58">
        <v>2</v>
      </c>
    </row>
    <row r="554" spans="1:9">
      <c r="A554" s="58">
        <v>3051</v>
      </c>
      <c r="B554" s="58" t="s">
        <v>845</v>
      </c>
      <c r="C554" s="58">
        <v>9</v>
      </c>
      <c r="D554" s="58">
        <v>1</v>
      </c>
      <c r="E554" s="58">
        <v>6</v>
      </c>
      <c r="F554" s="58">
        <v>6</v>
      </c>
      <c r="G554" s="58">
        <v>7</v>
      </c>
    </row>
    <row r="555" spans="1:9">
      <c r="A555" s="58">
        <v>3050</v>
      </c>
      <c r="B555" s="58" t="s">
        <v>846</v>
      </c>
      <c r="C555" s="58">
        <v>4</v>
      </c>
      <c r="D555" s="58">
        <v>3</v>
      </c>
      <c r="E555" s="58">
        <v>5</v>
      </c>
      <c r="F555" s="58">
        <v>5</v>
      </c>
      <c r="G555" s="58">
        <v>8</v>
      </c>
    </row>
    <row r="556" spans="1:9">
      <c r="A556" s="58">
        <v>3052</v>
      </c>
      <c r="B556" s="58" t="s">
        <v>847</v>
      </c>
      <c r="C556" s="58">
        <v>9</v>
      </c>
      <c r="D556" s="58">
        <v>1</v>
      </c>
      <c r="E556" s="58">
        <v>7</v>
      </c>
      <c r="F556" s="58">
        <v>8</v>
      </c>
      <c r="G556" s="58">
        <v>2</v>
      </c>
    </row>
    <row r="557" spans="1:9">
      <c r="A557" s="58">
        <v>3053</v>
      </c>
      <c r="B557" s="58" t="s">
        <v>239</v>
      </c>
      <c r="C557" s="58">
        <v>8</v>
      </c>
      <c r="D557" s="58">
        <v>4</v>
      </c>
      <c r="E557" s="58">
        <v>5</v>
      </c>
      <c r="F557" s="58">
        <v>7</v>
      </c>
      <c r="G557" s="58">
        <v>6</v>
      </c>
    </row>
    <row r="558" spans="1:9">
      <c r="A558" s="58">
        <v>6020</v>
      </c>
      <c r="B558" s="58" t="s">
        <v>848</v>
      </c>
    </row>
    <row r="559" spans="1:9">
      <c r="A559" s="58">
        <v>3054</v>
      </c>
      <c r="B559" s="58" t="s">
        <v>849</v>
      </c>
      <c r="C559" s="58">
        <v>4</v>
      </c>
      <c r="D559" s="58">
        <v>7</v>
      </c>
      <c r="E559" s="58">
        <v>7</v>
      </c>
      <c r="F559" s="58">
        <v>4</v>
      </c>
      <c r="G559" s="58">
        <v>8</v>
      </c>
    </row>
    <row r="560" spans="1:9">
      <c r="A560" s="58">
        <v>3055</v>
      </c>
      <c r="B560" s="58" t="s">
        <v>850</v>
      </c>
      <c r="C560" s="58">
        <v>4</v>
      </c>
      <c r="D560" s="58">
        <v>3</v>
      </c>
      <c r="E560" s="58">
        <v>4</v>
      </c>
      <c r="F560" s="58">
        <v>7</v>
      </c>
      <c r="G560" s="58">
        <v>5</v>
      </c>
    </row>
    <row r="561" spans="1:7">
      <c r="A561" s="58">
        <v>3057</v>
      </c>
      <c r="B561" s="58" t="s">
        <v>851</v>
      </c>
      <c r="C561" s="58">
        <v>4</v>
      </c>
      <c r="D561" s="58">
        <v>3</v>
      </c>
      <c r="E561" s="58">
        <v>5</v>
      </c>
      <c r="F561" s="58">
        <v>3</v>
      </c>
      <c r="G561" s="58">
        <v>7</v>
      </c>
    </row>
    <row r="562" spans="1:7">
      <c r="A562" s="58">
        <v>3056</v>
      </c>
      <c r="B562" s="58" t="s">
        <v>852</v>
      </c>
      <c r="C562" s="58">
        <v>4</v>
      </c>
      <c r="D562" s="58">
        <v>3</v>
      </c>
      <c r="E562" s="58">
        <v>5</v>
      </c>
      <c r="F562" s="58">
        <v>3</v>
      </c>
      <c r="G562" s="58">
        <v>7</v>
      </c>
    </row>
    <row r="563" spans="1:7">
      <c r="A563" s="58">
        <v>3058</v>
      </c>
      <c r="B563" s="58" t="s">
        <v>853</v>
      </c>
      <c r="C563" s="58">
        <v>4</v>
      </c>
      <c r="D563" s="58">
        <v>2</v>
      </c>
      <c r="E563" s="58">
        <v>6</v>
      </c>
      <c r="F563" s="58">
        <v>5</v>
      </c>
      <c r="G563" s="58">
        <v>4</v>
      </c>
    </row>
    <row r="564" spans="1:7">
      <c r="A564" s="58">
        <v>3059</v>
      </c>
      <c r="B564" s="58" t="s">
        <v>240</v>
      </c>
      <c r="D564" s="58">
        <v>3</v>
      </c>
      <c r="E564" s="58">
        <v>5</v>
      </c>
      <c r="F564" s="58">
        <v>7</v>
      </c>
      <c r="G564" s="58">
        <v>5</v>
      </c>
    </row>
    <row r="565" spans="1:7">
      <c r="A565" s="58">
        <v>3060</v>
      </c>
      <c r="B565" s="58" t="s">
        <v>192</v>
      </c>
      <c r="C565" s="58">
        <v>5</v>
      </c>
      <c r="E565" s="58">
        <v>5</v>
      </c>
      <c r="F565" s="58">
        <v>4</v>
      </c>
    </row>
    <row r="566" spans="1:7">
      <c r="A566" s="58">
        <v>3061</v>
      </c>
      <c r="B566" s="58" t="s">
        <v>854</v>
      </c>
      <c r="C566" s="58">
        <v>5</v>
      </c>
      <c r="E566" s="58">
        <v>5</v>
      </c>
      <c r="F566" s="58">
        <v>4</v>
      </c>
      <c r="G566" s="58">
        <v>7</v>
      </c>
    </row>
    <row r="567" spans="1:7">
      <c r="A567" s="58">
        <v>3062</v>
      </c>
      <c r="B567" s="58" t="s">
        <v>855</v>
      </c>
      <c r="C567" s="58">
        <v>5</v>
      </c>
      <c r="E567" s="58">
        <v>5</v>
      </c>
      <c r="F567" s="58">
        <v>4</v>
      </c>
    </row>
    <row r="568" spans="1:7">
      <c r="A568" s="58">
        <v>6022</v>
      </c>
      <c r="B568" s="58" t="s">
        <v>241</v>
      </c>
    </row>
    <row r="569" spans="1:7">
      <c r="A569" s="58">
        <v>3063</v>
      </c>
      <c r="B569" s="58" t="s">
        <v>856</v>
      </c>
      <c r="C569" s="58">
        <v>6</v>
      </c>
      <c r="D569" s="58">
        <v>4</v>
      </c>
      <c r="E569" s="58">
        <v>5</v>
      </c>
      <c r="F569" s="58">
        <v>4</v>
      </c>
      <c r="G569" s="58">
        <v>5</v>
      </c>
    </row>
    <row r="570" spans="1:7">
      <c r="A570" s="58">
        <v>3064</v>
      </c>
      <c r="B570" s="58" t="s">
        <v>857</v>
      </c>
      <c r="C570" s="58">
        <v>8</v>
      </c>
      <c r="D570" s="58">
        <v>9</v>
      </c>
      <c r="E570" s="58">
        <v>5</v>
      </c>
      <c r="F570" s="58">
        <v>4</v>
      </c>
      <c r="G570" s="58">
        <v>5</v>
      </c>
    </row>
    <row r="571" spans="1:7">
      <c r="A571" s="58">
        <v>3065</v>
      </c>
      <c r="B571" s="58" t="s">
        <v>858</v>
      </c>
      <c r="C571" s="58">
        <v>6</v>
      </c>
      <c r="D571" s="58">
        <v>1</v>
      </c>
      <c r="E571" s="58">
        <v>6</v>
      </c>
      <c r="F571" s="58">
        <v>6</v>
      </c>
      <c r="G571" s="58">
        <v>2</v>
      </c>
    </row>
    <row r="572" spans="1:7">
      <c r="A572" s="58">
        <v>3066</v>
      </c>
      <c r="B572" s="58" t="s">
        <v>859</v>
      </c>
      <c r="C572" s="58">
        <v>6</v>
      </c>
      <c r="D572" s="58">
        <v>1</v>
      </c>
      <c r="E572" s="58">
        <v>6</v>
      </c>
      <c r="F572" s="58">
        <v>6</v>
      </c>
      <c r="G572" s="58">
        <v>2</v>
      </c>
    </row>
    <row r="573" spans="1:7">
      <c r="A573" s="58">
        <v>3067</v>
      </c>
      <c r="B573" s="58" t="s">
        <v>860</v>
      </c>
      <c r="C573" s="58">
        <v>4</v>
      </c>
      <c r="D573" s="58">
        <v>1</v>
      </c>
      <c r="E573" s="58">
        <v>7</v>
      </c>
      <c r="F573" s="58">
        <v>5</v>
      </c>
      <c r="G573" s="58">
        <v>6</v>
      </c>
    </row>
    <row r="574" spans="1:7">
      <c r="A574" s="58">
        <v>3068</v>
      </c>
      <c r="B574" s="58" t="s">
        <v>861</v>
      </c>
      <c r="C574" s="58">
        <v>9</v>
      </c>
      <c r="D574" s="58">
        <v>1</v>
      </c>
      <c r="E574" s="58">
        <v>7</v>
      </c>
      <c r="F574" s="58">
        <v>7</v>
      </c>
      <c r="G574" s="58">
        <v>7</v>
      </c>
    </row>
    <row r="575" spans="1:7">
      <c r="A575" s="58">
        <v>6023</v>
      </c>
      <c r="B575" s="58" t="s">
        <v>207</v>
      </c>
    </row>
    <row r="576" spans="1:7">
      <c r="A576" s="58">
        <v>3070</v>
      </c>
      <c r="B576" s="58" t="s">
        <v>862</v>
      </c>
      <c r="C576" s="58">
        <v>6</v>
      </c>
      <c r="D576" s="58">
        <v>7</v>
      </c>
      <c r="E576" s="58">
        <v>6</v>
      </c>
      <c r="F576" s="58">
        <v>4</v>
      </c>
      <c r="G576" s="58">
        <v>6</v>
      </c>
    </row>
    <row r="577" spans="1:9">
      <c r="A577" s="58">
        <v>3071</v>
      </c>
      <c r="B577" s="58" t="s">
        <v>863</v>
      </c>
      <c r="C577" s="58">
        <v>5</v>
      </c>
      <c r="D577" s="58">
        <v>3</v>
      </c>
      <c r="E577" s="58">
        <v>5</v>
      </c>
      <c r="F577" s="58">
        <v>4</v>
      </c>
      <c r="G577" s="58">
        <v>6</v>
      </c>
    </row>
    <row r="578" spans="1:9">
      <c r="A578" s="58">
        <v>3069</v>
      </c>
      <c r="B578" s="58" t="s">
        <v>864</v>
      </c>
      <c r="C578" s="58">
        <v>5</v>
      </c>
      <c r="D578" s="58">
        <v>3</v>
      </c>
      <c r="E578" s="58">
        <v>5</v>
      </c>
      <c r="F578" s="58">
        <v>4</v>
      </c>
      <c r="G578" s="58">
        <v>6</v>
      </c>
    </row>
    <row r="579" spans="1:9">
      <c r="A579" s="58">
        <v>503</v>
      </c>
      <c r="B579" s="58" t="s">
        <v>865</v>
      </c>
      <c r="C579" s="58">
        <v>9</v>
      </c>
      <c r="D579" s="58">
        <v>7</v>
      </c>
      <c r="E579" s="58">
        <v>7</v>
      </c>
      <c r="F579" s="58">
        <v>4</v>
      </c>
      <c r="G579" s="58">
        <v>8</v>
      </c>
      <c r="H579" s="58">
        <v>5</v>
      </c>
      <c r="I579" s="58">
        <v>0</v>
      </c>
    </row>
    <row r="580" spans="1:9">
      <c r="A580" s="58">
        <v>504</v>
      </c>
      <c r="B580" s="58" t="s">
        <v>866</v>
      </c>
      <c r="C580" s="58">
        <v>8</v>
      </c>
      <c r="D580" s="58">
        <v>7</v>
      </c>
      <c r="E580" s="58">
        <v>5</v>
      </c>
      <c r="F580" s="58">
        <v>8</v>
      </c>
      <c r="G580" s="58">
        <v>8</v>
      </c>
      <c r="H580" s="58">
        <v>7</v>
      </c>
      <c r="I580" s="58">
        <v>0</v>
      </c>
    </row>
    <row r="581" spans="1:9">
      <c r="A581" s="58">
        <v>505</v>
      </c>
      <c r="B581" s="58" t="s">
        <v>867</v>
      </c>
      <c r="C581" s="58">
        <v>8</v>
      </c>
      <c r="D581" s="58">
        <v>7</v>
      </c>
      <c r="E581" s="58">
        <v>2</v>
      </c>
      <c r="F581" s="58">
        <v>5</v>
      </c>
      <c r="H581" s="58">
        <v>8</v>
      </c>
      <c r="I581" s="58">
        <v>3</v>
      </c>
    </row>
    <row r="582" spans="1:9">
      <c r="A582" s="58">
        <v>3072</v>
      </c>
      <c r="B582" s="58" t="s">
        <v>868</v>
      </c>
      <c r="C582" s="58">
        <v>4</v>
      </c>
      <c r="D582" s="58">
        <v>9</v>
      </c>
      <c r="E582" s="58">
        <v>6</v>
      </c>
      <c r="F582" s="58">
        <v>4</v>
      </c>
      <c r="G582" s="58">
        <v>5</v>
      </c>
    </row>
    <row r="583" spans="1:9">
      <c r="A583" s="58">
        <v>3073</v>
      </c>
      <c r="B583" s="58" t="s">
        <v>869</v>
      </c>
      <c r="C583" s="58">
        <v>8</v>
      </c>
      <c r="D583" s="58">
        <v>4</v>
      </c>
      <c r="E583" s="58">
        <v>2</v>
      </c>
      <c r="F583" s="58">
        <v>7</v>
      </c>
      <c r="G583" s="58">
        <v>1</v>
      </c>
    </row>
    <row r="584" spans="1:9">
      <c r="A584" s="58">
        <v>10</v>
      </c>
      <c r="B584" s="58" t="s">
        <v>870</v>
      </c>
      <c r="C584" s="58">
        <v>8</v>
      </c>
      <c r="E584" s="58">
        <v>3</v>
      </c>
      <c r="H584" s="58">
        <v>2</v>
      </c>
      <c r="I584" s="58">
        <v>0</v>
      </c>
    </row>
    <row r="585" spans="1:9">
      <c r="A585" s="58">
        <v>507</v>
      </c>
      <c r="B585" s="58" t="s">
        <v>871</v>
      </c>
      <c r="C585" s="58">
        <v>6</v>
      </c>
      <c r="D585" s="58">
        <v>6</v>
      </c>
      <c r="E585" s="58">
        <v>4</v>
      </c>
      <c r="F585" s="58">
        <v>4</v>
      </c>
      <c r="G585" s="58">
        <v>8</v>
      </c>
      <c r="H585" s="58">
        <v>4</v>
      </c>
      <c r="I585" s="58">
        <v>0</v>
      </c>
    </row>
    <row r="586" spans="1:9">
      <c r="A586" s="58">
        <v>519</v>
      </c>
      <c r="B586" s="58" t="s">
        <v>872</v>
      </c>
      <c r="C586" s="58">
        <v>5</v>
      </c>
      <c r="D586" s="58">
        <v>5</v>
      </c>
      <c r="E586" s="58">
        <v>4</v>
      </c>
      <c r="F586" s="58">
        <v>5</v>
      </c>
      <c r="G586" s="58">
        <v>7</v>
      </c>
      <c r="H586" s="58">
        <v>5</v>
      </c>
      <c r="I586" s="58">
        <v>0</v>
      </c>
    </row>
    <row r="587" spans="1:9">
      <c r="A587" s="58">
        <v>516</v>
      </c>
      <c r="B587" s="58" t="s">
        <v>873</v>
      </c>
      <c r="C587" s="58">
        <v>6</v>
      </c>
      <c r="D587" s="58">
        <v>7</v>
      </c>
      <c r="E587" s="58">
        <v>4</v>
      </c>
      <c r="F587" s="58">
        <v>4</v>
      </c>
      <c r="G587" s="58">
        <v>7</v>
      </c>
      <c r="H587" s="58">
        <v>3</v>
      </c>
      <c r="I587" s="58">
        <v>0</v>
      </c>
    </row>
    <row r="588" spans="1:9">
      <c r="A588" s="58">
        <v>508</v>
      </c>
      <c r="B588" s="58" t="s">
        <v>874</v>
      </c>
      <c r="C588" s="58">
        <v>8</v>
      </c>
      <c r="D588" s="58">
        <v>5</v>
      </c>
      <c r="E588" s="58">
        <v>2</v>
      </c>
      <c r="F588" s="58">
        <v>3</v>
      </c>
      <c r="G588" s="58">
        <v>8</v>
      </c>
      <c r="H588" s="58">
        <v>3</v>
      </c>
      <c r="I588" s="58">
        <v>0</v>
      </c>
    </row>
    <row r="589" spans="1:9">
      <c r="A589" s="58">
        <v>509</v>
      </c>
      <c r="B589" s="58" t="s">
        <v>875</v>
      </c>
      <c r="C589" s="58">
        <v>6</v>
      </c>
      <c r="D589" s="58">
        <v>7</v>
      </c>
      <c r="E589" s="58">
        <v>4</v>
      </c>
      <c r="F589" s="58">
        <v>5</v>
      </c>
      <c r="G589" s="58">
        <v>7</v>
      </c>
      <c r="I589" s="58">
        <v>0</v>
      </c>
    </row>
    <row r="590" spans="1:9">
      <c r="A590" s="58">
        <v>4594</v>
      </c>
      <c r="B590" s="58" t="s">
        <v>876</v>
      </c>
      <c r="C590" s="58">
        <v>8</v>
      </c>
      <c r="D590" s="58">
        <v>6</v>
      </c>
      <c r="E590" s="58">
        <v>2</v>
      </c>
      <c r="F590" s="58">
        <v>4</v>
      </c>
      <c r="G590" s="58">
        <v>4</v>
      </c>
      <c r="H590" s="58">
        <v>2</v>
      </c>
      <c r="I590" s="58">
        <v>1</v>
      </c>
    </row>
    <row r="591" spans="1:9">
      <c r="A591" s="58">
        <v>4593</v>
      </c>
      <c r="B591" s="58" t="s">
        <v>877</v>
      </c>
      <c r="C591" s="58">
        <v>8</v>
      </c>
      <c r="E591" s="58">
        <v>7</v>
      </c>
      <c r="F591" s="58">
        <v>4</v>
      </c>
      <c r="G591" s="58">
        <v>8</v>
      </c>
      <c r="H591" s="58">
        <v>5</v>
      </c>
      <c r="I591" s="58">
        <v>0</v>
      </c>
    </row>
    <row r="592" spans="1:9">
      <c r="A592" s="58">
        <v>514</v>
      </c>
      <c r="B592" s="58" t="s">
        <v>878</v>
      </c>
      <c r="C592" s="58">
        <v>8</v>
      </c>
      <c r="D592" s="58">
        <v>7</v>
      </c>
      <c r="E592" s="58">
        <v>7</v>
      </c>
      <c r="F592" s="58">
        <v>4</v>
      </c>
      <c r="G592" s="58">
        <v>8</v>
      </c>
      <c r="H592" s="58">
        <v>3</v>
      </c>
      <c r="I592" s="58">
        <v>0</v>
      </c>
    </row>
    <row r="593" spans="1:9">
      <c r="A593" s="58">
        <v>512</v>
      </c>
      <c r="B593" s="58" t="s">
        <v>879</v>
      </c>
      <c r="C593" s="58">
        <v>8</v>
      </c>
      <c r="D593" s="58">
        <v>6</v>
      </c>
      <c r="E593" s="58">
        <v>2</v>
      </c>
      <c r="F593" s="58">
        <v>4</v>
      </c>
      <c r="G593" s="58">
        <v>7</v>
      </c>
      <c r="H593" s="58">
        <v>5</v>
      </c>
      <c r="I593" s="58">
        <v>0</v>
      </c>
    </row>
    <row r="594" spans="1:9">
      <c r="A594" s="58">
        <v>6029</v>
      </c>
      <c r="B594" s="58" t="s">
        <v>880</v>
      </c>
      <c r="C594" s="58">
        <v>8</v>
      </c>
      <c r="D594" s="58">
        <v>6</v>
      </c>
      <c r="E594" s="58">
        <v>2</v>
      </c>
      <c r="F594" s="58">
        <v>4</v>
      </c>
      <c r="G594" s="58">
        <v>4</v>
      </c>
      <c r="H594" s="58">
        <v>2</v>
      </c>
      <c r="I594" s="58">
        <v>1</v>
      </c>
    </row>
    <row r="595" spans="1:9">
      <c r="A595" s="58">
        <v>515</v>
      </c>
      <c r="B595" s="58" t="s">
        <v>881</v>
      </c>
      <c r="C595" s="58">
        <v>6</v>
      </c>
      <c r="D595" s="58">
        <v>6</v>
      </c>
      <c r="E595" s="58">
        <v>2</v>
      </c>
      <c r="F595" s="58">
        <v>8</v>
      </c>
      <c r="G595" s="58">
        <v>5</v>
      </c>
      <c r="H595" s="58">
        <v>5</v>
      </c>
      <c r="I595" s="58">
        <v>0</v>
      </c>
    </row>
    <row r="596" spans="1:9">
      <c r="A596" s="58">
        <v>518</v>
      </c>
      <c r="B596" s="58" t="s">
        <v>882</v>
      </c>
      <c r="C596" s="58">
        <v>6</v>
      </c>
      <c r="D596" s="58">
        <v>6</v>
      </c>
      <c r="E596" s="58">
        <v>2</v>
      </c>
      <c r="F596" s="58">
        <v>5</v>
      </c>
      <c r="G596" s="58">
        <v>7</v>
      </c>
      <c r="H596" s="58">
        <v>6</v>
      </c>
      <c r="I596" s="58">
        <v>0</v>
      </c>
    </row>
    <row r="597" spans="1:9">
      <c r="A597" s="58">
        <v>521</v>
      </c>
      <c r="B597" s="58" t="s">
        <v>883</v>
      </c>
      <c r="C597" s="58">
        <v>6</v>
      </c>
      <c r="D597" s="58">
        <v>6</v>
      </c>
      <c r="E597" s="58">
        <v>3</v>
      </c>
      <c r="G597" s="58">
        <v>5</v>
      </c>
      <c r="I597" s="58">
        <v>0</v>
      </c>
    </row>
    <row r="598" spans="1:9">
      <c r="A598" s="58">
        <v>522</v>
      </c>
      <c r="B598" s="58" t="s">
        <v>884</v>
      </c>
      <c r="C598" s="58">
        <v>8</v>
      </c>
      <c r="D598" s="58">
        <v>8</v>
      </c>
      <c r="E598" s="58">
        <v>7</v>
      </c>
      <c r="F598" s="58">
        <v>3</v>
      </c>
      <c r="G598" s="58">
        <v>8</v>
      </c>
      <c r="H598" s="58">
        <v>3</v>
      </c>
      <c r="I598" s="58">
        <v>0</v>
      </c>
    </row>
    <row r="599" spans="1:9">
      <c r="A599" s="58">
        <v>523</v>
      </c>
      <c r="B599" s="58" t="s">
        <v>885</v>
      </c>
      <c r="C599" s="58">
        <v>7</v>
      </c>
      <c r="D599" s="58">
        <v>6</v>
      </c>
      <c r="E599" s="58">
        <v>4</v>
      </c>
      <c r="F599" s="58">
        <v>4</v>
      </c>
      <c r="H599" s="58">
        <v>5</v>
      </c>
      <c r="I599" s="58">
        <v>0</v>
      </c>
    </row>
    <row r="600" spans="1:9">
      <c r="A600" s="58">
        <v>524</v>
      </c>
      <c r="B600" s="58" t="s">
        <v>886</v>
      </c>
      <c r="C600" s="58">
        <v>8</v>
      </c>
      <c r="D600" s="58">
        <v>6</v>
      </c>
      <c r="E600" s="58">
        <v>7</v>
      </c>
      <c r="F600" s="58">
        <v>3</v>
      </c>
      <c r="G600" s="58">
        <v>8</v>
      </c>
      <c r="H600" s="58">
        <v>4</v>
      </c>
      <c r="I600" s="58">
        <v>0</v>
      </c>
    </row>
    <row r="601" spans="1:9">
      <c r="A601" s="58">
        <v>525</v>
      </c>
      <c r="B601" s="58" t="s">
        <v>887</v>
      </c>
      <c r="C601" s="58">
        <v>7</v>
      </c>
      <c r="D601" s="58">
        <v>7</v>
      </c>
      <c r="F601" s="58">
        <v>4</v>
      </c>
      <c r="I601" s="58">
        <v>0</v>
      </c>
    </row>
    <row r="602" spans="1:9">
      <c r="A602" s="58">
        <v>3074</v>
      </c>
      <c r="B602" s="58" t="s">
        <v>888</v>
      </c>
      <c r="C602" s="58">
        <v>3</v>
      </c>
      <c r="D602" s="58">
        <v>5</v>
      </c>
      <c r="E602" s="58">
        <v>4</v>
      </c>
      <c r="F602" s="58">
        <v>6</v>
      </c>
      <c r="G602" s="58">
        <v>6</v>
      </c>
    </row>
    <row r="603" spans="1:9">
      <c r="A603" s="58">
        <v>3075</v>
      </c>
      <c r="B603" s="58" t="s">
        <v>889</v>
      </c>
      <c r="C603" s="58">
        <v>6</v>
      </c>
      <c r="D603" s="58">
        <v>9</v>
      </c>
      <c r="E603" s="58">
        <v>6</v>
      </c>
      <c r="F603" s="58">
        <v>5</v>
      </c>
      <c r="G603" s="58">
        <v>6</v>
      </c>
    </row>
    <row r="604" spans="1:9">
      <c r="A604" s="58">
        <v>4323</v>
      </c>
      <c r="B604" s="58" t="s">
        <v>890</v>
      </c>
    </row>
    <row r="605" spans="1:9">
      <c r="A605" s="58">
        <v>3076</v>
      </c>
      <c r="B605" s="58" t="s">
        <v>891</v>
      </c>
      <c r="C605" s="58">
        <v>7</v>
      </c>
      <c r="D605" s="58">
        <v>7</v>
      </c>
      <c r="E605" s="58">
        <v>2</v>
      </c>
      <c r="F605" s="58">
        <v>7</v>
      </c>
      <c r="G605" s="58">
        <v>1</v>
      </c>
    </row>
    <row r="606" spans="1:9">
      <c r="A606" s="58">
        <v>3077</v>
      </c>
      <c r="B606" s="58" t="s">
        <v>892</v>
      </c>
      <c r="C606" s="58">
        <v>4</v>
      </c>
      <c r="D606" s="58">
        <v>2</v>
      </c>
      <c r="E606" s="58">
        <v>7</v>
      </c>
      <c r="F606" s="58">
        <v>7</v>
      </c>
      <c r="G606" s="58">
        <v>8</v>
      </c>
    </row>
    <row r="607" spans="1:9">
      <c r="A607" s="58">
        <v>3078</v>
      </c>
      <c r="B607" s="58" t="s">
        <v>893</v>
      </c>
      <c r="C607" s="58">
        <v>4</v>
      </c>
      <c r="D607" s="58">
        <v>4</v>
      </c>
      <c r="E607" s="58">
        <v>3</v>
      </c>
      <c r="F607" s="58">
        <v>6</v>
      </c>
      <c r="G607" s="58">
        <v>8</v>
      </c>
    </row>
    <row r="608" spans="1:9">
      <c r="A608" s="58">
        <v>3079</v>
      </c>
      <c r="B608" s="58" t="s">
        <v>894</v>
      </c>
      <c r="C608" s="58">
        <v>5</v>
      </c>
      <c r="D608" s="58">
        <v>3</v>
      </c>
      <c r="E608" s="58">
        <v>5</v>
      </c>
      <c r="F608" s="58">
        <v>5</v>
      </c>
      <c r="G608" s="58">
        <v>7</v>
      </c>
    </row>
    <row r="609" spans="1:9">
      <c r="A609" s="58">
        <v>3080</v>
      </c>
      <c r="B609" s="58" t="s">
        <v>895</v>
      </c>
      <c r="C609" s="58">
        <v>2</v>
      </c>
      <c r="D609" s="58">
        <v>1</v>
      </c>
      <c r="E609" s="58">
        <v>7</v>
      </c>
      <c r="F609" s="58">
        <v>6</v>
      </c>
      <c r="G609" s="58">
        <v>9</v>
      </c>
    </row>
    <row r="610" spans="1:9">
      <c r="A610" s="58">
        <v>526</v>
      </c>
      <c r="B610" s="58" t="s">
        <v>896</v>
      </c>
      <c r="C610" s="58">
        <v>7</v>
      </c>
      <c r="D610" s="58">
        <v>6</v>
      </c>
      <c r="E610" s="58">
        <v>5</v>
      </c>
      <c r="F610" s="58">
        <v>5</v>
      </c>
      <c r="G610" s="58">
        <v>7</v>
      </c>
      <c r="H610" s="58">
        <v>6</v>
      </c>
      <c r="I610" s="58">
        <v>0</v>
      </c>
    </row>
    <row r="611" spans="1:9">
      <c r="A611" s="58">
        <v>527</v>
      </c>
      <c r="B611" s="58" t="s">
        <v>897</v>
      </c>
      <c r="C611" s="58">
        <v>7</v>
      </c>
      <c r="D611" s="58">
        <v>6</v>
      </c>
      <c r="E611" s="58">
        <v>3</v>
      </c>
      <c r="F611" s="58">
        <v>5</v>
      </c>
      <c r="G611" s="58">
        <v>8</v>
      </c>
      <c r="H611" s="58">
        <v>6</v>
      </c>
      <c r="I611" s="58">
        <v>0</v>
      </c>
    </row>
    <row r="612" spans="1:9">
      <c r="A612" s="58">
        <v>4324</v>
      </c>
      <c r="B612" s="58" t="s">
        <v>898</v>
      </c>
    </row>
    <row r="613" spans="1:9">
      <c r="A613" s="58">
        <v>3081</v>
      </c>
      <c r="B613" s="58" t="s">
        <v>899</v>
      </c>
      <c r="C613" s="58">
        <v>8</v>
      </c>
      <c r="D613" s="58">
        <v>3</v>
      </c>
      <c r="E613" s="58">
        <v>5</v>
      </c>
      <c r="F613" s="58">
        <v>6</v>
      </c>
      <c r="G613" s="58">
        <v>8</v>
      </c>
    </row>
    <row r="614" spans="1:9">
      <c r="A614" s="58">
        <v>3082</v>
      </c>
      <c r="B614" s="58" t="s">
        <v>900</v>
      </c>
      <c r="C614" s="58">
        <v>9</v>
      </c>
      <c r="D614" s="58">
        <v>1</v>
      </c>
      <c r="E614" s="58">
        <v>6</v>
      </c>
      <c r="F614" s="58">
        <v>6</v>
      </c>
      <c r="G614" s="58">
        <v>8</v>
      </c>
    </row>
    <row r="615" spans="1:9">
      <c r="A615" s="58">
        <v>3083</v>
      </c>
      <c r="B615" s="58" t="s">
        <v>901</v>
      </c>
      <c r="C615" s="58">
        <v>8</v>
      </c>
      <c r="E615" s="58">
        <v>4</v>
      </c>
      <c r="F615" s="58">
        <v>7</v>
      </c>
      <c r="G615" s="58">
        <v>4</v>
      </c>
    </row>
    <row r="616" spans="1:9">
      <c r="A616" s="58">
        <v>3084</v>
      </c>
      <c r="B616" s="58" t="s">
        <v>902</v>
      </c>
      <c r="C616" s="58">
        <v>8</v>
      </c>
      <c r="D616" s="58">
        <v>1</v>
      </c>
      <c r="E616" s="58">
        <v>7</v>
      </c>
      <c r="F616" s="58">
        <v>3</v>
      </c>
      <c r="G616" s="58">
        <v>8</v>
      </c>
    </row>
    <row r="617" spans="1:9">
      <c r="A617" s="58">
        <v>3085</v>
      </c>
      <c r="B617" s="58" t="s">
        <v>903</v>
      </c>
      <c r="C617" s="58">
        <v>8</v>
      </c>
      <c r="D617" s="58">
        <v>1</v>
      </c>
      <c r="E617" s="58">
        <v>6</v>
      </c>
      <c r="F617" s="58">
        <v>5</v>
      </c>
      <c r="G617" s="58">
        <v>7</v>
      </c>
    </row>
    <row r="618" spans="1:9">
      <c r="A618" s="58">
        <v>3086</v>
      </c>
      <c r="B618" s="58" t="s">
        <v>904</v>
      </c>
      <c r="C618" s="58">
        <v>8</v>
      </c>
      <c r="D618" s="58">
        <v>1</v>
      </c>
      <c r="E618" s="58">
        <v>6</v>
      </c>
      <c r="F618" s="58">
        <v>5</v>
      </c>
      <c r="G618" s="58">
        <v>7</v>
      </c>
    </row>
    <row r="619" spans="1:9">
      <c r="A619" s="58">
        <v>3087</v>
      </c>
      <c r="B619" s="58" t="s">
        <v>905</v>
      </c>
      <c r="C619" s="58">
        <v>7</v>
      </c>
      <c r="G619" s="58">
        <v>6</v>
      </c>
    </row>
    <row r="620" spans="1:9">
      <c r="A620" s="58">
        <v>3088</v>
      </c>
      <c r="B620" s="58" t="s">
        <v>906</v>
      </c>
      <c r="C620" s="58">
        <v>8</v>
      </c>
      <c r="D620" s="58">
        <v>6</v>
      </c>
      <c r="E620" s="58">
        <v>5</v>
      </c>
      <c r="F620" s="58">
        <v>6</v>
      </c>
      <c r="G620" s="58">
        <v>5</v>
      </c>
    </row>
    <row r="621" spans="1:9">
      <c r="A621" s="58">
        <v>3089</v>
      </c>
      <c r="B621" s="58" t="s">
        <v>907</v>
      </c>
      <c r="C621" s="58">
        <v>9</v>
      </c>
      <c r="D621" s="58">
        <v>2</v>
      </c>
      <c r="E621" s="58">
        <v>7</v>
      </c>
      <c r="F621" s="58">
        <v>6</v>
      </c>
      <c r="G621" s="58">
        <v>5</v>
      </c>
    </row>
    <row r="622" spans="1:9">
      <c r="A622" s="58">
        <v>3090</v>
      </c>
      <c r="B622" s="58" t="s">
        <v>908</v>
      </c>
      <c r="C622" s="58">
        <v>5</v>
      </c>
      <c r="D622" s="58">
        <v>6</v>
      </c>
      <c r="E622" s="58">
        <v>5</v>
      </c>
      <c r="F622" s="58">
        <v>5</v>
      </c>
    </row>
    <row r="623" spans="1:9">
      <c r="A623" s="58">
        <v>3092</v>
      </c>
      <c r="B623" s="58" t="s">
        <v>909</v>
      </c>
      <c r="C623" s="58">
        <v>9</v>
      </c>
      <c r="D623" s="58">
        <v>3</v>
      </c>
      <c r="E623" s="58">
        <v>5</v>
      </c>
      <c r="F623" s="58">
        <v>6</v>
      </c>
      <c r="G623" s="58">
        <v>8</v>
      </c>
    </row>
    <row r="624" spans="1:9">
      <c r="A624" s="58">
        <v>3091</v>
      </c>
      <c r="B624" s="58" t="s">
        <v>910</v>
      </c>
      <c r="C624" s="58">
        <v>8</v>
      </c>
      <c r="E624" s="58">
        <v>5</v>
      </c>
      <c r="F624" s="58">
        <v>5</v>
      </c>
      <c r="G624" s="58">
        <v>6</v>
      </c>
    </row>
    <row r="625" spans="1:7">
      <c r="A625" s="58">
        <v>3093</v>
      </c>
      <c r="B625" s="58" t="s">
        <v>911</v>
      </c>
      <c r="C625" s="58">
        <v>9</v>
      </c>
      <c r="D625" s="58">
        <v>2</v>
      </c>
      <c r="E625" s="58">
        <v>6</v>
      </c>
      <c r="F625" s="58">
        <v>6</v>
      </c>
      <c r="G625" s="58">
        <v>7</v>
      </c>
    </row>
    <row r="626" spans="1:7">
      <c r="A626" s="58">
        <v>3094</v>
      </c>
      <c r="B626" s="58" t="s">
        <v>912</v>
      </c>
      <c r="C626" s="58">
        <v>5</v>
      </c>
      <c r="E626" s="58">
        <v>5</v>
      </c>
      <c r="F626" s="58">
        <v>5</v>
      </c>
      <c r="G626" s="58">
        <v>6</v>
      </c>
    </row>
    <row r="627" spans="1:7">
      <c r="A627" s="58">
        <v>3095</v>
      </c>
      <c r="B627" s="58" t="s">
        <v>913</v>
      </c>
      <c r="D627" s="58">
        <v>2</v>
      </c>
      <c r="E627" s="58">
        <v>8</v>
      </c>
    </row>
    <row r="628" spans="1:7">
      <c r="A628" s="58">
        <v>3096</v>
      </c>
      <c r="B628" s="58" t="s">
        <v>914</v>
      </c>
      <c r="C628" s="58">
        <v>6</v>
      </c>
      <c r="E628" s="58">
        <v>6</v>
      </c>
      <c r="G628" s="58">
        <v>7</v>
      </c>
    </row>
    <row r="629" spans="1:7">
      <c r="A629" s="58">
        <v>3097</v>
      </c>
      <c r="B629" s="58" t="s">
        <v>915</v>
      </c>
      <c r="C629" s="58">
        <v>8</v>
      </c>
      <c r="D629" s="58">
        <v>1</v>
      </c>
      <c r="E629" s="58">
        <v>7</v>
      </c>
      <c r="F629" s="58">
        <v>7</v>
      </c>
    </row>
    <row r="630" spans="1:7">
      <c r="A630" s="58">
        <v>4325</v>
      </c>
      <c r="B630" s="58" t="s">
        <v>916</v>
      </c>
    </row>
    <row r="631" spans="1:7">
      <c r="A631" s="58">
        <v>3098</v>
      </c>
      <c r="B631" s="58" t="s">
        <v>917</v>
      </c>
      <c r="C631" s="58">
        <v>9</v>
      </c>
      <c r="D631" s="58">
        <v>2</v>
      </c>
      <c r="E631" s="58">
        <v>8</v>
      </c>
      <c r="F631" s="58">
        <v>8</v>
      </c>
      <c r="G631" s="58">
        <v>1</v>
      </c>
    </row>
    <row r="632" spans="1:7">
      <c r="A632" s="58">
        <v>3099</v>
      </c>
      <c r="B632" s="58" t="s">
        <v>918</v>
      </c>
      <c r="C632" s="58">
        <v>4</v>
      </c>
      <c r="D632" s="58">
        <v>6</v>
      </c>
      <c r="E632" s="58">
        <v>4</v>
      </c>
      <c r="F632" s="58">
        <v>4</v>
      </c>
    </row>
    <row r="633" spans="1:7">
      <c r="A633" s="58">
        <v>3100</v>
      </c>
      <c r="B633" s="58" t="s">
        <v>919</v>
      </c>
      <c r="C633" s="58">
        <v>9</v>
      </c>
      <c r="D633" s="58">
        <v>4</v>
      </c>
      <c r="E633" s="58">
        <v>3</v>
      </c>
      <c r="F633" s="58">
        <v>5</v>
      </c>
      <c r="G633" s="58">
        <v>5</v>
      </c>
    </row>
    <row r="634" spans="1:7">
      <c r="A634" s="58">
        <v>3101</v>
      </c>
      <c r="B634" s="58" t="s">
        <v>920</v>
      </c>
      <c r="C634" s="58">
        <v>7</v>
      </c>
      <c r="F634" s="58">
        <v>5</v>
      </c>
      <c r="G634" s="58">
        <v>8</v>
      </c>
    </row>
    <row r="635" spans="1:7">
      <c r="A635" s="58">
        <v>4326</v>
      </c>
      <c r="B635" s="58" t="s">
        <v>921</v>
      </c>
    </row>
    <row r="636" spans="1:7">
      <c r="A636" s="58">
        <v>3102</v>
      </c>
      <c r="B636" s="58" t="s">
        <v>922</v>
      </c>
      <c r="C636" s="58">
        <v>9</v>
      </c>
      <c r="D636" s="58">
        <v>5</v>
      </c>
      <c r="E636" s="58">
        <v>5</v>
      </c>
      <c r="F636" s="58">
        <v>2</v>
      </c>
      <c r="G636" s="58">
        <v>9</v>
      </c>
    </row>
    <row r="637" spans="1:7">
      <c r="A637" s="58">
        <v>3103</v>
      </c>
      <c r="B637" s="58" t="s">
        <v>923</v>
      </c>
      <c r="C637" s="58">
        <v>8</v>
      </c>
      <c r="D637" s="58">
        <v>8</v>
      </c>
      <c r="E637" s="58">
        <v>3</v>
      </c>
      <c r="F637" s="58">
        <v>8</v>
      </c>
      <c r="G637" s="58">
        <v>9</v>
      </c>
    </row>
    <row r="638" spans="1:7">
      <c r="A638" s="58">
        <v>3104</v>
      </c>
      <c r="B638" s="58" t="s">
        <v>924</v>
      </c>
      <c r="C638" s="58">
        <v>9</v>
      </c>
      <c r="D638" s="58">
        <v>6</v>
      </c>
      <c r="E638" s="58">
        <v>3</v>
      </c>
      <c r="F638" s="58">
        <v>7</v>
      </c>
      <c r="G638" s="58">
        <v>5</v>
      </c>
    </row>
    <row r="639" spans="1:7">
      <c r="A639" s="58">
        <v>3105</v>
      </c>
      <c r="B639" s="58" t="s">
        <v>925</v>
      </c>
      <c r="C639" s="58">
        <v>8</v>
      </c>
      <c r="D639" s="58">
        <v>6</v>
      </c>
      <c r="E639" s="58">
        <v>4</v>
      </c>
      <c r="F639" s="58">
        <v>6</v>
      </c>
      <c r="G639" s="58">
        <v>5</v>
      </c>
    </row>
    <row r="640" spans="1:7">
      <c r="A640" s="58">
        <v>3106</v>
      </c>
      <c r="B640" s="58" t="s">
        <v>926</v>
      </c>
      <c r="C640" s="58">
        <v>8</v>
      </c>
      <c r="D640" s="58">
        <v>8</v>
      </c>
      <c r="E640" s="58">
        <v>4</v>
      </c>
      <c r="F640" s="58">
        <v>8</v>
      </c>
      <c r="G640" s="58">
        <v>8</v>
      </c>
    </row>
    <row r="641" spans="1:7">
      <c r="A641" s="58">
        <v>3107</v>
      </c>
      <c r="B641" s="58" t="s">
        <v>927</v>
      </c>
      <c r="C641" s="58">
        <v>9</v>
      </c>
      <c r="D641" s="58">
        <v>7</v>
      </c>
      <c r="E641" s="58">
        <v>4</v>
      </c>
      <c r="F641" s="58">
        <v>8</v>
      </c>
      <c r="G641" s="58">
        <v>9</v>
      </c>
    </row>
    <row r="642" spans="1:7">
      <c r="A642" s="58">
        <v>3108</v>
      </c>
      <c r="B642" s="58" t="s">
        <v>928</v>
      </c>
      <c r="C642" s="58">
        <v>8</v>
      </c>
      <c r="E642" s="58">
        <v>5</v>
      </c>
      <c r="F642" s="58">
        <v>5</v>
      </c>
      <c r="G642" s="58">
        <v>7</v>
      </c>
    </row>
    <row r="643" spans="1:7">
      <c r="A643" s="58">
        <v>3109</v>
      </c>
      <c r="B643" s="58" t="s">
        <v>929</v>
      </c>
      <c r="C643" s="58">
        <v>9</v>
      </c>
      <c r="D643" s="58">
        <v>5</v>
      </c>
      <c r="E643" s="58">
        <v>3</v>
      </c>
      <c r="F643" s="58">
        <v>6</v>
      </c>
      <c r="G643" s="58">
        <v>6</v>
      </c>
    </row>
    <row r="644" spans="1:7">
      <c r="A644" s="58">
        <v>3110</v>
      </c>
      <c r="B644" s="58" t="s">
        <v>930</v>
      </c>
      <c r="C644" s="58">
        <v>8</v>
      </c>
      <c r="D644" s="58">
        <v>4</v>
      </c>
      <c r="E644" s="58">
        <v>6</v>
      </c>
      <c r="F644" s="58">
        <v>6</v>
      </c>
      <c r="G644" s="58">
        <v>7</v>
      </c>
    </row>
    <row r="645" spans="1:7">
      <c r="A645" s="58">
        <v>3111</v>
      </c>
      <c r="B645" s="58" t="s">
        <v>931</v>
      </c>
      <c r="C645" s="58">
        <v>8</v>
      </c>
      <c r="D645" s="58">
        <v>6</v>
      </c>
      <c r="E645" s="58">
        <v>4</v>
      </c>
      <c r="F645" s="58">
        <v>7</v>
      </c>
    </row>
    <row r="646" spans="1:7">
      <c r="A646" s="58">
        <v>3113</v>
      </c>
      <c r="B646" s="58" t="s">
        <v>932</v>
      </c>
      <c r="C646" s="58">
        <v>8</v>
      </c>
      <c r="D646" s="58">
        <v>2</v>
      </c>
      <c r="E646" s="58">
        <v>6</v>
      </c>
      <c r="F646" s="58">
        <v>7</v>
      </c>
      <c r="G646" s="58">
        <v>6</v>
      </c>
    </row>
    <row r="647" spans="1:7">
      <c r="A647" s="58">
        <v>3112</v>
      </c>
      <c r="B647" s="58" t="s">
        <v>933</v>
      </c>
      <c r="C647" s="58">
        <v>8</v>
      </c>
      <c r="D647" s="58">
        <v>2</v>
      </c>
      <c r="E647" s="58">
        <v>6</v>
      </c>
      <c r="F647" s="58">
        <v>7</v>
      </c>
      <c r="G647" s="58">
        <v>6</v>
      </c>
    </row>
    <row r="648" spans="1:7">
      <c r="A648" s="58">
        <v>3114</v>
      </c>
      <c r="B648" s="58" t="s">
        <v>934</v>
      </c>
      <c r="C648" s="58">
        <v>8</v>
      </c>
      <c r="D648" s="58">
        <v>2</v>
      </c>
      <c r="E648" s="58">
        <v>6</v>
      </c>
      <c r="F648" s="58">
        <v>7</v>
      </c>
      <c r="G648" s="58">
        <v>6</v>
      </c>
    </row>
    <row r="649" spans="1:7">
      <c r="A649" s="58">
        <v>3115</v>
      </c>
      <c r="B649" s="58" t="s">
        <v>935</v>
      </c>
      <c r="C649" s="58">
        <v>9</v>
      </c>
      <c r="D649" s="58">
        <v>5</v>
      </c>
      <c r="E649" s="58">
        <v>5</v>
      </c>
      <c r="F649" s="58">
        <v>2</v>
      </c>
      <c r="G649" s="58">
        <v>7</v>
      </c>
    </row>
    <row r="650" spans="1:7">
      <c r="A650" s="58">
        <v>3116</v>
      </c>
      <c r="B650" s="58" t="s">
        <v>936</v>
      </c>
      <c r="C650" s="58">
        <v>5</v>
      </c>
      <c r="D650" s="58">
        <v>5</v>
      </c>
      <c r="E650" s="58">
        <v>5</v>
      </c>
      <c r="F650" s="58">
        <v>5</v>
      </c>
      <c r="G650" s="58">
        <v>6</v>
      </c>
    </row>
    <row r="651" spans="1:7">
      <c r="A651" s="58">
        <v>3117</v>
      </c>
      <c r="B651" s="58" t="s">
        <v>937</v>
      </c>
      <c r="C651" s="58">
        <v>8</v>
      </c>
      <c r="D651" s="58">
        <v>2</v>
      </c>
      <c r="E651" s="58">
        <v>7</v>
      </c>
      <c r="F651" s="58">
        <v>8</v>
      </c>
      <c r="G651" s="58">
        <v>1</v>
      </c>
    </row>
    <row r="652" spans="1:7">
      <c r="A652" s="58">
        <v>3118</v>
      </c>
      <c r="B652" s="58" t="s">
        <v>938</v>
      </c>
      <c r="C652" s="58">
        <v>9</v>
      </c>
      <c r="D652" s="58">
        <v>5</v>
      </c>
      <c r="E652" s="58">
        <v>3</v>
      </c>
      <c r="F652" s="58">
        <v>7</v>
      </c>
      <c r="G652" s="58">
        <v>5</v>
      </c>
    </row>
    <row r="653" spans="1:7">
      <c r="A653" s="58">
        <v>3119</v>
      </c>
      <c r="B653" s="58" t="s">
        <v>939</v>
      </c>
      <c r="C653" s="58">
        <v>9</v>
      </c>
      <c r="D653" s="58">
        <v>3</v>
      </c>
      <c r="E653" s="58">
        <v>3</v>
      </c>
      <c r="F653" s="58">
        <v>7</v>
      </c>
      <c r="G653" s="58">
        <v>5</v>
      </c>
    </row>
    <row r="654" spans="1:7">
      <c r="A654" s="58">
        <v>4327</v>
      </c>
      <c r="B654" s="58" t="s">
        <v>940</v>
      </c>
    </row>
    <row r="655" spans="1:7">
      <c r="A655" s="58">
        <v>3120</v>
      </c>
      <c r="B655" s="58" t="s">
        <v>941</v>
      </c>
      <c r="C655" s="58">
        <v>7</v>
      </c>
      <c r="D655" s="58">
        <v>3</v>
      </c>
      <c r="E655" s="58">
        <v>4</v>
      </c>
      <c r="F655" s="58">
        <v>7</v>
      </c>
      <c r="G655" s="58">
        <v>6</v>
      </c>
    </row>
    <row r="656" spans="1:7">
      <c r="A656" s="58">
        <v>3121</v>
      </c>
      <c r="B656" s="58" t="s">
        <v>942</v>
      </c>
      <c r="C656" s="58">
        <v>5</v>
      </c>
      <c r="D656" s="58">
        <v>2</v>
      </c>
      <c r="E656" s="58">
        <v>6</v>
      </c>
      <c r="F656" s="58">
        <v>8</v>
      </c>
      <c r="G656" s="58">
        <v>2</v>
      </c>
    </row>
    <row r="657" spans="1:7">
      <c r="A657" s="58">
        <v>3122</v>
      </c>
      <c r="B657" s="58" t="s">
        <v>943</v>
      </c>
      <c r="C657" s="58">
        <v>9</v>
      </c>
      <c r="D657" s="58">
        <v>2</v>
      </c>
      <c r="E657" s="58">
        <v>6</v>
      </c>
      <c r="F657" s="58">
        <v>8</v>
      </c>
      <c r="G657" s="58">
        <v>8</v>
      </c>
    </row>
    <row r="658" spans="1:7">
      <c r="A658" s="58">
        <v>3123</v>
      </c>
      <c r="B658" s="58" t="s">
        <v>944</v>
      </c>
      <c r="C658" s="58">
        <v>9</v>
      </c>
      <c r="D658" s="58">
        <v>2</v>
      </c>
      <c r="E658" s="58">
        <v>7</v>
      </c>
      <c r="F658" s="58">
        <v>7</v>
      </c>
      <c r="G658" s="58">
        <v>7</v>
      </c>
    </row>
    <row r="659" spans="1:7">
      <c r="A659" s="58">
        <v>3125</v>
      </c>
      <c r="B659" s="58" t="s">
        <v>945</v>
      </c>
      <c r="C659" s="58">
        <v>9</v>
      </c>
      <c r="D659" s="58">
        <v>1</v>
      </c>
      <c r="E659" s="58">
        <v>6</v>
      </c>
      <c r="F659" s="58">
        <v>7</v>
      </c>
      <c r="G659" s="58">
        <v>7</v>
      </c>
    </row>
    <row r="660" spans="1:7">
      <c r="A660" s="58">
        <v>3124</v>
      </c>
      <c r="B660" s="58" t="s">
        <v>946</v>
      </c>
      <c r="C660" s="58">
        <v>7</v>
      </c>
      <c r="D660" s="58">
        <v>3</v>
      </c>
      <c r="E660" s="58">
        <v>6</v>
      </c>
      <c r="F660" s="58">
        <v>7</v>
      </c>
      <c r="G660" s="58">
        <v>7</v>
      </c>
    </row>
    <row r="661" spans="1:7">
      <c r="A661" s="58">
        <v>3126</v>
      </c>
      <c r="B661" s="58" t="s">
        <v>947</v>
      </c>
      <c r="C661" s="58">
        <v>7</v>
      </c>
      <c r="E661" s="58">
        <v>5</v>
      </c>
      <c r="F661" s="58">
        <v>4</v>
      </c>
      <c r="G661" s="58">
        <v>7</v>
      </c>
    </row>
    <row r="662" spans="1:7">
      <c r="A662" s="58">
        <v>6032</v>
      </c>
      <c r="B662" s="58" t="s">
        <v>948</v>
      </c>
    </row>
    <row r="663" spans="1:7">
      <c r="A663" s="58">
        <v>3128</v>
      </c>
      <c r="B663" s="58" t="s">
        <v>949</v>
      </c>
      <c r="C663" s="58">
        <v>7</v>
      </c>
      <c r="E663" s="58">
        <v>5</v>
      </c>
      <c r="F663" s="58">
        <v>7</v>
      </c>
      <c r="G663" s="58">
        <v>7</v>
      </c>
    </row>
    <row r="664" spans="1:7">
      <c r="A664" s="58">
        <v>3129</v>
      </c>
      <c r="B664" s="58" t="s">
        <v>950</v>
      </c>
      <c r="C664" s="58">
        <v>8</v>
      </c>
      <c r="E664" s="58">
        <v>5</v>
      </c>
      <c r="F664" s="58">
        <v>7</v>
      </c>
      <c r="G664" s="58">
        <v>7</v>
      </c>
    </row>
    <row r="665" spans="1:7">
      <c r="A665" s="58">
        <v>3130</v>
      </c>
      <c r="B665" s="58" t="s">
        <v>951</v>
      </c>
      <c r="C665" s="58">
        <v>5</v>
      </c>
      <c r="E665" s="58">
        <v>5</v>
      </c>
      <c r="F665" s="58">
        <v>7</v>
      </c>
      <c r="G665" s="58">
        <v>7</v>
      </c>
    </row>
    <row r="666" spans="1:7">
      <c r="A666" s="58">
        <v>3127</v>
      </c>
      <c r="B666" s="58" t="s">
        <v>952</v>
      </c>
      <c r="C666" s="58">
        <v>7</v>
      </c>
      <c r="E666" s="58">
        <v>5</v>
      </c>
      <c r="F666" s="58">
        <v>7</v>
      </c>
      <c r="G666" s="58">
        <v>7</v>
      </c>
    </row>
    <row r="667" spans="1:7">
      <c r="A667" s="58">
        <v>3131</v>
      </c>
      <c r="B667" s="58" t="s">
        <v>953</v>
      </c>
      <c r="D667" s="58">
        <v>1</v>
      </c>
    </row>
    <row r="668" spans="1:7">
      <c r="A668" s="58">
        <v>3132</v>
      </c>
      <c r="B668" s="58" t="s">
        <v>954</v>
      </c>
      <c r="C668" s="58">
        <v>9</v>
      </c>
      <c r="D668" s="58">
        <v>6</v>
      </c>
      <c r="E668" s="58">
        <v>4</v>
      </c>
      <c r="F668" s="58">
        <v>2</v>
      </c>
      <c r="G668" s="58">
        <v>7</v>
      </c>
    </row>
    <row r="669" spans="1:7">
      <c r="A669" s="58">
        <v>3133</v>
      </c>
      <c r="B669" s="58" t="s">
        <v>955</v>
      </c>
      <c r="C669" s="58">
        <v>8</v>
      </c>
      <c r="D669" s="58">
        <v>6</v>
      </c>
      <c r="E669" s="58">
        <v>5</v>
      </c>
      <c r="F669" s="58">
        <v>5</v>
      </c>
    </row>
    <row r="670" spans="1:7">
      <c r="A670" s="58">
        <v>3134</v>
      </c>
      <c r="B670" s="58" t="s">
        <v>956</v>
      </c>
      <c r="C670" s="58">
        <v>8</v>
      </c>
      <c r="D670" s="58">
        <v>6</v>
      </c>
      <c r="E670" s="58">
        <v>3</v>
      </c>
      <c r="F670" s="58">
        <v>6</v>
      </c>
      <c r="G670" s="58">
        <v>7</v>
      </c>
    </row>
    <row r="671" spans="1:7">
      <c r="A671" s="58">
        <v>3135</v>
      </c>
      <c r="B671" s="58" t="s">
        <v>957</v>
      </c>
      <c r="C671" s="58">
        <v>9</v>
      </c>
      <c r="D671" s="58">
        <v>1</v>
      </c>
      <c r="E671" s="58">
        <v>7</v>
      </c>
      <c r="F671" s="58">
        <v>8</v>
      </c>
    </row>
    <row r="672" spans="1:7">
      <c r="A672" s="58">
        <v>3136</v>
      </c>
      <c r="B672" s="58" t="s">
        <v>958</v>
      </c>
      <c r="C672" s="58">
        <v>9</v>
      </c>
      <c r="D672" s="58">
        <v>2</v>
      </c>
      <c r="E672" s="58">
        <v>2</v>
      </c>
      <c r="F672" s="58">
        <v>7</v>
      </c>
      <c r="G672" s="58">
        <v>6</v>
      </c>
    </row>
    <row r="673" spans="1:7">
      <c r="A673" s="58">
        <v>3137</v>
      </c>
      <c r="B673" s="58" t="s">
        <v>959</v>
      </c>
      <c r="C673" s="58">
        <v>8</v>
      </c>
      <c r="D673" s="58">
        <v>3</v>
      </c>
      <c r="E673" s="58">
        <v>4</v>
      </c>
      <c r="F673" s="58">
        <v>6</v>
      </c>
      <c r="G673" s="58">
        <v>6</v>
      </c>
    </row>
    <row r="674" spans="1:7">
      <c r="A674" s="58">
        <v>3139</v>
      </c>
      <c r="B674" s="58" t="s">
        <v>960</v>
      </c>
      <c r="C674" s="58">
        <v>9</v>
      </c>
      <c r="D674" s="58">
        <v>2</v>
      </c>
      <c r="E674" s="58">
        <v>6</v>
      </c>
      <c r="F674" s="58">
        <v>8</v>
      </c>
      <c r="G674" s="58">
        <v>6</v>
      </c>
    </row>
    <row r="675" spans="1:7">
      <c r="A675" s="58">
        <v>3138</v>
      </c>
      <c r="B675" s="58" t="s">
        <v>961</v>
      </c>
      <c r="C675" s="58">
        <v>9</v>
      </c>
      <c r="D675" s="58">
        <v>2</v>
      </c>
      <c r="E675" s="58">
        <v>7</v>
      </c>
      <c r="F675" s="58">
        <v>8</v>
      </c>
      <c r="G675" s="58">
        <v>6</v>
      </c>
    </row>
    <row r="676" spans="1:7">
      <c r="A676" s="58">
        <v>3140</v>
      </c>
      <c r="B676" s="58" t="s">
        <v>962</v>
      </c>
      <c r="C676" s="58">
        <v>5</v>
      </c>
      <c r="D676" s="58">
        <v>2</v>
      </c>
      <c r="E676" s="58">
        <v>4</v>
      </c>
      <c r="F676" s="58">
        <v>6</v>
      </c>
      <c r="G676" s="58">
        <v>6</v>
      </c>
    </row>
    <row r="677" spans="1:7">
      <c r="A677" s="58">
        <v>3141</v>
      </c>
      <c r="B677" s="58" t="s">
        <v>963</v>
      </c>
      <c r="C677" s="58">
        <v>9</v>
      </c>
      <c r="D677" s="58">
        <v>4</v>
      </c>
      <c r="E677" s="58">
        <v>3</v>
      </c>
      <c r="F677" s="58">
        <v>6</v>
      </c>
      <c r="G677" s="58">
        <v>4</v>
      </c>
    </row>
    <row r="678" spans="1:7">
      <c r="A678" s="58">
        <v>3142</v>
      </c>
      <c r="B678" s="58" t="s">
        <v>964</v>
      </c>
      <c r="C678" s="58">
        <v>9</v>
      </c>
      <c r="D678" s="58">
        <v>1</v>
      </c>
      <c r="E678" s="58">
        <v>7</v>
      </c>
      <c r="F678" s="58">
        <v>8</v>
      </c>
      <c r="G678" s="58">
        <v>8</v>
      </c>
    </row>
    <row r="679" spans="1:7">
      <c r="A679" s="58">
        <v>3143</v>
      </c>
      <c r="B679" s="58" t="s">
        <v>965</v>
      </c>
      <c r="C679" s="58">
        <v>8</v>
      </c>
      <c r="D679" s="58">
        <v>4</v>
      </c>
      <c r="E679" s="58">
        <v>3</v>
      </c>
      <c r="F679" s="58">
        <v>6</v>
      </c>
      <c r="G679" s="58">
        <v>4</v>
      </c>
    </row>
    <row r="680" spans="1:7">
      <c r="A680" s="58">
        <v>3144</v>
      </c>
      <c r="B680" s="58" t="s">
        <v>966</v>
      </c>
      <c r="C680" s="58">
        <v>8</v>
      </c>
      <c r="D680" s="58">
        <v>6</v>
      </c>
      <c r="E680" s="58">
        <v>4</v>
      </c>
      <c r="F680" s="58">
        <v>3</v>
      </c>
      <c r="G680" s="58">
        <v>7</v>
      </c>
    </row>
    <row r="681" spans="1:7">
      <c r="A681" s="58">
        <v>3145</v>
      </c>
      <c r="B681" s="58" t="s">
        <v>967</v>
      </c>
      <c r="C681" s="58">
        <v>8</v>
      </c>
      <c r="E681" s="58">
        <v>5</v>
      </c>
      <c r="F681" s="58">
        <v>8</v>
      </c>
      <c r="G681" s="58">
        <v>6</v>
      </c>
    </row>
    <row r="682" spans="1:7">
      <c r="A682" s="58">
        <v>3146</v>
      </c>
      <c r="B682" s="58" t="s">
        <v>968</v>
      </c>
      <c r="C682" s="58">
        <v>9</v>
      </c>
      <c r="D682" s="58">
        <v>2</v>
      </c>
      <c r="E682" s="58">
        <v>6</v>
      </c>
      <c r="F682" s="58">
        <v>7</v>
      </c>
      <c r="G682" s="58">
        <v>6</v>
      </c>
    </row>
    <row r="683" spans="1:7">
      <c r="A683" s="58">
        <v>3147</v>
      </c>
      <c r="B683" s="58" t="s">
        <v>969</v>
      </c>
      <c r="C683" s="58">
        <v>9</v>
      </c>
      <c r="D683" s="58">
        <v>2</v>
      </c>
      <c r="E683" s="58">
        <v>7</v>
      </c>
      <c r="F683" s="58">
        <v>8</v>
      </c>
      <c r="G683" s="58">
        <v>3</v>
      </c>
    </row>
    <row r="684" spans="1:7">
      <c r="A684" s="58">
        <v>3148</v>
      </c>
      <c r="B684" s="58" t="s">
        <v>970</v>
      </c>
      <c r="C684" s="58">
        <v>9</v>
      </c>
      <c r="D684" s="58">
        <v>7</v>
      </c>
      <c r="E684" s="58">
        <v>4</v>
      </c>
      <c r="F684" s="58">
        <v>7</v>
      </c>
      <c r="G684" s="58">
        <v>7</v>
      </c>
    </row>
    <row r="685" spans="1:7">
      <c r="A685" s="58">
        <v>3149</v>
      </c>
      <c r="B685" s="58" t="s">
        <v>971</v>
      </c>
      <c r="C685" s="58">
        <v>9</v>
      </c>
      <c r="D685" s="58">
        <v>5</v>
      </c>
      <c r="E685" s="58">
        <v>3</v>
      </c>
      <c r="F685" s="58">
        <v>6</v>
      </c>
      <c r="G685" s="58">
        <v>7</v>
      </c>
    </row>
    <row r="686" spans="1:7">
      <c r="A686" s="58">
        <v>3150</v>
      </c>
      <c r="B686" s="58" t="s">
        <v>972</v>
      </c>
      <c r="C686" s="58">
        <v>9</v>
      </c>
      <c r="D686" s="58">
        <v>3</v>
      </c>
      <c r="E686" s="58">
        <v>3</v>
      </c>
      <c r="F686" s="58">
        <v>6</v>
      </c>
      <c r="G686" s="58">
        <v>5</v>
      </c>
    </row>
    <row r="687" spans="1:7">
      <c r="A687" s="58">
        <v>3151</v>
      </c>
      <c r="B687" s="58" t="s">
        <v>973</v>
      </c>
      <c r="C687" s="58">
        <v>8</v>
      </c>
      <c r="D687" s="58">
        <v>2</v>
      </c>
      <c r="E687" s="58">
        <v>6</v>
      </c>
      <c r="F687" s="58">
        <v>8</v>
      </c>
      <c r="G687" s="58">
        <v>4</v>
      </c>
    </row>
    <row r="688" spans="1:7">
      <c r="A688" s="58">
        <v>3152</v>
      </c>
      <c r="B688" s="58" t="s">
        <v>974</v>
      </c>
      <c r="C688" s="58">
        <v>9</v>
      </c>
      <c r="D688" s="58">
        <v>1</v>
      </c>
      <c r="E688" s="58">
        <v>8</v>
      </c>
      <c r="F688" s="58">
        <v>6</v>
      </c>
      <c r="G688" s="58">
        <v>7</v>
      </c>
    </row>
    <row r="689" spans="1:9">
      <c r="A689" s="58">
        <v>528</v>
      </c>
      <c r="B689" s="58" t="s">
        <v>975</v>
      </c>
      <c r="C689" s="58">
        <v>8</v>
      </c>
      <c r="D689" s="58">
        <v>7</v>
      </c>
      <c r="E689" s="58">
        <v>4</v>
      </c>
      <c r="F689" s="58">
        <v>4</v>
      </c>
      <c r="G689" s="58">
        <v>7</v>
      </c>
      <c r="H689" s="58">
        <v>4</v>
      </c>
      <c r="I689" s="58">
        <v>0</v>
      </c>
    </row>
    <row r="690" spans="1:9">
      <c r="A690" s="58">
        <v>529</v>
      </c>
      <c r="B690" s="58" t="s">
        <v>976</v>
      </c>
      <c r="C690" s="58">
        <v>5</v>
      </c>
      <c r="D690" s="58">
        <v>6</v>
      </c>
      <c r="E690" s="58">
        <v>5</v>
      </c>
      <c r="G690" s="58">
        <v>7</v>
      </c>
      <c r="H690" s="58">
        <v>5</v>
      </c>
      <c r="I690" s="58">
        <v>0</v>
      </c>
    </row>
    <row r="691" spans="1:9">
      <c r="A691" s="58">
        <v>530</v>
      </c>
      <c r="B691" s="58" t="s">
        <v>977</v>
      </c>
      <c r="C691" s="58">
        <v>5</v>
      </c>
      <c r="D691" s="58">
        <v>7</v>
      </c>
      <c r="E691" s="58">
        <v>4</v>
      </c>
      <c r="F691" s="58">
        <v>4</v>
      </c>
      <c r="G691" s="58">
        <v>7</v>
      </c>
      <c r="H691" s="58">
        <v>4</v>
      </c>
      <c r="I691" s="58">
        <v>0</v>
      </c>
    </row>
    <row r="692" spans="1:9">
      <c r="A692" s="58">
        <v>531</v>
      </c>
      <c r="B692" s="58" t="s">
        <v>978</v>
      </c>
      <c r="C692" s="58">
        <v>7</v>
      </c>
      <c r="D692" s="58">
        <v>6</v>
      </c>
      <c r="E692" s="58">
        <v>5</v>
      </c>
      <c r="F692" s="58">
        <v>5</v>
      </c>
      <c r="G692" s="58">
        <v>8</v>
      </c>
      <c r="H692" s="58">
        <v>5</v>
      </c>
      <c r="I692" s="58">
        <v>0</v>
      </c>
    </row>
    <row r="693" spans="1:9">
      <c r="A693" s="58">
        <v>532</v>
      </c>
      <c r="B693" s="58" t="s">
        <v>979</v>
      </c>
      <c r="C693" s="58">
        <v>7</v>
      </c>
      <c r="D693" s="58">
        <v>7</v>
      </c>
      <c r="E693" s="58">
        <v>2</v>
      </c>
      <c r="F693" s="58">
        <v>4</v>
      </c>
      <c r="G693" s="58">
        <v>9</v>
      </c>
      <c r="H693" s="58">
        <v>4</v>
      </c>
      <c r="I693" s="58">
        <v>0</v>
      </c>
    </row>
    <row r="694" spans="1:9">
      <c r="A694" s="58">
        <v>533</v>
      </c>
      <c r="B694" s="58" t="s">
        <v>980</v>
      </c>
      <c r="C694" s="58">
        <v>8</v>
      </c>
      <c r="E694" s="58">
        <v>4</v>
      </c>
      <c r="F694" s="58">
        <v>4</v>
      </c>
      <c r="G694" s="58">
        <v>8</v>
      </c>
      <c r="H694" s="58">
        <v>3</v>
      </c>
      <c r="I694" s="58">
        <v>0</v>
      </c>
    </row>
    <row r="695" spans="1:9">
      <c r="A695" s="58">
        <v>534</v>
      </c>
      <c r="B695" s="58" t="s">
        <v>981</v>
      </c>
      <c r="C695" s="58">
        <v>6</v>
      </c>
      <c r="D695" s="58">
        <v>6</v>
      </c>
      <c r="E695" s="58">
        <v>6</v>
      </c>
      <c r="F695" s="58">
        <v>3</v>
      </c>
      <c r="G695" s="58">
        <v>9</v>
      </c>
      <c r="H695" s="58">
        <v>3</v>
      </c>
      <c r="I695" s="58">
        <v>0</v>
      </c>
    </row>
    <row r="696" spans="1:9">
      <c r="A696" s="58">
        <v>535</v>
      </c>
      <c r="B696" s="58" t="s">
        <v>982</v>
      </c>
      <c r="C696" s="58">
        <v>5</v>
      </c>
      <c r="E696" s="58">
        <v>6</v>
      </c>
      <c r="F696" s="58">
        <v>4</v>
      </c>
      <c r="G696" s="58">
        <v>9</v>
      </c>
      <c r="H696" s="58">
        <v>5</v>
      </c>
      <c r="I696" s="58">
        <v>0</v>
      </c>
    </row>
    <row r="697" spans="1:9">
      <c r="A697" s="58">
        <v>536</v>
      </c>
      <c r="B697" s="58" t="s">
        <v>983</v>
      </c>
      <c r="C697" s="58">
        <v>9</v>
      </c>
      <c r="D697" s="58">
        <v>2</v>
      </c>
      <c r="E697" s="58">
        <v>5</v>
      </c>
      <c r="F697" s="58">
        <v>5</v>
      </c>
      <c r="G697" s="58">
        <v>9</v>
      </c>
      <c r="H697" s="58">
        <v>3</v>
      </c>
      <c r="I697" s="58">
        <v>0</v>
      </c>
    </row>
    <row r="698" spans="1:9">
      <c r="A698" s="58">
        <v>537</v>
      </c>
      <c r="B698" s="58" t="s">
        <v>984</v>
      </c>
      <c r="C698" s="58">
        <v>8</v>
      </c>
      <c r="D698" s="58">
        <v>7</v>
      </c>
      <c r="E698" s="58">
        <v>4</v>
      </c>
      <c r="F698" s="58">
        <v>3</v>
      </c>
      <c r="G698" s="58">
        <v>9</v>
      </c>
      <c r="H698" s="58">
        <v>4</v>
      </c>
      <c r="I698" s="58">
        <v>0</v>
      </c>
    </row>
    <row r="699" spans="1:9">
      <c r="A699" s="58">
        <v>538</v>
      </c>
      <c r="B699" s="58" t="s">
        <v>985</v>
      </c>
      <c r="C699" s="58">
        <v>8</v>
      </c>
      <c r="D699" s="58">
        <v>3</v>
      </c>
      <c r="E699" s="58">
        <v>5</v>
      </c>
      <c r="F699" s="58">
        <v>4</v>
      </c>
      <c r="G699" s="58">
        <v>3</v>
      </c>
      <c r="H699" s="58">
        <v>3</v>
      </c>
      <c r="I699" s="58">
        <v>0</v>
      </c>
    </row>
    <row r="700" spans="1:9">
      <c r="A700" s="58">
        <v>539</v>
      </c>
      <c r="B700" s="58" t="s">
        <v>986</v>
      </c>
      <c r="C700" s="58">
        <v>9</v>
      </c>
      <c r="D700" s="58">
        <v>6</v>
      </c>
      <c r="E700" s="58">
        <v>4</v>
      </c>
      <c r="F700" s="58">
        <v>7</v>
      </c>
      <c r="G700" s="58">
        <v>8</v>
      </c>
      <c r="H700" s="58">
        <v>4</v>
      </c>
      <c r="I700" s="58">
        <v>3</v>
      </c>
    </row>
    <row r="701" spans="1:9">
      <c r="A701" s="58">
        <v>540</v>
      </c>
      <c r="B701" s="58" t="s">
        <v>987</v>
      </c>
      <c r="C701" s="58">
        <v>6</v>
      </c>
      <c r="D701" s="58">
        <v>6</v>
      </c>
      <c r="E701" s="58">
        <v>5</v>
      </c>
      <c r="F701" s="58">
        <v>10</v>
      </c>
      <c r="H701" s="58">
        <v>7</v>
      </c>
      <c r="I701" s="58">
        <v>0</v>
      </c>
    </row>
    <row r="702" spans="1:9">
      <c r="A702" s="58">
        <v>3153</v>
      </c>
      <c r="B702" s="58" t="s">
        <v>988</v>
      </c>
      <c r="C702" s="58">
        <v>7</v>
      </c>
      <c r="D702" s="58">
        <v>3</v>
      </c>
      <c r="E702" s="58">
        <v>6</v>
      </c>
      <c r="F702" s="58">
        <v>5</v>
      </c>
      <c r="G702" s="58">
        <v>2</v>
      </c>
    </row>
    <row r="703" spans="1:9">
      <c r="A703" s="58">
        <v>3154</v>
      </c>
      <c r="B703" s="58" t="s">
        <v>989</v>
      </c>
      <c r="C703" s="58">
        <v>2</v>
      </c>
      <c r="D703" s="58">
        <v>4</v>
      </c>
      <c r="E703" s="58">
        <v>6</v>
      </c>
      <c r="F703" s="58">
        <v>6</v>
      </c>
      <c r="G703" s="58">
        <v>5</v>
      </c>
    </row>
    <row r="704" spans="1:9">
      <c r="A704" s="58">
        <v>542</v>
      </c>
      <c r="B704" s="58" t="s">
        <v>990</v>
      </c>
      <c r="C704" s="58">
        <v>5</v>
      </c>
      <c r="D704" s="58">
        <v>8</v>
      </c>
      <c r="E704" s="58">
        <v>2</v>
      </c>
      <c r="F704" s="58">
        <v>4</v>
      </c>
      <c r="G704" s="58">
        <v>8</v>
      </c>
      <c r="H704" s="58">
        <v>4</v>
      </c>
      <c r="I704" s="58">
        <v>0</v>
      </c>
    </row>
    <row r="705" spans="1:9">
      <c r="A705" s="58">
        <v>543</v>
      </c>
      <c r="B705" s="58" t="s">
        <v>991</v>
      </c>
      <c r="C705" s="58">
        <v>9</v>
      </c>
      <c r="D705" s="58">
        <v>6</v>
      </c>
      <c r="F705" s="58">
        <v>6</v>
      </c>
      <c r="H705" s="58">
        <v>8</v>
      </c>
      <c r="I705" s="58">
        <v>4</v>
      </c>
    </row>
    <row r="706" spans="1:9">
      <c r="A706" s="58">
        <v>544</v>
      </c>
      <c r="B706" s="58" t="s">
        <v>992</v>
      </c>
      <c r="C706" s="58">
        <v>6</v>
      </c>
      <c r="D706" s="58">
        <v>5</v>
      </c>
      <c r="E706" s="58">
        <v>4</v>
      </c>
      <c r="F706" s="58">
        <v>5</v>
      </c>
      <c r="G706" s="58">
        <v>4</v>
      </c>
      <c r="H706" s="58">
        <v>5</v>
      </c>
      <c r="I706" s="58">
        <v>0</v>
      </c>
    </row>
    <row r="707" spans="1:9">
      <c r="A707" s="58">
        <v>545</v>
      </c>
      <c r="B707" s="58" t="s">
        <v>229</v>
      </c>
      <c r="C707" s="58">
        <v>6</v>
      </c>
      <c r="D707" s="58">
        <v>6</v>
      </c>
      <c r="E707" s="58">
        <v>5</v>
      </c>
      <c r="F707" s="58">
        <v>9</v>
      </c>
      <c r="G707" s="58">
        <v>6</v>
      </c>
      <c r="H707" s="58">
        <v>5</v>
      </c>
      <c r="I707" s="58">
        <v>0</v>
      </c>
    </row>
    <row r="708" spans="1:9">
      <c r="A708" s="58">
        <v>546</v>
      </c>
      <c r="B708" s="58" t="s">
        <v>993</v>
      </c>
      <c r="C708" s="58">
        <v>7</v>
      </c>
      <c r="D708" s="58">
        <v>5</v>
      </c>
      <c r="E708" s="58">
        <v>7</v>
      </c>
      <c r="H708" s="58">
        <v>6</v>
      </c>
      <c r="I708" s="58">
        <v>0</v>
      </c>
    </row>
    <row r="709" spans="1:9">
      <c r="A709" s="58">
        <v>547</v>
      </c>
      <c r="B709" s="58" t="s">
        <v>994</v>
      </c>
      <c r="C709" s="58">
        <v>7</v>
      </c>
      <c r="D709" s="58">
        <v>4</v>
      </c>
      <c r="F709" s="58">
        <v>8</v>
      </c>
      <c r="H709" s="58">
        <v>3</v>
      </c>
      <c r="I709" s="58">
        <v>0</v>
      </c>
    </row>
    <row r="710" spans="1:9">
      <c r="A710" s="58">
        <v>548</v>
      </c>
      <c r="B710" s="58" t="s">
        <v>995</v>
      </c>
      <c r="C710" s="58">
        <v>8</v>
      </c>
      <c r="D710" s="58">
        <v>6</v>
      </c>
      <c r="E710" s="58">
        <v>8</v>
      </c>
      <c r="F710" s="58">
        <v>7</v>
      </c>
      <c r="G710" s="58">
        <v>9</v>
      </c>
      <c r="H710" s="58">
        <v>3</v>
      </c>
      <c r="I710" s="58">
        <v>0</v>
      </c>
    </row>
    <row r="711" spans="1:9">
      <c r="A711" s="58">
        <v>549</v>
      </c>
      <c r="B711" s="58" t="s">
        <v>996</v>
      </c>
      <c r="C711" s="58">
        <v>9</v>
      </c>
      <c r="D711" s="58">
        <v>5</v>
      </c>
      <c r="F711" s="58">
        <v>9</v>
      </c>
      <c r="H711" s="58">
        <v>2</v>
      </c>
      <c r="I711" s="58">
        <v>0</v>
      </c>
    </row>
    <row r="712" spans="1:9">
      <c r="A712" s="58">
        <v>550</v>
      </c>
      <c r="B712" s="58" t="s">
        <v>997</v>
      </c>
      <c r="C712" s="58">
        <v>7</v>
      </c>
      <c r="D712" s="58">
        <v>3</v>
      </c>
      <c r="E712" s="58">
        <v>4</v>
      </c>
      <c r="F712" s="58">
        <v>5</v>
      </c>
      <c r="G712" s="58">
        <v>8</v>
      </c>
      <c r="H712" s="58">
        <v>3</v>
      </c>
      <c r="I712" s="58">
        <v>0</v>
      </c>
    </row>
    <row r="713" spans="1:9">
      <c r="A713" s="58">
        <v>551</v>
      </c>
      <c r="B713" s="58" t="s">
        <v>135</v>
      </c>
      <c r="C713" s="58">
        <v>6</v>
      </c>
      <c r="D713" s="58">
        <v>4</v>
      </c>
      <c r="E713" s="58">
        <v>4</v>
      </c>
      <c r="F713" s="58">
        <v>7</v>
      </c>
      <c r="G713" s="58">
        <v>2</v>
      </c>
      <c r="H713" s="58">
        <v>2</v>
      </c>
      <c r="I713" s="58">
        <v>0</v>
      </c>
    </row>
    <row r="714" spans="1:9">
      <c r="A714" s="58">
        <v>6038</v>
      </c>
      <c r="B714" s="58" t="s">
        <v>998</v>
      </c>
    </row>
    <row r="715" spans="1:9">
      <c r="A715" s="58">
        <v>553</v>
      </c>
      <c r="B715" s="58" t="s">
        <v>999</v>
      </c>
    </row>
    <row r="716" spans="1:9">
      <c r="A716" s="58">
        <v>552</v>
      </c>
      <c r="B716" s="58" t="s">
        <v>1000</v>
      </c>
      <c r="C716" s="58">
        <v>8</v>
      </c>
      <c r="D716" s="58">
        <v>7</v>
      </c>
      <c r="E716" s="58">
        <v>3</v>
      </c>
      <c r="F716" s="58">
        <v>3</v>
      </c>
      <c r="G716" s="58">
        <v>9</v>
      </c>
      <c r="H716" s="58">
        <v>3</v>
      </c>
      <c r="I716" s="58">
        <v>0</v>
      </c>
    </row>
    <row r="717" spans="1:9">
      <c r="A717" s="58">
        <v>554</v>
      </c>
      <c r="B717" s="58" t="s">
        <v>1001</v>
      </c>
      <c r="C717" s="58">
        <v>7</v>
      </c>
      <c r="D717" s="58">
        <v>7</v>
      </c>
      <c r="E717" s="58">
        <v>4</v>
      </c>
      <c r="F717" s="58">
        <v>10</v>
      </c>
      <c r="G717" s="58">
        <v>8</v>
      </c>
      <c r="H717" s="58">
        <v>7</v>
      </c>
      <c r="I717" s="58">
        <v>0</v>
      </c>
    </row>
    <row r="718" spans="1:9">
      <c r="A718" s="58">
        <v>555</v>
      </c>
      <c r="B718" s="58" t="s">
        <v>1002</v>
      </c>
      <c r="C718" s="58">
        <v>7</v>
      </c>
      <c r="D718" s="58">
        <v>8</v>
      </c>
      <c r="E718" s="58">
        <v>3</v>
      </c>
      <c r="F718" s="58">
        <v>4</v>
      </c>
      <c r="G718" s="58">
        <v>8</v>
      </c>
      <c r="H718" s="58">
        <v>6</v>
      </c>
      <c r="I718" s="58">
        <v>0</v>
      </c>
    </row>
    <row r="719" spans="1:9">
      <c r="A719" s="58">
        <v>556</v>
      </c>
      <c r="B719" s="58" t="s">
        <v>1003</v>
      </c>
      <c r="C719" s="58">
        <v>8</v>
      </c>
      <c r="D719" s="58">
        <v>9</v>
      </c>
      <c r="E719" s="58">
        <v>3</v>
      </c>
      <c r="F719" s="58">
        <v>3</v>
      </c>
      <c r="G719" s="58">
        <v>8</v>
      </c>
      <c r="H719" s="58">
        <v>4</v>
      </c>
      <c r="I719" s="58">
        <v>1</v>
      </c>
    </row>
    <row r="720" spans="1:9">
      <c r="A720" s="58">
        <v>557</v>
      </c>
      <c r="B720" s="58" t="s">
        <v>1004</v>
      </c>
      <c r="C720" s="58">
        <v>6</v>
      </c>
      <c r="D720" s="58">
        <v>6</v>
      </c>
      <c r="E720" s="58">
        <v>6</v>
      </c>
      <c r="F720" s="58">
        <v>9</v>
      </c>
      <c r="G720" s="58">
        <v>6</v>
      </c>
      <c r="H720" s="58">
        <v>4</v>
      </c>
      <c r="I720" s="58">
        <v>0</v>
      </c>
    </row>
    <row r="721" spans="1:9">
      <c r="A721" s="58">
        <v>3155</v>
      </c>
      <c r="B721" s="58" t="s">
        <v>1005</v>
      </c>
      <c r="C721" s="58">
        <v>9</v>
      </c>
      <c r="D721" s="58">
        <v>1</v>
      </c>
      <c r="E721" s="58">
        <v>6</v>
      </c>
      <c r="F721" s="58">
        <v>7</v>
      </c>
      <c r="G721" s="58">
        <v>7</v>
      </c>
    </row>
    <row r="722" spans="1:9">
      <c r="A722" s="58">
        <v>3156</v>
      </c>
      <c r="B722" s="58" t="s">
        <v>1006</v>
      </c>
      <c r="C722" s="58">
        <v>6</v>
      </c>
      <c r="D722" s="58">
        <v>4</v>
      </c>
      <c r="E722" s="58">
        <v>7</v>
      </c>
      <c r="F722" s="58">
        <v>6</v>
      </c>
      <c r="G722" s="58">
        <v>2</v>
      </c>
    </row>
    <row r="723" spans="1:9">
      <c r="A723" s="58">
        <v>3157</v>
      </c>
      <c r="B723" s="58" t="s">
        <v>1007</v>
      </c>
      <c r="C723" s="58">
        <v>7</v>
      </c>
      <c r="D723" s="58">
        <v>4</v>
      </c>
      <c r="E723" s="58">
        <v>6</v>
      </c>
      <c r="F723" s="58">
        <v>8</v>
      </c>
      <c r="G723" s="58">
        <v>4</v>
      </c>
    </row>
    <row r="724" spans="1:9">
      <c r="A724" s="58">
        <v>3158</v>
      </c>
      <c r="B724" s="58" t="s">
        <v>1008</v>
      </c>
      <c r="C724" s="58">
        <v>8</v>
      </c>
      <c r="D724" s="58">
        <v>3</v>
      </c>
      <c r="E724" s="58">
        <v>5</v>
      </c>
      <c r="F724" s="58">
        <v>8</v>
      </c>
      <c r="G724" s="58">
        <v>8</v>
      </c>
    </row>
    <row r="725" spans="1:9">
      <c r="A725" s="58">
        <v>3159</v>
      </c>
      <c r="B725" s="58" t="s">
        <v>1009</v>
      </c>
      <c r="C725" s="58">
        <v>9</v>
      </c>
      <c r="D725" s="58">
        <v>2</v>
      </c>
      <c r="E725" s="58">
        <v>7</v>
      </c>
      <c r="F725" s="58">
        <v>9</v>
      </c>
      <c r="G725" s="58">
        <v>8</v>
      </c>
    </row>
    <row r="726" spans="1:9">
      <c r="A726" s="58">
        <v>3160</v>
      </c>
      <c r="B726" s="58" t="s">
        <v>1010</v>
      </c>
      <c r="C726" s="58">
        <v>6</v>
      </c>
      <c r="D726" s="58">
        <v>2</v>
      </c>
      <c r="E726" s="58">
        <v>7</v>
      </c>
      <c r="F726" s="58">
        <v>8</v>
      </c>
      <c r="G726" s="58">
        <v>4</v>
      </c>
    </row>
    <row r="727" spans="1:9">
      <c r="A727" s="58">
        <v>3161</v>
      </c>
      <c r="B727" s="58" t="s">
        <v>1011</v>
      </c>
      <c r="C727" s="58">
        <v>9</v>
      </c>
      <c r="D727" s="58">
        <v>1</v>
      </c>
      <c r="E727" s="58">
        <v>6</v>
      </c>
      <c r="F727" s="58">
        <v>8</v>
      </c>
      <c r="G727" s="58">
        <v>3</v>
      </c>
    </row>
    <row r="728" spans="1:9">
      <c r="A728" s="58">
        <v>3162</v>
      </c>
      <c r="B728" s="58" t="s">
        <v>72</v>
      </c>
      <c r="C728" s="58">
        <v>8</v>
      </c>
      <c r="D728" s="58">
        <v>2</v>
      </c>
      <c r="E728" s="58">
        <v>6</v>
      </c>
      <c r="F728" s="58">
        <v>8</v>
      </c>
      <c r="G728" s="58">
        <v>2</v>
      </c>
    </row>
    <row r="729" spans="1:9">
      <c r="A729" s="58">
        <v>3163</v>
      </c>
      <c r="B729" s="58" t="s">
        <v>1012</v>
      </c>
      <c r="C729" s="58">
        <v>8</v>
      </c>
      <c r="D729" s="58">
        <v>2</v>
      </c>
      <c r="E729" s="58">
        <v>6</v>
      </c>
      <c r="F729" s="58">
        <v>8</v>
      </c>
      <c r="G729" s="58">
        <v>9</v>
      </c>
    </row>
    <row r="730" spans="1:9">
      <c r="A730" s="58">
        <v>3164</v>
      </c>
      <c r="B730" s="58" t="s">
        <v>1013</v>
      </c>
      <c r="C730" s="58">
        <v>8</v>
      </c>
      <c r="D730" s="58">
        <v>3</v>
      </c>
      <c r="E730" s="58">
        <v>5</v>
      </c>
      <c r="F730" s="58">
        <v>7</v>
      </c>
      <c r="G730" s="58">
        <v>7</v>
      </c>
    </row>
    <row r="731" spans="1:9">
      <c r="A731" s="58">
        <v>560</v>
      </c>
      <c r="B731" s="58" t="s">
        <v>1014</v>
      </c>
      <c r="C731" s="58">
        <v>8</v>
      </c>
      <c r="D731" s="58">
        <v>6</v>
      </c>
      <c r="E731" s="58">
        <v>3</v>
      </c>
      <c r="F731" s="58">
        <v>10</v>
      </c>
      <c r="H731" s="58">
        <v>5</v>
      </c>
      <c r="I731" s="58">
        <v>1</v>
      </c>
    </row>
    <row r="732" spans="1:9">
      <c r="A732" s="58">
        <v>561</v>
      </c>
      <c r="B732" s="58" t="s">
        <v>1015</v>
      </c>
      <c r="C732" s="58">
        <v>8</v>
      </c>
      <c r="F732" s="58">
        <v>10</v>
      </c>
      <c r="G732" s="58">
        <v>8</v>
      </c>
      <c r="H732" s="58">
        <v>5</v>
      </c>
      <c r="I732" s="58">
        <v>0</v>
      </c>
    </row>
    <row r="733" spans="1:9">
      <c r="A733" s="58">
        <v>562</v>
      </c>
      <c r="B733" s="58" t="s">
        <v>1016</v>
      </c>
      <c r="C733" s="58">
        <v>8</v>
      </c>
      <c r="D733" s="58">
        <v>4</v>
      </c>
      <c r="E733" s="58">
        <v>2</v>
      </c>
      <c r="F733" s="58">
        <v>10</v>
      </c>
      <c r="G733" s="58">
        <v>6</v>
      </c>
      <c r="H733" s="58">
        <v>4</v>
      </c>
      <c r="I733" s="58">
        <v>0</v>
      </c>
    </row>
    <row r="734" spans="1:9">
      <c r="A734" s="58">
        <v>558</v>
      </c>
      <c r="B734" s="58" t="s">
        <v>1017</v>
      </c>
      <c r="C734" s="58">
        <v>7</v>
      </c>
      <c r="D734" s="58">
        <v>6</v>
      </c>
      <c r="E734" s="58">
        <v>5</v>
      </c>
      <c r="F734" s="58">
        <v>12</v>
      </c>
      <c r="G734" s="58">
        <v>4</v>
      </c>
      <c r="H734" s="58">
        <v>3</v>
      </c>
      <c r="I734" s="58">
        <v>0</v>
      </c>
    </row>
    <row r="735" spans="1:9">
      <c r="A735" s="58">
        <v>563</v>
      </c>
      <c r="B735" s="58" t="s">
        <v>1018</v>
      </c>
      <c r="C735" s="58">
        <v>8</v>
      </c>
      <c r="D735" s="58">
        <v>6</v>
      </c>
      <c r="F735" s="58">
        <v>11</v>
      </c>
      <c r="G735" s="58">
        <v>7</v>
      </c>
      <c r="H735" s="58">
        <v>7</v>
      </c>
      <c r="I735" s="58">
        <v>1</v>
      </c>
    </row>
    <row r="736" spans="1:9">
      <c r="A736" s="58">
        <v>559</v>
      </c>
      <c r="B736" s="58" t="s">
        <v>1019</v>
      </c>
      <c r="C736" s="58">
        <v>6</v>
      </c>
      <c r="F736" s="58">
        <v>11</v>
      </c>
      <c r="G736" s="58">
        <v>5</v>
      </c>
      <c r="H736" s="58">
        <v>4</v>
      </c>
      <c r="I736" s="58">
        <v>0</v>
      </c>
    </row>
    <row r="737" spans="1:9">
      <c r="A737" s="58">
        <v>565</v>
      </c>
      <c r="B737" s="58" t="s">
        <v>1020</v>
      </c>
      <c r="C737" s="58">
        <v>7</v>
      </c>
      <c r="D737" s="58">
        <v>6</v>
      </c>
      <c r="E737" s="58">
        <v>2</v>
      </c>
      <c r="F737" s="58">
        <v>11</v>
      </c>
      <c r="G737" s="58">
        <v>7</v>
      </c>
      <c r="H737" s="58">
        <v>7</v>
      </c>
      <c r="I737" s="58">
        <v>0</v>
      </c>
    </row>
    <row r="738" spans="1:9">
      <c r="A738" s="58">
        <v>6044</v>
      </c>
      <c r="B738" s="58" t="s">
        <v>1021</v>
      </c>
      <c r="C738" s="58">
        <v>6</v>
      </c>
      <c r="F738" s="58">
        <v>11</v>
      </c>
      <c r="G738" s="58">
        <v>5</v>
      </c>
      <c r="H738" s="58">
        <v>4</v>
      </c>
      <c r="I738" s="58">
        <v>0</v>
      </c>
    </row>
    <row r="739" spans="1:9">
      <c r="A739" s="58">
        <v>566</v>
      </c>
      <c r="B739" s="58" t="s">
        <v>1022</v>
      </c>
      <c r="C739" s="58">
        <v>6</v>
      </c>
      <c r="D739" s="58">
        <v>5</v>
      </c>
      <c r="F739" s="58">
        <v>10</v>
      </c>
      <c r="G739" s="58">
        <v>6</v>
      </c>
      <c r="H739" s="58">
        <v>4</v>
      </c>
      <c r="I739" s="58">
        <v>1</v>
      </c>
    </row>
    <row r="740" spans="1:9">
      <c r="A740" s="58">
        <v>91</v>
      </c>
      <c r="B740" s="58" t="s">
        <v>100</v>
      </c>
      <c r="C740" s="58">
        <v>8</v>
      </c>
      <c r="E740" s="58">
        <v>3</v>
      </c>
      <c r="G740" s="58">
        <v>1</v>
      </c>
      <c r="H740" s="58">
        <v>1</v>
      </c>
      <c r="I740" s="58">
        <v>0</v>
      </c>
    </row>
    <row r="741" spans="1:9">
      <c r="A741" s="58">
        <v>92</v>
      </c>
      <c r="B741" s="58" t="s">
        <v>1023</v>
      </c>
      <c r="C741" s="58">
        <v>7</v>
      </c>
      <c r="F741" s="58">
        <v>9</v>
      </c>
      <c r="H741" s="58">
        <v>6</v>
      </c>
      <c r="I741" s="58">
        <v>0</v>
      </c>
    </row>
    <row r="742" spans="1:9">
      <c r="A742" s="58">
        <v>569</v>
      </c>
      <c r="B742" s="58" t="s">
        <v>1024</v>
      </c>
      <c r="C742" s="58">
        <v>9</v>
      </c>
      <c r="D742" s="58">
        <v>3</v>
      </c>
      <c r="E742" s="58">
        <v>4</v>
      </c>
      <c r="F742" s="58">
        <v>9</v>
      </c>
      <c r="G742" s="58">
        <v>7</v>
      </c>
      <c r="H742" s="58">
        <v>4</v>
      </c>
      <c r="I742" s="58">
        <v>0</v>
      </c>
    </row>
    <row r="743" spans="1:9">
      <c r="A743" s="58">
        <v>3165</v>
      </c>
      <c r="B743" s="58" t="s">
        <v>1025</v>
      </c>
      <c r="C743" s="58">
        <v>3</v>
      </c>
      <c r="D743" s="58">
        <v>6</v>
      </c>
      <c r="E743" s="58">
        <v>3</v>
      </c>
      <c r="F743" s="58">
        <v>6</v>
      </c>
      <c r="G743" s="58">
        <v>5</v>
      </c>
    </row>
    <row r="744" spans="1:9">
      <c r="A744" s="58">
        <v>3166</v>
      </c>
      <c r="B744" s="58" t="s">
        <v>250</v>
      </c>
      <c r="C744" s="58">
        <v>4</v>
      </c>
      <c r="D744" s="58">
        <v>3</v>
      </c>
      <c r="E744" s="58">
        <v>6</v>
      </c>
      <c r="F744" s="58">
        <v>6</v>
      </c>
      <c r="G744" s="58">
        <v>3</v>
      </c>
    </row>
    <row r="745" spans="1:9">
      <c r="A745" s="58">
        <v>3167</v>
      </c>
      <c r="B745" s="58" t="s">
        <v>1026</v>
      </c>
      <c r="C745" s="58">
        <v>4</v>
      </c>
      <c r="D745" s="58">
        <v>4</v>
      </c>
      <c r="E745" s="58">
        <v>4</v>
      </c>
      <c r="F745" s="58">
        <v>5</v>
      </c>
      <c r="G745" s="58">
        <v>3</v>
      </c>
    </row>
    <row r="746" spans="1:9">
      <c r="A746" s="58">
        <v>3168</v>
      </c>
      <c r="B746" s="58" t="s">
        <v>1027</v>
      </c>
      <c r="C746" s="58">
        <v>4</v>
      </c>
      <c r="D746" s="58">
        <v>3</v>
      </c>
      <c r="E746" s="58">
        <v>5</v>
      </c>
      <c r="F746" s="58">
        <v>6</v>
      </c>
      <c r="G746" s="58">
        <v>2</v>
      </c>
    </row>
    <row r="747" spans="1:9">
      <c r="A747" s="58">
        <v>3169</v>
      </c>
      <c r="B747" s="58" t="s">
        <v>251</v>
      </c>
      <c r="C747" s="58">
        <v>5</v>
      </c>
      <c r="D747" s="58">
        <v>3</v>
      </c>
      <c r="E747" s="58">
        <v>6</v>
      </c>
      <c r="F747" s="58">
        <v>5</v>
      </c>
      <c r="G747" s="58">
        <v>3</v>
      </c>
    </row>
    <row r="748" spans="1:9">
      <c r="A748" s="58">
        <v>3170</v>
      </c>
      <c r="B748" s="58" t="s">
        <v>252</v>
      </c>
      <c r="C748" s="58">
        <v>5</v>
      </c>
      <c r="D748" s="58">
        <v>3</v>
      </c>
      <c r="E748" s="58">
        <v>6</v>
      </c>
      <c r="F748" s="58">
        <v>6</v>
      </c>
      <c r="G748" s="58">
        <v>1</v>
      </c>
    </row>
    <row r="749" spans="1:9">
      <c r="A749" s="58">
        <v>3171</v>
      </c>
      <c r="B749" s="58" t="s">
        <v>279</v>
      </c>
      <c r="C749" s="58">
        <v>8</v>
      </c>
      <c r="D749" s="58">
        <v>3</v>
      </c>
      <c r="E749" s="58">
        <v>4</v>
      </c>
      <c r="F749" s="58">
        <v>8</v>
      </c>
      <c r="G749" s="58">
        <v>2</v>
      </c>
    </row>
    <row r="750" spans="1:9">
      <c r="A750" s="58">
        <v>3172</v>
      </c>
      <c r="B750" s="58" t="s">
        <v>1028</v>
      </c>
      <c r="C750" s="58">
        <v>4</v>
      </c>
      <c r="D750" s="58">
        <v>3</v>
      </c>
      <c r="E750" s="58">
        <v>4</v>
      </c>
      <c r="F750" s="58">
        <v>6</v>
      </c>
      <c r="G750" s="58">
        <v>2</v>
      </c>
    </row>
    <row r="751" spans="1:9">
      <c r="A751" s="58">
        <v>4328</v>
      </c>
      <c r="B751" s="58" t="s">
        <v>1029</v>
      </c>
    </row>
    <row r="752" spans="1:9">
      <c r="A752" s="58">
        <v>570</v>
      </c>
      <c r="B752" s="58" t="s">
        <v>1030</v>
      </c>
      <c r="C752" s="58">
        <v>6</v>
      </c>
      <c r="D752" s="58">
        <v>6</v>
      </c>
      <c r="F752" s="58">
        <v>5</v>
      </c>
      <c r="H752" s="58">
        <v>7</v>
      </c>
      <c r="I752" s="58">
        <v>0</v>
      </c>
    </row>
    <row r="753" spans="1:9">
      <c r="A753" s="58">
        <v>571</v>
      </c>
      <c r="B753" s="58" t="s">
        <v>1031</v>
      </c>
      <c r="C753" s="58">
        <v>8</v>
      </c>
      <c r="D753" s="58">
        <v>6</v>
      </c>
      <c r="E753" s="58">
        <v>5</v>
      </c>
      <c r="F753" s="58">
        <v>6</v>
      </c>
      <c r="G753" s="58">
        <v>7</v>
      </c>
      <c r="H753" s="58">
        <v>9</v>
      </c>
      <c r="I753" s="58">
        <v>0</v>
      </c>
    </row>
    <row r="754" spans="1:9">
      <c r="A754" s="58">
        <v>572</v>
      </c>
      <c r="B754" s="58" t="s">
        <v>1032</v>
      </c>
      <c r="C754" s="58">
        <v>8</v>
      </c>
      <c r="D754" s="58">
        <v>6</v>
      </c>
      <c r="E754" s="58">
        <v>2</v>
      </c>
      <c r="F754" s="58">
        <v>4</v>
      </c>
      <c r="G754" s="58">
        <v>7</v>
      </c>
      <c r="H754" s="58">
        <v>5</v>
      </c>
      <c r="I754" s="58">
        <v>0</v>
      </c>
    </row>
    <row r="755" spans="1:9">
      <c r="A755" s="58">
        <v>574</v>
      </c>
      <c r="B755" s="58" t="s">
        <v>1033</v>
      </c>
      <c r="C755" s="58">
        <v>7</v>
      </c>
      <c r="D755" s="58">
        <v>6</v>
      </c>
      <c r="E755" s="58">
        <v>6</v>
      </c>
      <c r="F755" s="58">
        <v>5</v>
      </c>
      <c r="G755" s="58">
        <v>6</v>
      </c>
      <c r="H755" s="58">
        <v>4</v>
      </c>
      <c r="I755" s="58">
        <v>0</v>
      </c>
    </row>
    <row r="756" spans="1:9">
      <c r="A756" s="58">
        <v>575</v>
      </c>
      <c r="B756" s="58" t="s">
        <v>1034</v>
      </c>
      <c r="C756" s="58">
        <v>7</v>
      </c>
      <c r="D756" s="58">
        <v>6</v>
      </c>
      <c r="E756" s="58">
        <v>7</v>
      </c>
      <c r="F756" s="58">
        <v>4</v>
      </c>
      <c r="G756" s="58">
        <v>8</v>
      </c>
      <c r="H756" s="58">
        <v>4</v>
      </c>
      <c r="I756" s="58">
        <v>0</v>
      </c>
    </row>
    <row r="757" spans="1:9">
      <c r="A757" s="58">
        <v>573</v>
      </c>
      <c r="B757" s="58" t="s">
        <v>1035</v>
      </c>
      <c r="I757" s="58">
        <v>0</v>
      </c>
    </row>
    <row r="758" spans="1:9">
      <c r="A758" s="58">
        <v>577</v>
      </c>
      <c r="B758" s="58" t="s">
        <v>1036</v>
      </c>
      <c r="C758" s="58">
        <v>7</v>
      </c>
      <c r="D758" s="58">
        <v>2</v>
      </c>
      <c r="E758" s="58">
        <v>4</v>
      </c>
      <c r="F758" s="58">
        <v>5</v>
      </c>
      <c r="G758" s="58">
        <v>4</v>
      </c>
      <c r="H758" s="58">
        <v>2</v>
      </c>
      <c r="I758" s="58">
        <v>0</v>
      </c>
    </row>
    <row r="759" spans="1:9">
      <c r="A759" s="58">
        <v>578</v>
      </c>
      <c r="B759" s="58" t="s">
        <v>1037</v>
      </c>
      <c r="C759" s="58">
        <v>7</v>
      </c>
      <c r="D759" s="58">
        <v>2</v>
      </c>
      <c r="E759" s="58">
        <v>4</v>
      </c>
      <c r="F759" s="58">
        <v>5</v>
      </c>
      <c r="G759" s="58">
        <v>1</v>
      </c>
      <c r="H759" s="58">
        <v>2</v>
      </c>
      <c r="I759" s="58">
        <v>0</v>
      </c>
    </row>
    <row r="760" spans="1:9">
      <c r="A760" s="58">
        <v>579</v>
      </c>
      <c r="B760" s="58" t="s">
        <v>1038</v>
      </c>
      <c r="C760" s="58">
        <v>7</v>
      </c>
      <c r="D760" s="58">
        <v>7</v>
      </c>
      <c r="E760" s="58">
        <v>4</v>
      </c>
      <c r="F760" s="58">
        <v>5</v>
      </c>
      <c r="G760" s="58">
        <v>6</v>
      </c>
      <c r="H760" s="58">
        <v>3</v>
      </c>
      <c r="I760" s="58">
        <v>0</v>
      </c>
    </row>
    <row r="761" spans="1:9">
      <c r="A761" s="58">
        <v>580</v>
      </c>
      <c r="B761" s="58" t="s">
        <v>1039</v>
      </c>
      <c r="C761" s="58">
        <v>7</v>
      </c>
      <c r="D761" s="58">
        <v>6</v>
      </c>
      <c r="E761" s="58">
        <v>6</v>
      </c>
      <c r="F761" s="58">
        <v>3</v>
      </c>
      <c r="G761" s="58">
        <v>8</v>
      </c>
      <c r="H761" s="58">
        <v>2</v>
      </c>
      <c r="I761" s="58">
        <v>0</v>
      </c>
    </row>
    <row r="762" spans="1:9">
      <c r="A762" s="58">
        <v>581</v>
      </c>
      <c r="B762" s="58" t="s">
        <v>1040</v>
      </c>
      <c r="C762" s="58">
        <v>8</v>
      </c>
      <c r="D762" s="58">
        <v>1</v>
      </c>
      <c r="E762" s="58">
        <v>7</v>
      </c>
      <c r="F762" s="58">
        <v>5</v>
      </c>
      <c r="G762" s="58">
        <v>8</v>
      </c>
      <c r="H762" s="58">
        <v>3</v>
      </c>
      <c r="I762" s="58">
        <v>0</v>
      </c>
    </row>
    <row r="763" spans="1:9">
      <c r="A763" s="58">
        <v>582</v>
      </c>
      <c r="B763" s="58" t="s">
        <v>1041</v>
      </c>
      <c r="C763" s="58">
        <v>6</v>
      </c>
      <c r="D763" s="58">
        <v>6</v>
      </c>
      <c r="E763" s="58">
        <v>5</v>
      </c>
      <c r="F763" s="58">
        <v>5</v>
      </c>
      <c r="G763" s="58">
        <v>8</v>
      </c>
      <c r="H763" s="58">
        <v>4</v>
      </c>
      <c r="I763" s="58">
        <v>0</v>
      </c>
    </row>
    <row r="764" spans="1:9">
      <c r="A764" s="58">
        <v>583</v>
      </c>
      <c r="B764" s="58" t="s">
        <v>1042</v>
      </c>
      <c r="C764" s="58">
        <v>9</v>
      </c>
      <c r="D764" s="58">
        <v>2</v>
      </c>
      <c r="E764" s="58">
        <v>5</v>
      </c>
      <c r="F764" s="58">
        <v>5</v>
      </c>
      <c r="G764" s="58">
        <v>8</v>
      </c>
      <c r="H764" s="58">
        <v>3</v>
      </c>
      <c r="I764" s="58">
        <v>0</v>
      </c>
    </row>
    <row r="765" spans="1:9">
      <c r="A765" s="58">
        <v>584</v>
      </c>
      <c r="B765" s="58" t="s">
        <v>1043</v>
      </c>
      <c r="C765" s="58">
        <v>8</v>
      </c>
      <c r="D765" s="58">
        <v>3</v>
      </c>
      <c r="E765" s="58">
        <v>4</v>
      </c>
      <c r="F765" s="58">
        <v>7</v>
      </c>
      <c r="H765" s="58">
        <v>3</v>
      </c>
      <c r="I765" s="58">
        <v>0</v>
      </c>
    </row>
    <row r="766" spans="1:9">
      <c r="A766" s="58">
        <v>585</v>
      </c>
      <c r="B766" s="58" t="s">
        <v>1044</v>
      </c>
      <c r="C766" s="58">
        <v>7</v>
      </c>
      <c r="E766" s="58">
        <v>7</v>
      </c>
      <c r="F766" s="58">
        <v>4</v>
      </c>
      <c r="G766" s="58">
        <v>7</v>
      </c>
      <c r="I766" s="58">
        <v>0</v>
      </c>
    </row>
    <row r="767" spans="1:9">
      <c r="A767" s="58">
        <v>586</v>
      </c>
      <c r="B767" s="58" t="s">
        <v>1045</v>
      </c>
      <c r="C767" s="58">
        <v>4</v>
      </c>
      <c r="D767" s="58">
        <v>5</v>
      </c>
      <c r="E767" s="58">
        <v>5</v>
      </c>
      <c r="F767" s="58">
        <v>6</v>
      </c>
      <c r="G767" s="58">
        <v>8</v>
      </c>
      <c r="H767" s="58">
        <v>8</v>
      </c>
      <c r="I767" s="58">
        <v>0</v>
      </c>
    </row>
    <row r="768" spans="1:9">
      <c r="A768" s="58">
        <v>4605</v>
      </c>
      <c r="B768" s="58" t="s">
        <v>1046</v>
      </c>
      <c r="C768" s="58">
        <v>8</v>
      </c>
      <c r="D768" s="58">
        <v>6</v>
      </c>
      <c r="E768" s="58">
        <v>4</v>
      </c>
      <c r="F768" s="58">
        <v>5</v>
      </c>
      <c r="G768" s="58">
        <v>7</v>
      </c>
      <c r="H768" s="58">
        <v>5</v>
      </c>
      <c r="I768" s="58">
        <v>0</v>
      </c>
    </row>
    <row r="769" spans="1:9">
      <c r="A769" s="58">
        <v>588</v>
      </c>
      <c r="B769" s="58" t="s">
        <v>1047</v>
      </c>
      <c r="C769" s="58">
        <v>5</v>
      </c>
      <c r="D769" s="58">
        <v>5</v>
      </c>
      <c r="E769" s="58">
        <v>4</v>
      </c>
      <c r="F769" s="58">
        <v>4</v>
      </c>
      <c r="G769" s="58">
        <v>8</v>
      </c>
      <c r="H769" s="58">
        <v>3</v>
      </c>
      <c r="I769" s="58">
        <v>0</v>
      </c>
    </row>
    <row r="770" spans="1:9">
      <c r="A770" s="58">
        <v>94</v>
      </c>
      <c r="B770" s="58" t="s">
        <v>1048</v>
      </c>
      <c r="C770" s="58">
        <v>6</v>
      </c>
      <c r="D770" s="58">
        <v>6</v>
      </c>
      <c r="E770" s="58">
        <v>4</v>
      </c>
      <c r="F770" s="58">
        <v>4</v>
      </c>
      <c r="G770" s="58">
        <v>7</v>
      </c>
      <c r="H770" s="58">
        <v>4</v>
      </c>
      <c r="I770" s="58">
        <v>0</v>
      </c>
    </row>
    <row r="771" spans="1:9">
      <c r="A771" s="58">
        <v>590</v>
      </c>
      <c r="B771" s="58" t="s">
        <v>1049</v>
      </c>
      <c r="C771" s="58">
        <v>7</v>
      </c>
      <c r="D771" s="58">
        <v>7</v>
      </c>
      <c r="E771" s="58">
        <v>2</v>
      </c>
      <c r="F771" s="58">
        <v>4</v>
      </c>
      <c r="G771" s="58">
        <v>7</v>
      </c>
      <c r="H771" s="58">
        <v>4</v>
      </c>
      <c r="I771" s="58">
        <v>0</v>
      </c>
    </row>
    <row r="772" spans="1:9">
      <c r="A772" s="58">
        <v>591</v>
      </c>
      <c r="B772" s="58" t="s">
        <v>1050</v>
      </c>
      <c r="C772" s="58">
        <v>6</v>
      </c>
      <c r="D772" s="58">
        <v>3</v>
      </c>
      <c r="E772" s="58">
        <v>4</v>
      </c>
      <c r="F772" s="58">
        <v>5</v>
      </c>
      <c r="H772" s="58">
        <v>7</v>
      </c>
      <c r="I772" s="58">
        <v>0</v>
      </c>
    </row>
    <row r="773" spans="1:9">
      <c r="A773" s="58">
        <v>4604</v>
      </c>
      <c r="B773" s="58" t="s">
        <v>178</v>
      </c>
      <c r="C773" s="58">
        <v>7</v>
      </c>
      <c r="D773" s="58">
        <v>5</v>
      </c>
      <c r="H773" s="58">
        <v>2</v>
      </c>
      <c r="I773" s="58">
        <v>0</v>
      </c>
    </row>
    <row r="774" spans="1:9">
      <c r="A774" s="58">
        <v>4525</v>
      </c>
      <c r="B774" s="58" t="s">
        <v>1051</v>
      </c>
      <c r="C774" s="58">
        <v>7</v>
      </c>
      <c r="D774" s="58">
        <v>5</v>
      </c>
      <c r="H774" s="58">
        <v>2</v>
      </c>
      <c r="I774" s="58">
        <v>0</v>
      </c>
    </row>
    <row r="775" spans="1:9">
      <c r="A775" s="58">
        <v>4553</v>
      </c>
      <c r="B775" s="58" t="s">
        <v>1052</v>
      </c>
      <c r="C775" s="58">
        <v>7</v>
      </c>
      <c r="D775" s="58">
        <v>5</v>
      </c>
      <c r="H775" s="58">
        <v>2</v>
      </c>
      <c r="I775" s="58">
        <v>0</v>
      </c>
    </row>
    <row r="776" spans="1:9">
      <c r="A776" s="58">
        <v>593</v>
      </c>
      <c r="B776" s="58" t="s">
        <v>1053</v>
      </c>
      <c r="C776" s="58">
        <v>8</v>
      </c>
      <c r="D776" s="58">
        <v>2</v>
      </c>
      <c r="E776" s="58">
        <v>4</v>
      </c>
      <c r="F776" s="58">
        <v>5</v>
      </c>
      <c r="H776" s="58">
        <v>3</v>
      </c>
      <c r="I776" s="58">
        <v>0</v>
      </c>
    </row>
    <row r="777" spans="1:9">
      <c r="A777" s="58">
        <v>594</v>
      </c>
      <c r="B777" s="58" t="s">
        <v>1054</v>
      </c>
      <c r="C777" s="58">
        <v>8</v>
      </c>
      <c r="D777" s="58">
        <v>2</v>
      </c>
      <c r="E777" s="58">
        <v>4</v>
      </c>
      <c r="F777" s="58">
        <v>5</v>
      </c>
      <c r="G777" s="58">
        <v>7</v>
      </c>
      <c r="H777" s="58">
        <v>4</v>
      </c>
      <c r="I777" s="58">
        <v>0</v>
      </c>
    </row>
    <row r="778" spans="1:9">
      <c r="A778" s="58">
        <v>595</v>
      </c>
      <c r="B778" s="58" t="s">
        <v>1055</v>
      </c>
      <c r="C778" s="58">
        <v>4</v>
      </c>
      <c r="E778" s="58">
        <v>3</v>
      </c>
      <c r="F778" s="58">
        <v>6</v>
      </c>
      <c r="G778" s="58">
        <v>8</v>
      </c>
      <c r="H778" s="58">
        <v>8</v>
      </c>
      <c r="I778" s="58">
        <v>0</v>
      </c>
    </row>
    <row r="779" spans="1:9">
      <c r="A779" s="58">
        <v>4329</v>
      </c>
      <c r="B779" s="58" t="s">
        <v>1056</v>
      </c>
    </row>
    <row r="780" spans="1:9">
      <c r="A780" s="58">
        <v>4330</v>
      </c>
      <c r="B780" s="58" t="s">
        <v>1057</v>
      </c>
    </row>
    <row r="781" spans="1:9">
      <c r="A781" s="58">
        <v>3173</v>
      </c>
      <c r="B781" s="58" t="s">
        <v>1058</v>
      </c>
      <c r="C781" s="58">
        <v>4</v>
      </c>
      <c r="D781" s="58">
        <v>5</v>
      </c>
      <c r="E781" s="58">
        <v>5</v>
      </c>
      <c r="F781" s="58">
        <v>4</v>
      </c>
      <c r="G781" s="58">
        <v>8</v>
      </c>
    </row>
    <row r="782" spans="1:9">
      <c r="A782" s="58">
        <v>3174</v>
      </c>
      <c r="B782" s="58" t="s">
        <v>1059</v>
      </c>
      <c r="C782" s="58">
        <v>9</v>
      </c>
      <c r="D782" s="58">
        <v>2</v>
      </c>
      <c r="E782" s="58">
        <v>6</v>
      </c>
      <c r="F782" s="58">
        <v>2</v>
      </c>
      <c r="G782" s="58">
        <v>8</v>
      </c>
    </row>
    <row r="783" spans="1:9">
      <c r="A783" s="58">
        <v>3175</v>
      </c>
      <c r="B783" s="58" t="s">
        <v>1060</v>
      </c>
      <c r="C783" s="58">
        <v>8</v>
      </c>
      <c r="D783" s="58">
        <v>4</v>
      </c>
      <c r="E783" s="58">
        <v>5</v>
      </c>
      <c r="F783" s="58">
        <v>7</v>
      </c>
      <c r="G783" s="58">
        <v>9</v>
      </c>
    </row>
    <row r="784" spans="1:9">
      <c r="A784" s="58">
        <v>3176</v>
      </c>
      <c r="B784" s="58" t="s">
        <v>1061</v>
      </c>
      <c r="C784" s="58">
        <v>7</v>
      </c>
      <c r="D784" s="58">
        <v>2</v>
      </c>
      <c r="E784" s="58">
        <v>6</v>
      </c>
      <c r="F784" s="58">
        <v>6</v>
      </c>
      <c r="G784" s="58">
        <v>9</v>
      </c>
    </row>
    <row r="785" spans="1:7">
      <c r="A785" s="58">
        <v>3177</v>
      </c>
      <c r="B785" s="58" t="s">
        <v>1062</v>
      </c>
      <c r="C785" s="58">
        <v>8</v>
      </c>
      <c r="D785" s="58">
        <v>2</v>
      </c>
      <c r="E785" s="58">
        <v>6</v>
      </c>
      <c r="F785" s="58">
        <v>8</v>
      </c>
      <c r="G785" s="58">
        <v>4</v>
      </c>
    </row>
    <row r="786" spans="1:7">
      <c r="A786" s="58">
        <v>3178</v>
      </c>
      <c r="B786" s="58" t="s">
        <v>1063</v>
      </c>
      <c r="C786" s="58">
        <v>3</v>
      </c>
      <c r="D786" s="58">
        <v>1</v>
      </c>
      <c r="E786" s="58">
        <v>7</v>
      </c>
      <c r="F786" s="58">
        <v>6</v>
      </c>
      <c r="G786" s="58">
        <v>4</v>
      </c>
    </row>
    <row r="787" spans="1:7">
      <c r="A787" s="58">
        <v>6053</v>
      </c>
      <c r="B787" s="58" t="s">
        <v>1064</v>
      </c>
      <c r="C787" s="58">
        <v>8</v>
      </c>
      <c r="D787" s="58">
        <v>3</v>
      </c>
      <c r="E787" s="58">
        <v>6</v>
      </c>
      <c r="F787" s="58">
        <v>6</v>
      </c>
      <c r="G787" s="58">
        <v>8</v>
      </c>
    </row>
    <row r="788" spans="1:7">
      <c r="A788" s="58">
        <v>3180</v>
      </c>
      <c r="B788" s="58" t="s">
        <v>1065</v>
      </c>
      <c r="C788" s="58">
        <v>8</v>
      </c>
      <c r="D788" s="58">
        <v>3</v>
      </c>
      <c r="E788" s="58">
        <v>6</v>
      </c>
      <c r="F788" s="58">
        <v>6</v>
      </c>
      <c r="G788" s="58">
        <v>9</v>
      </c>
    </row>
    <row r="789" spans="1:7">
      <c r="A789" s="58">
        <v>3179</v>
      </c>
      <c r="B789" s="58" t="s">
        <v>1066</v>
      </c>
      <c r="C789" s="58">
        <v>8</v>
      </c>
      <c r="D789" s="58">
        <v>2</v>
      </c>
      <c r="E789" s="58">
        <v>6</v>
      </c>
      <c r="F789" s="58">
        <v>7</v>
      </c>
      <c r="G789" s="58">
        <v>7</v>
      </c>
    </row>
    <row r="790" spans="1:7">
      <c r="A790" s="58">
        <v>3181</v>
      </c>
      <c r="B790" s="58" t="s">
        <v>1067</v>
      </c>
      <c r="C790" s="58">
        <v>8</v>
      </c>
      <c r="D790" s="58">
        <v>8</v>
      </c>
      <c r="E790" s="58">
        <v>2</v>
      </c>
      <c r="F790" s="58">
        <v>5</v>
      </c>
      <c r="G790" s="58">
        <v>1</v>
      </c>
    </row>
    <row r="791" spans="1:7">
      <c r="A791" s="58">
        <v>3182</v>
      </c>
      <c r="B791" s="58" t="s">
        <v>1068</v>
      </c>
      <c r="C791" s="58">
        <v>8</v>
      </c>
      <c r="D791" s="58">
        <v>6</v>
      </c>
      <c r="E791" s="58">
        <v>2</v>
      </c>
      <c r="F791" s="58">
        <v>6</v>
      </c>
      <c r="G791" s="58">
        <v>1</v>
      </c>
    </row>
    <row r="792" spans="1:7">
      <c r="A792" s="58">
        <v>3183</v>
      </c>
      <c r="B792" s="58" t="s">
        <v>1069</v>
      </c>
      <c r="C792" s="58">
        <v>7</v>
      </c>
      <c r="D792" s="58">
        <v>4</v>
      </c>
      <c r="E792" s="58">
        <v>3</v>
      </c>
      <c r="F792" s="58">
        <v>6</v>
      </c>
      <c r="G792" s="58">
        <v>1</v>
      </c>
    </row>
    <row r="793" spans="1:7">
      <c r="A793" s="58">
        <v>3184</v>
      </c>
      <c r="B793" s="58" t="s">
        <v>1070</v>
      </c>
      <c r="C793" s="58">
        <v>8</v>
      </c>
      <c r="D793" s="58">
        <v>4</v>
      </c>
      <c r="E793" s="58">
        <v>3</v>
      </c>
      <c r="F793" s="58">
        <v>5</v>
      </c>
      <c r="G793" s="58">
        <v>2</v>
      </c>
    </row>
    <row r="794" spans="1:7">
      <c r="A794" s="58">
        <v>3185</v>
      </c>
      <c r="B794" s="58" t="s">
        <v>254</v>
      </c>
      <c r="C794" s="58">
        <v>8</v>
      </c>
      <c r="D794" s="58">
        <v>6</v>
      </c>
      <c r="E794" s="58">
        <v>3</v>
      </c>
      <c r="F794" s="58">
        <v>2</v>
      </c>
      <c r="G794" s="58">
        <v>2</v>
      </c>
    </row>
    <row r="795" spans="1:7">
      <c r="A795" s="58">
        <v>4331</v>
      </c>
      <c r="B795" s="58" t="s">
        <v>1071</v>
      </c>
    </row>
    <row r="796" spans="1:7">
      <c r="A796" s="58">
        <v>3186</v>
      </c>
      <c r="B796" s="58" t="s">
        <v>1072</v>
      </c>
      <c r="C796" s="58">
        <v>8</v>
      </c>
      <c r="D796" s="58">
        <v>9</v>
      </c>
      <c r="E796" s="58">
        <v>3</v>
      </c>
      <c r="F796" s="58">
        <v>2</v>
      </c>
      <c r="G796" s="58">
        <v>2</v>
      </c>
    </row>
    <row r="797" spans="1:7">
      <c r="A797" s="58">
        <v>3187</v>
      </c>
      <c r="B797" s="58" t="s">
        <v>1073</v>
      </c>
      <c r="C797" s="58">
        <v>9</v>
      </c>
      <c r="D797" s="58">
        <v>8</v>
      </c>
      <c r="E797" s="58">
        <v>3</v>
      </c>
      <c r="F797" s="58">
        <v>2</v>
      </c>
      <c r="G797" s="58">
        <v>1</v>
      </c>
    </row>
    <row r="798" spans="1:7">
      <c r="A798" s="58">
        <v>4332</v>
      </c>
      <c r="B798" s="58" t="s">
        <v>1074</v>
      </c>
    </row>
    <row r="799" spans="1:7">
      <c r="A799" s="58">
        <v>3188</v>
      </c>
      <c r="B799" s="58" t="s">
        <v>1075</v>
      </c>
      <c r="C799" s="58">
        <v>8</v>
      </c>
      <c r="D799" s="58">
        <v>4</v>
      </c>
      <c r="E799" s="58">
        <v>3</v>
      </c>
      <c r="F799" s="58">
        <v>5</v>
      </c>
      <c r="G799" s="58">
        <v>1</v>
      </c>
    </row>
    <row r="800" spans="1:7">
      <c r="A800" s="58">
        <v>3189</v>
      </c>
      <c r="B800" s="58" t="s">
        <v>1076</v>
      </c>
      <c r="C800" s="58">
        <v>8</v>
      </c>
      <c r="D800" s="58">
        <v>1</v>
      </c>
      <c r="E800" s="58">
        <v>6</v>
      </c>
      <c r="F800" s="58">
        <v>4</v>
      </c>
      <c r="G800" s="58">
        <v>1</v>
      </c>
    </row>
    <row r="801" spans="1:9">
      <c r="A801" s="58">
        <v>3190</v>
      </c>
      <c r="B801" s="58" t="s">
        <v>1077</v>
      </c>
      <c r="C801" s="58">
        <v>7</v>
      </c>
      <c r="D801" s="58">
        <v>1</v>
      </c>
      <c r="E801" s="58">
        <v>5</v>
      </c>
      <c r="F801" s="58">
        <v>6</v>
      </c>
      <c r="G801" s="58">
        <v>2</v>
      </c>
    </row>
    <row r="802" spans="1:9">
      <c r="A802" s="58">
        <v>3191</v>
      </c>
      <c r="B802" s="58" t="s">
        <v>1078</v>
      </c>
      <c r="C802" s="58">
        <v>9</v>
      </c>
      <c r="D802" s="58">
        <v>3</v>
      </c>
      <c r="E802" s="58">
        <v>2</v>
      </c>
      <c r="F802" s="58">
        <v>4</v>
      </c>
      <c r="G802" s="58">
        <v>2</v>
      </c>
    </row>
    <row r="803" spans="1:9">
      <c r="A803" s="58">
        <v>3192</v>
      </c>
      <c r="B803" s="58" t="s">
        <v>1079</v>
      </c>
      <c r="C803" s="58">
        <v>3</v>
      </c>
      <c r="D803" s="58">
        <v>7</v>
      </c>
      <c r="E803" s="58">
        <v>3</v>
      </c>
      <c r="F803" s="58">
        <v>6</v>
      </c>
      <c r="G803" s="58">
        <v>1</v>
      </c>
    </row>
    <row r="804" spans="1:9">
      <c r="A804" s="58">
        <v>4602</v>
      </c>
      <c r="B804" s="58" t="s">
        <v>1080</v>
      </c>
      <c r="C804" s="58">
        <v>7</v>
      </c>
      <c r="F804" s="58">
        <v>5</v>
      </c>
      <c r="H804" s="58">
        <v>6</v>
      </c>
      <c r="I804" s="58">
        <v>0</v>
      </c>
    </row>
    <row r="805" spans="1:9">
      <c r="A805" s="58">
        <v>597</v>
      </c>
      <c r="B805" s="58" t="s">
        <v>1081</v>
      </c>
      <c r="C805" s="58">
        <v>7</v>
      </c>
      <c r="D805" s="58">
        <v>1</v>
      </c>
      <c r="E805" s="58">
        <v>4</v>
      </c>
      <c r="F805" s="58">
        <v>7</v>
      </c>
      <c r="G805" s="58">
        <v>4</v>
      </c>
      <c r="H805" s="58">
        <v>4</v>
      </c>
      <c r="I805" s="58">
        <v>0</v>
      </c>
    </row>
    <row r="806" spans="1:9">
      <c r="A806" s="58">
        <v>598</v>
      </c>
      <c r="B806" s="58" t="s">
        <v>1082</v>
      </c>
      <c r="C806" s="58">
        <v>7</v>
      </c>
      <c r="E806" s="58">
        <v>4</v>
      </c>
      <c r="F806" s="58">
        <v>9</v>
      </c>
      <c r="G806" s="58">
        <v>6</v>
      </c>
      <c r="H806" s="58">
        <v>4</v>
      </c>
      <c r="I806" s="58">
        <v>0</v>
      </c>
    </row>
    <row r="807" spans="1:9">
      <c r="A807" s="58">
        <v>599</v>
      </c>
      <c r="B807" s="58" t="s">
        <v>1083</v>
      </c>
      <c r="C807" s="58">
        <v>6</v>
      </c>
      <c r="D807" s="58">
        <v>5</v>
      </c>
      <c r="E807" s="58">
        <v>2</v>
      </c>
      <c r="F807" s="58">
        <v>8</v>
      </c>
      <c r="G807" s="58">
        <v>4</v>
      </c>
      <c r="H807" s="58">
        <v>5</v>
      </c>
      <c r="I807" s="58">
        <v>0</v>
      </c>
    </row>
    <row r="808" spans="1:9">
      <c r="A808" s="58">
        <v>600</v>
      </c>
      <c r="B808" s="58" t="s">
        <v>1084</v>
      </c>
      <c r="C808" s="58">
        <v>6</v>
      </c>
      <c r="D808" s="58">
        <v>6</v>
      </c>
      <c r="E808" s="58">
        <v>3</v>
      </c>
      <c r="F808" s="58">
        <v>5</v>
      </c>
      <c r="G808" s="58">
        <v>5</v>
      </c>
      <c r="H808" s="58">
        <v>7</v>
      </c>
      <c r="I808" s="58">
        <v>0</v>
      </c>
    </row>
    <row r="809" spans="1:9">
      <c r="A809" s="58">
        <v>601</v>
      </c>
      <c r="B809" s="58" t="s">
        <v>1085</v>
      </c>
      <c r="C809" s="58">
        <v>5</v>
      </c>
      <c r="E809" s="58">
        <v>4</v>
      </c>
      <c r="F809" s="58">
        <v>6</v>
      </c>
      <c r="G809" s="58">
        <v>7</v>
      </c>
      <c r="H809" s="58">
        <v>8</v>
      </c>
      <c r="I809" s="58">
        <v>0</v>
      </c>
    </row>
    <row r="810" spans="1:9">
      <c r="A810" s="58">
        <v>604</v>
      </c>
      <c r="B810" s="58" t="s">
        <v>1086</v>
      </c>
      <c r="C810" s="58">
        <v>7</v>
      </c>
      <c r="D810" s="58">
        <v>4</v>
      </c>
      <c r="F810" s="58">
        <v>9</v>
      </c>
      <c r="G810" s="58">
        <v>3</v>
      </c>
      <c r="H810" s="58">
        <v>2</v>
      </c>
      <c r="I810" s="58">
        <v>0</v>
      </c>
    </row>
    <row r="811" spans="1:9">
      <c r="A811" s="58">
        <v>605</v>
      </c>
      <c r="B811" s="58" t="s">
        <v>1087</v>
      </c>
      <c r="C811" s="58">
        <v>6</v>
      </c>
      <c r="D811" s="58">
        <v>6</v>
      </c>
      <c r="F811" s="58">
        <v>9</v>
      </c>
      <c r="G811" s="58">
        <v>7</v>
      </c>
      <c r="H811" s="58">
        <v>4</v>
      </c>
      <c r="I811" s="58">
        <v>0</v>
      </c>
    </row>
    <row r="812" spans="1:9">
      <c r="A812" s="58">
        <v>602</v>
      </c>
      <c r="B812" s="58" t="s">
        <v>1088</v>
      </c>
      <c r="C812" s="58">
        <v>8</v>
      </c>
      <c r="D812" s="58">
        <v>6</v>
      </c>
      <c r="E812" s="58">
        <v>5</v>
      </c>
      <c r="F812" s="58">
        <v>7</v>
      </c>
      <c r="G812" s="58">
        <v>7</v>
      </c>
      <c r="H812" s="58">
        <v>6</v>
      </c>
      <c r="I812" s="58">
        <v>0</v>
      </c>
    </row>
    <row r="813" spans="1:9">
      <c r="A813" s="58">
        <v>95</v>
      </c>
      <c r="B813" s="58" t="s">
        <v>52</v>
      </c>
      <c r="C813" s="58">
        <v>4</v>
      </c>
      <c r="F813" s="58">
        <v>6</v>
      </c>
      <c r="I813" s="58">
        <v>0</v>
      </c>
    </row>
    <row r="814" spans="1:9">
      <c r="A814" s="58">
        <v>608</v>
      </c>
      <c r="B814" s="58" t="s">
        <v>1089</v>
      </c>
      <c r="C814" s="58">
        <v>8</v>
      </c>
      <c r="D814" s="58">
        <v>2</v>
      </c>
      <c r="E814" s="58">
        <v>2</v>
      </c>
      <c r="F814" s="58">
        <v>5</v>
      </c>
      <c r="G814" s="58">
        <v>3</v>
      </c>
      <c r="H814" s="58">
        <v>2</v>
      </c>
      <c r="I814" s="58">
        <v>0</v>
      </c>
    </row>
    <row r="815" spans="1:9">
      <c r="A815" s="58">
        <v>607</v>
      </c>
      <c r="B815" s="58" t="s">
        <v>1090</v>
      </c>
      <c r="C815" s="58">
        <v>8</v>
      </c>
      <c r="D815" s="58">
        <v>3</v>
      </c>
      <c r="E815" s="58">
        <v>5</v>
      </c>
      <c r="F815" s="58">
        <v>9</v>
      </c>
      <c r="G815" s="58">
        <v>5</v>
      </c>
      <c r="H815" s="58">
        <v>1</v>
      </c>
      <c r="I815" s="58">
        <v>0</v>
      </c>
    </row>
    <row r="816" spans="1:9">
      <c r="A816" s="58">
        <v>609</v>
      </c>
      <c r="B816" s="58" t="s">
        <v>1091</v>
      </c>
      <c r="C816" s="58">
        <v>3</v>
      </c>
      <c r="D816" s="58">
        <v>4</v>
      </c>
      <c r="E816" s="58">
        <v>4</v>
      </c>
      <c r="F816" s="58">
        <v>6</v>
      </c>
      <c r="G816" s="58">
        <v>8</v>
      </c>
      <c r="H816" s="58">
        <v>7</v>
      </c>
      <c r="I816" s="58">
        <v>0</v>
      </c>
    </row>
    <row r="817" spans="1:9">
      <c r="A817" s="58">
        <v>610</v>
      </c>
      <c r="B817" s="58" t="s">
        <v>1092</v>
      </c>
      <c r="C817" s="58">
        <v>9</v>
      </c>
      <c r="E817" s="58">
        <v>4</v>
      </c>
      <c r="F817" s="58">
        <v>4</v>
      </c>
      <c r="G817" s="58">
        <v>6</v>
      </c>
      <c r="H817" s="58">
        <v>2</v>
      </c>
      <c r="I817" s="58">
        <v>0</v>
      </c>
    </row>
    <row r="818" spans="1:9">
      <c r="A818" s="58">
        <v>611</v>
      </c>
      <c r="B818" s="58" t="s">
        <v>1093</v>
      </c>
      <c r="C818" s="58">
        <v>8</v>
      </c>
      <c r="D818" s="58">
        <v>4</v>
      </c>
      <c r="E818" s="58">
        <v>4</v>
      </c>
      <c r="F818" s="58">
        <v>6</v>
      </c>
      <c r="G818" s="58">
        <v>3</v>
      </c>
      <c r="I818" s="58">
        <v>0</v>
      </c>
    </row>
    <row r="819" spans="1:9">
      <c r="A819" s="58">
        <v>612</v>
      </c>
      <c r="B819" s="58" t="s">
        <v>1094</v>
      </c>
      <c r="C819" s="58">
        <v>9</v>
      </c>
      <c r="D819" s="58">
        <v>2</v>
      </c>
      <c r="E819" s="58">
        <v>2</v>
      </c>
      <c r="F819" s="58">
        <v>3</v>
      </c>
      <c r="G819" s="58">
        <v>8</v>
      </c>
      <c r="H819" s="58">
        <v>1</v>
      </c>
      <c r="I819" s="58">
        <v>0</v>
      </c>
    </row>
    <row r="820" spans="1:9">
      <c r="A820" s="58">
        <v>613</v>
      </c>
      <c r="B820" s="58" t="s">
        <v>1095</v>
      </c>
      <c r="C820" s="58">
        <v>8</v>
      </c>
      <c r="D820" s="58">
        <v>7</v>
      </c>
      <c r="E820" s="58">
        <v>7</v>
      </c>
      <c r="F820" s="58">
        <v>3</v>
      </c>
      <c r="G820" s="58">
        <v>8</v>
      </c>
      <c r="H820" s="58">
        <v>4</v>
      </c>
      <c r="I820" s="58">
        <v>0</v>
      </c>
    </row>
    <row r="821" spans="1:9">
      <c r="A821" s="58">
        <v>614</v>
      </c>
      <c r="B821" s="58" t="s">
        <v>1096</v>
      </c>
      <c r="C821" s="58">
        <v>9</v>
      </c>
      <c r="D821" s="58">
        <v>5</v>
      </c>
      <c r="E821" s="58">
        <v>6</v>
      </c>
      <c r="F821" s="58">
        <v>4</v>
      </c>
      <c r="G821" s="58">
        <v>8</v>
      </c>
      <c r="H821" s="58">
        <v>7</v>
      </c>
      <c r="I821" s="58">
        <v>0</v>
      </c>
    </row>
    <row r="822" spans="1:9">
      <c r="A822" s="58">
        <v>615</v>
      </c>
      <c r="B822" s="58" t="s">
        <v>1097</v>
      </c>
      <c r="C822" s="58">
        <v>7</v>
      </c>
      <c r="D822" s="58">
        <v>5</v>
      </c>
      <c r="E822" s="58">
        <v>6</v>
      </c>
      <c r="F822" s="58">
        <v>4</v>
      </c>
      <c r="G822" s="58">
        <v>9</v>
      </c>
      <c r="H822" s="58">
        <v>4</v>
      </c>
      <c r="I822" s="58">
        <v>0</v>
      </c>
    </row>
    <row r="823" spans="1:9">
      <c r="A823" s="58">
        <v>13</v>
      </c>
      <c r="B823" s="58" t="s">
        <v>1098</v>
      </c>
      <c r="C823" s="58">
        <v>7</v>
      </c>
      <c r="D823" s="58">
        <v>6</v>
      </c>
      <c r="F823" s="58">
        <v>6</v>
      </c>
      <c r="G823" s="58">
        <v>7</v>
      </c>
      <c r="H823" s="58">
        <v>9</v>
      </c>
      <c r="I823" s="58">
        <v>0</v>
      </c>
    </row>
    <row r="824" spans="1:9">
      <c r="A824" s="58">
        <v>617</v>
      </c>
      <c r="B824" s="58" t="s">
        <v>1099</v>
      </c>
      <c r="C824" s="58">
        <v>7</v>
      </c>
      <c r="E824" s="58">
        <v>4</v>
      </c>
      <c r="F824" s="58">
        <v>4</v>
      </c>
      <c r="G824" s="58">
        <v>8</v>
      </c>
      <c r="H824" s="58">
        <v>4</v>
      </c>
      <c r="I824" s="58">
        <v>0</v>
      </c>
    </row>
    <row r="825" spans="1:9">
      <c r="A825" s="58">
        <v>618</v>
      </c>
      <c r="B825" s="58" t="s">
        <v>1100</v>
      </c>
      <c r="C825" s="58">
        <v>8</v>
      </c>
      <c r="D825" s="58">
        <v>6</v>
      </c>
      <c r="E825" s="58">
        <v>5</v>
      </c>
      <c r="F825" s="58">
        <v>4</v>
      </c>
      <c r="G825" s="58">
        <v>8</v>
      </c>
      <c r="H825" s="58">
        <v>6</v>
      </c>
      <c r="I825" s="58">
        <v>0</v>
      </c>
    </row>
    <row r="826" spans="1:9">
      <c r="A826" s="58">
        <v>619</v>
      </c>
      <c r="B826" s="58" t="s">
        <v>1101</v>
      </c>
      <c r="C826" s="58">
        <v>7</v>
      </c>
      <c r="D826" s="58">
        <v>4</v>
      </c>
      <c r="E826" s="58">
        <v>2</v>
      </c>
      <c r="F826" s="58">
        <v>8</v>
      </c>
      <c r="G826" s="58">
        <v>8</v>
      </c>
      <c r="H826" s="58">
        <v>8</v>
      </c>
      <c r="I826" s="58">
        <v>0</v>
      </c>
    </row>
    <row r="827" spans="1:9">
      <c r="A827" s="58">
        <v>620</v>
      </c>
      <c r="B827" s="58" t="s">
        <v>1102</v>
      </c>
    </row>
    <row r="828" spans="1:9">
      <c r="A828" s="58">
        <v>4861</v>
      </c>
      <c r="B828" s="58" t="s">
        <v>1103</v>
      </c>
      <c r="C828" s="58">
        <v>7</v>
      </c>
      <c r="D828" s="58">
        <v>5</v>
      </c>
      <c r="E828" s="58">
        <v>7</v>
      </c>
      <c r="F828" s="58">
        <v>9</v>
      </c>
      <c r="G828" s="58">
        <v>6</v>
      </c>
      <c r="H828" s="58">
        <v>4</v>
      </c>
      <c r="I828" s="58">
        <v>0</v>
      </c>
    </row>
    <row r="829" spans="1:9">
      <c r="A829" s="58">
        <v>621</v>
      </c>
      <c r="B829" s="58" t="s">
        <v>1104</v>
      </c>
      <c r="C829" s="58">
        <v>7</v>
      </c>
      <c r="E829" s="58">
        <v>3</v>
      </c>
      <c r="F829" s="58">
        <v>9</v>
      </c>
      <c r="G829" s="58">
        <v>7</v>
      </c>
      <c r="H829" s="58">
        <v>5</v>
      </c>
      <c r="I829" s="58">
        <v>0</v>
      </c>
    </row>
    <row r="830" spans="1:9">
      <c r="A830" s="58">
        <v>622</v>
      </c>
      <c r="B830" s="58" t="s">
        <v>1105</v>
      </c>
      <c r="C830" s="58">
        <v>5</v>
      </c>
      <c r="D830" s="58">
        <v>5</v>
      </c>
      <c r="E830" s="58">
        <v>7</v>
      </c>
      <c r="F830" s="58">
        <v>4</v>
      </c>
      <c r="G830" s="58">
        <v>8</v>
      </c>
      <c r="H830" s="58">
        <v>2</v>
      </c>
      <c r="I830" s="58">
        <v>0</v>
      </c>
    </row>
    <row r="831" spans="1:9">
      <c r="A831" s="58">
        <v>623</v>
      </c>
      <c r="B831" s="58" t="s">
        <v>1106</v>
      </c>
      <c r="C831" s="58">
        <v>8</v>
      </c>
      <c r="D831" s="58">
        <v>5</v>
      </c>
      <c r="E831" s="58">
        <v>5</v>
      </c>
      <c r="F831" s="58">
        <v>9</v>
      </c>
      <c r="G831" s="58">
        <v>9</v>
      </c>
      <c r="H831" s="58">
        <v>4</v>
      </c>
      <c r="I831" s="58">
        <v>0</v>
      </c>
    </row>
    <row r="832" spans="1:9">
      <c r="A832" s="58">
        <v>624</v>
      </c>
      <c r="B832" s="58" t="s">
        <v>1107</v>
      </c>
      <c r="C832" s="58">
        <v>9</v>
      </c>
      <c r="D832" s="58">
        <v>6</v>
      </c>
      <c r="E832" s="58">
        <v>5</v>
      </c>
      <c r="F832" s="58">
        <v>9</v>
      </c>
      <c r="G832" s="58">
        <v>7</v>
      </c>
      <c r="H832" s="58">
        <v>4</v>
      </c>
      <c r="I832" s="58">
        <v>0</v>
      </c>
    </row>
    <row r="833" spans="1:9">
      <c r="A833" s="58">
        <v>625</v>
      </c>
      <c r="B833" s="58" t="s">
        <v>1108</v>
      </c>
      <c r="C833" s="58">
        <v>7</v>
      </c>
      <c r="D833" s="58">
        <v>6</v>
      </c>
      <c r="E833" s="58">
        <v>2</v>
      </c>
      <c r="F833" s="58">
        <v>3</v>
      </c>
      <c r="G833" s="58">
        <v>2</v>
      </c>
      <c r="H833" s="58">
        <v>2</v>
      </c>
      <c r="I833" s="58">
        <v>1</v>
      </c>
    </row>
    <row r="834" spans="1:9">
      <c r="A834" s="58">
        <v>628</v>
      </c>
      <c r="B834" s="58" t="s">
        <v>1109</v>
      </c>
      <c r="C834" s="58">
        <v>9</v>
      </c>
      <c r="D834" s="58">
        <v>2</v>
      </c>
      <c r="E834" s="58">
        <v>3</v>
      </c>
      <c r="F834" s="58">
        <v>7</v>
      </c>
      <c r="G834" s="58">
        <v>7</v>
      </c>
      <c r="H834" s="58">
        <v>3</v>
      </c>
      <c r="I834" s="58">
        <v>0</v>
      </c>
    </row>
    <row r="835" spans="1:9">
      <c r="A835" s="58">
        <v>626</v>
      </c>
      <c r="B835" s="58" t="s">
        <v>1110</v>
      </c>
      <c r="C835" s="58">
        <v>8</v>
      </c>
      <c r="D835" s="58">
        <v>6</v>
      </c>
      <c r="E835" s="58">
        <v>8</v>
      </c>
      <c r="F835" s="58">
        <v>9</v>
      </c>
      <c r="G835" s="58">
        <v>7</v>
      </c>
      <c r="H835" s="58">
        <v>5</v>
      </c>
      <c r="I835" s="58">
        <v>0</v>
      </c>
    </row>
    <row r="836" spans="1:9">
      <c r="A836" s="58">
        <v>627</v>
      </c>
      <c r="B836" s="58" t="s">
        <v>1111</v>
      </c>
      <c r="C836" s="58">
        <v>9</v>
      </c>
      <c r="D836" s="58">
        <v>2</v>
      </c>
      <c r="E836" s="58">
        <v>3</v>
      </c>
      <c r="I836" s="58">
        <v>0</v>
      </c>
    </row>
    <row r="837" spans="1:9">
      <c r="A837" s="58">
        <v>631</v>
      </c>
      <c r="B837" s="58" t="s">
        <v>1112</v>
      </c>
      <c r="C837" s="58">
        <v>8</v>
      </c>
      <c r="D837" s="58">
        <v>3</v>
      </c>
      <c r="E837" s="58">
        <v>5</v>
      </c>
      <c r="F837" s="58">
        <v>4</v>
      </c>
      <c r="G837" s="58">
        <v>8</v>
      </c>
      <c r="H837" s="58">
        <v>3</v>
      </c>
      <c r="I837" s="58">
        <v>0</v>
      </c>
    </row>
    <row r="838" spans="1:9">
      <c r="A838" s="58">
        <v>632</v>
      </c>
      <c r="B838" s="58" t="s">
        <v>1113</v>
      </c>
      <c r="C838" s="58">
        <v>8</v>
      </c>
      <c r="D838" s="58">
        <v>3</v>
      </c>
      <c r="E838" s="58">
        <v>3</v>
      </c>
      <c r="F838" s="58">
        <v>5</v>
      </c>
      <c r="G838" s="58">
        <v>1</v>
      </c>
      <c r="H838" s="58">
        <v>3</v>
      </c>
      <c r="I838" s="58">
        <v>0</v>
      </c>
    </row>
    <row r="839" spans="1:9">
      <c r="A839" s="58">
        <v>633</v>
      </c>
      <c r="B839" s="58" t="s">
        <v>1114</v>
      </c>
      <c r="C839" s="58">
        <v>7</v>
      </c>
      <c r="D839" s="58">
        <v>5</v>
      </c>
      <c r="E839" s="58">
        <v>1</v>
      </c>
      <c r="F839" s="58">
        <v>7</v>
      </c>
      <c r="G839" s="58">
        <v>1</v>
      </c>
      <c r="H839" s="58">
        <v>1</v>
      </c>
      <c r="I839" s="58">
        <v>0</v>
      </c>
    </row>
    <row r="840" spans="1:9">
      <c r="A840" s="58">
        <v>635</v>
      </c>
      <c r="B840" s="58" t="s">
        <v>1115</v>
      </c>
      <c r="C840" s="58">
        <v>9</v>
      </c>
      <c r="D840" s="58">
        <v>6</v>
      </c>
      <c r="E840" s="58">
        <v>5</v>
      </c>
      <c r="F840" s="58">
        <v>8</v>
      </c>
      <c r="G840" s="58">
        <v>6</v>
      </c>
      <c r="H840" s="58">
        <v>4</v>
      </c>
      <c r="I840" s="58">
        <v>0</v>
      </c>
    </row>
    <row r="841" spans="1:9">
      <c r="A841" s="58">
        <v>634</v>
      </c>
      <c r="B841" s="58" t="s">
        <v>1116</v>
      </c>
      <c r="C841" s="58">
        <v>5</v>
      </c>
      <c r="D841" s="58">
        <v>2</v>
      </c>
      <c r="E841" s="58">
        <v>2</v>
      </c>
      <c r="F841" s="58">
        <v>7</v>
      </c>
      <c r="G841" s="58">
        <v>9</v>
      </c>
      <c r="H841" s="58">
        <v>2</v>
      </c>
      <c r="I841" s="58">
        <v>0</v>
      </c>
    </row>
    <row r="842" spans="1:9">
      <c r="A842" s="58">
        <v>636</v>
      </c>
      <c r="B842" s="58" t="s">
        <v>124</v>
      </c>
      <c r="C842" s="58">
        <v>6</v>
      </c>
      <c r="D842" s="58">
        <v>5</v>
      </c>
      <c r="E842" s="58">
        <v>4</v>
      </c>
      <c r="F842" s="58">
        <v>6</v>
      </c>
      <c r="G842" s="58">
        <v>4</v>
      </c>
      <c r="H842" s="58">
        <v>3</v>
      </c>
      <c r="I842" s="58">
        <v>0</v>
      </c>
    </row>
    <row r="843" spans="1:9">
      <c r="A843" s="58">
        <v>642</v>
      </c>
      <c r="B843" s="58" t="s">
        <v>1117</v>
      </c>
      <c r="C843" s="58">
        <v>9</v>
      </c>
      <c r="D843" s="58">
        <v>2</v>
      </c>
      <c r="F843" s="58">
        <v>9</v>
      </c>
      <c r="G843" s="58">
        <v>3</v>
      </c>
      <c r="H843" s="58">
        <v>1</v>
      </c>
      <c r="I843" s="58">
        <v>0</v>
      </c>
    </row>
    <row r="844" spans="1:9">
      <c r="A844" s="58">
        <v>637</v>
      </c>
      <c r="B844" s="58" t="s">
        <v>1118</v>
      </c>
      <c r="C844" s="58">
        <v>8</v>
      </c>
      <c r="D844" s="58">
        <v>6</v>
      </c>
      <c r="E844" s="58">
        <v>6</v>
      </c>
      <c r="F844" s="58">
        <v>8</v>
      </c>
      <c r="G844" s="58">
        <v>8</v>
      </c>
      <c r="H844" s="58">
        <v>6</v>
      </c>
      <c r="I844" s="58">
        <v>0</v>
      </c>
    </row>
    <row r="845" spans="1:9">
      <c r="A845" s="58">
        <v>638</v>
      </c>
      <c r="B845" s="58" t="s">
        <v>1119</v>
      </c>
      <c r="D845" s="58">
        <v>6</v>
      </c>
      <c r="H845" s="58">
        <v>2</v>
      </c>
    </row>
    <row r="846" spans="1:9">
      <c r="A846" s="58">
        <v>96</v>
      </c>
      <c r="B846" s="58" t="s">
        <v>46</v>
      </c>
      <c r="C846" s="58">
        <v>7</v>
      </c>
      <c r="D846" s="58">
        <v>4</v>
      </c>
      <c r="F846" s="58">
        <v>9</v>
      </c>
      <c r="G846" s="58">
        <v>4</v>
      </c>
      <c r="H846" s="58">
        <v>2</v>
      </c>
      <c r="I846" s="58">
        <v>0</v>
      </c>
    </row>
    <row r="847" spans="1:9">
      <c r="A847" s="58">
        <v>644</v>
      </c>
      <c r="B847" s="58" t="s">
        <v>1120</v>
      </c>
      <c r="C847" s="58">
        <v>8</v>
      </c>
      <c r="D847" s="58">
        <v>1</v>
      </c>
      <c r="F847" s="58">
        <v>8</v>
      </c>
      <c r="G847" s="58">
        <v>8</v>
      </c>
      <c r="H847" s="58">
        <v>2</v>
      </c>
      <c r="I847" s="58">
        <v>0</v>
      </c>
    </row>
    <row r="848" spans="1:9">
      <c r="A848" s="58">
        <v>645</v>
      </c>
      <c r="B848" s="58" t="s">
        <v>1121</v>
      </c>
      <c r="C848" s="58">
        <v>9</v>
      </c>
      <c r="D848" s="58">
        <v>4</v>
      </c>
      <c r="E848" s="58">
        <v>7</v>
      </c>
      <c r="F848" s="58">
        <v>8</v>
      </c>
      <c r="G848" s="58">
        <v>7</v>
      </c>
      <c r="H848" s="58">
        <v>1</v>
      </c>
      <c r="I848" s="58">
        <v>0</v>
      </c>
    </row>
    <row r="849" spans="1:9">
      <c r="A849" s="58">
        <v>97</v>
      </c>
      <c r="B849" s="58" t="s">
        <v>1122</v>
      </c>
      <c r="C849" s="58">
        <v>8</v>
      </c>
      <c r="E849" s="58">
        <v>3</v>
      </c>
      <c r="F849" s="58">
        <v>4</v>
      </c>
      <c r="H849" s="58">
        <v>2</v>
      </c>
      <c r="I849" s="58">
        <v>0</v>
      </c>
    </row>
    <row r="850" spans="1:9">
      <c r="A850" s="58">
        <v>647</v>
      </c>
      <c r="B850" s="58" t="s">
        <v>1123</v>
      </c>
      <c r="C850" s="58">
        <v>6</v>
      </c>
      <c r="D850" s="58">
        <v>6</v>
      </c>
      <c r="E850" s="58">
        <v>7</v>
      </c>
      <c r="F850" s="58">
        <v>9</v>
      </c>
      <c r="G850" s="58">
        <v>6</v>
      </c>
      <c r="H850" s="58">
        <v>4</v>
      </c>
      <c r="I850" s="58">
        <v>0</v>
      </c>
    </row>
    <row r="851" spans="1:9">
      <c r="A851" s="58">
        <v>648</v>
      </c>
      <c r="B851" s="58" t="s">
        <v>1124</v>
      </c>
      <c r="C851" s="58">
        <v>9</v>
      </c>
      <c r="D851" s="58">
        <v>5</v>
      </c>
      <c r="E851" s="58">
        <v>7</v>
      </c>
      <c r="F851" s="58">
        <v>9</v>
      </c>
      <c r="G851" s="58">
        <v>4</v>
      </c>
      <c r="H851" s="58">
        <v>3</v>
      </c>
      <c r="I851" s="58">
        <v>0</v>
      </c>
    </row>
    <row r="852" spans="1:9">
      <c r="A852" s="58">
        <v>649</v>
      </c>
      <c r="B852" s="58" t="s">
        <v>1125</v>
      </c>
      <c r="C852" s="58">
        <v>9</v>
      </c>
      <c r="D852" s="58">
        <v>1</v>
      </c>
      <c r="E852" s="58">
        <v>5</v>
      </c>
      <c r="F852" s="58">
        <v>4</v>
      </c>
      <c r="G852" s="58">
        <v>2</v>
      </c>
      <c r="H852" s="58">
        <v>1</v>
      </c>
      <c r="I852" s="58">
        <v>0</v>
      </c>
    </row>
    <row r="853" spans="1:9">
      <c r="A853" s="58">
        <v>650</v>
      </c>
      <c r="B853" s="58" t="s">
        <v>1126</v>
      </c>
      <c r="C853" s="58">
        <v>9</v>
      </c>
      <c r="D853" s="58">
        <v>4</v>
      </c>
      <c r="E853" s="58">
        <v>4</v>
      </c>
      <c r="F853" s="58">
        <v>9</v>
      </c>
      <c r="G853" s="58">
        <v>8</v>
      </c>
      <c r="H853" s="58">
        <v>2</v>
      </c>
      <c r="I853" s="58">
        <v>0</v>
      </c>
    </row>
    <row r="854" spans="1:9">
      <c r="A854" s="58">
        <v>6070</v>
      </c>
      <c r="B854" s="58" t="s">
        <v>1127</v>
      </c>
      <c r="C854" s="58">
        <v>8</v>
      </c>
      <c r="E854" s="58">
        <v>1</v>
      </c>
      <c r="F854" s="58">
        <v>9</v>
      </c>
      <c r="G854" s="58">
        <v>4</v>
      </c>
      <c r="H854" s="58">
        <v>2</v>
      </c>
      <c r="I854" s="58">
        <v>0</v>
      </c>
    </row>
    <row r="855" spans="1:9">
      <c r="A855" s="58">
        <v>651</v>
      </c>
      <c r="B855" s="58" t="s">
        <v>1128</v>
      </c>
      <c r="C855" s="58">
        <v>4</v>
      </c>
      <c r="D855" s="58">
        <v>7</v>
      </c>
      <c r="E855" s="58">
        <v>2</v>
      </c>
      <c r="F855" s="58">
        <v>4</v>
      </c>
      <c r="G855" s="58">
        <v>7</v>
      </c>
      <c r="H855" s="58">
        <v>4</v>
      </c>
      <c r="I855" s="58">
        <v>0</v>
      </c>
    </row>
    <row r="856" spans="1:9">
      <c r="A856" s="58">
        <v>652</v>
      </c>
      <c r="B856" s="58" t="s">
        <v>1129</v>
      </c>
      <c r="C856" s="58">
        <v>8</v>
      </c>
      <c r="D856" s="58">
        <v>6</v>
      </c>
      <c r="E856" s="58">
        <v>7</v>
      </c>
      <c r="F856" s="58">
        <v>9</v>
      </c>
      <c r="G856" s="58">
        <v>6</v>
      </c>
      <c r="H856" s="58">
        <v>3</v>
      </c>
      <c r="I856" s="58">
        <v>0</v>
      </c>
    </row>
    <row r="857" spans="1:9">
      <c r="A857" s="58">
        <v>653</v>
      </c>
      <c r="B857" s="58" t="s">
        <v>1130</v>
      </c>
      <c r="C857" s="58">
        <v>3</v>
      </c>
      <c r="E857" s="58">
        <v>4</v>
      </c>
      <c r="F857" s="58">
        <v>5</v>
      </c>
      <c r="H857" s="58">
        <v>4</v>
      </c>
      <c r="I857" s="58">
        <v>0</v>
      </c>
    </row>
    <row r="858" spans="1:9">
      <c r="A858" s="58">
        <v>654</v>
      </c>
      <c r="B858" s="58" t="s">
        <v>1131</v>
      </c>
      <c r="C858" s="58">
        <v>9</v>
      </c>
      <c r="D858" s="58">
        <v>4</v>
      </c>
      <c r="F858" s="58">
        <v>9</v>
      </c>
      <c r="H858" s="58">
        <v>2</v>
      </c>
      <c r="I858" s="58">
        <v>0</v>
      </c>
    </row>
    <row r="859" spans="1:9">
      <c r="A859" s="58">
        <v>655</v>
      </c>
      <c r="B859" s="58" t="s">
        <v>1132</v>
      </c>
      <c r="C859" s="58">
        <v>9</v>
      </c>
      <c r="D859" s="58">
        <v>6</v>
      </c>
      <c r="E859" s="58">
        <v>3</v>
      </c>
      <c r="F859" s="58">
        <v>6</v>
      </c>
      <c r="G859" s="58">
        <v>8</v>
      </c>
      <c r="I859" s="58">
        <v>5</v>
      </c>
    </row>
    <row r="860" spans="1:9">
      <c r="A860" s="58">
        <v>656</v>
      </c>
      <c r="B860" s="58" t="s">
        <v>1133</v>
      </c>
      <c r="C860" s="58">
        <v>8</v>
      </c>
      <c r="D860" s="58">
        <v>6</v>
      </c>
      <c r="F860" s="58">
        <v>9</v>
      </c>
      <c r="G860" s="58">
        <v>8</v>
      </c>
      <c r="H860" s="58">
        <v>5</v>
      </c>
      <c r="I860" s="58">
        <v>0</v>
      </c>
    </row>
    <row r="861" spans="1:9">
      <c r="A861" s="58">
        <v>693</v>
      </c>
      <c r="B861" s="58" t="s">
        <v>1134</v>
      </c>
      <c r="C861" s="58">
        <v>6</v>
      </c>
      <c r="D861" s="58">
        <v>6</v>
      </c>
      <c r="E861" s="58">
        <v>3</v>
      </c>
      <c r="F861" s="58">
        <v>5</v>
      </c>
      <c r="G861" s="58">
        <v>5</v>
      </c>
      <c r="H861" s="58">
        <v>6</v>
      </c>
      <c r="I861" s="58">
        <v>0</v>
      </c>
    </row>
    <row r="862" spans="1:9">
      <c r="A862" s="58">
        <v>98</v>
      </c>
      <c r="B862" s="58" t="s">
        <v>102</v>
      </c>
      <c r="C862" s="58">
        <v>8</v>
      </c>
      <c r="E862" s="58">
        <v>3</v>
      </c>
      <c r="F862" s="58">
        <v>8</v>
      </c>
      <c r="G862" s="58">
        <v>3</v>
      </c>
      <c r="H862" s="58">
        <v>2</v>
      </c>
      <c r="I862" s="58">
        <v>0</v>
      </c>
    </row>
    <row r="863" spans="1:9">
      <c r="A863" s="58">
        <v>658</v>
      </c>
      <c r="B863" s="58" t="s">
        <v>1135</v>
      </c>
      <c r="C863" s="58">
        <v>8</v>
      </c>
      <c r="E863" s="58">
        <v>2</v>
      </c>
      <c r="F863" s="58">
        <v>10</v>
      </c>
      <c r="H863" s="58">
        <v>5</v>
      </c>
      <c r="I863" s="58">
        <v>0</v>
      </c>
    </row>
    <row r="864" spans="1:9">
      <c r="A864" s="58">
        <v>659</v>
      </c>
      <c r="B864" s="58" t="s">
        <v>1136</v>
      </c>
      <c r="C864" s="58">
        <v>4</v>
      </c>
      <c r="D864" s="58">
        <v>6</v>
      </c>
      <c r="E864" s="58">
        <v>3</v>
      </c>
      <c r="F864" s="58">
        <v>9</v>
      </c>
      <c r="G864" s="58">
        <v>7</v>
      </c>
      <c r="H864" s="58">
        <v>6</v>
      </c>
      <c r="I864" s="58">
        <v>0</v>
      </c>
    </row>
    <row r="865" spans="1:9">
      <c r="A865" s="58">
        <v>660</v>
      </c>
      <c r="B865" s="58" t="s">
        <v>1137</v>
      </c>
      <c r="C865" s="58">
        <v>5</v>
      </c>
      <c r="D865" s="58">
        <v>5</v>
      </c>
      <c r="E865" s="58">
        <v>7</v>
      </c>
      <c r="F865" s="58">
        <v>4</v>
      </c>
      <c r="H865" s="58">
        <v>2</v>
      </c>
      <c r="I865" s="58">
        <v>0</v>
      </c>
    </row>
    <row r="866" spans="1:9">
      <c r="A866" s="58">
        <v>661</v>
      </c>
      <c r="B866" s="58" t="s">
        <v>1138</v>
      </c>
      <c r="C866" s="58">
        <v>9</v>
      </c>
      <c r="D866" s="58">
        <v>6</v>
      </c>
      <c r="E866" s="58">
        <v>3</v>
      </c>
      <c r="F866" s="58">
        <v>7</v>
      </c>
      <c r="H866" s="58">
        <v>4</v>
      </c>
      <c r="I866" s="58">
        <v>6</v>
      </c>
    </row>
    <row r="867" spans="1:9">
      <c r="A867" s="58">
        <v>662</v>
      </c>
      <c r="B867" s="58" t="s">
        <v>1139</v>
      </c>
      <c r="C867" s="58">
        <v>8</v>
      </c>
      <c r="D867" s="58">
        <v>2</v>
      </c>
      <c r="E867" s="58">
        <v>4</v>
      </c>
      <c r="F867" s="58">
        <v>5</v>
      </c>
      <c r="G867" s="58">
        <v>8</v>
      </c>
      <c r="H867" s="58">
        <v>4</v>
      </c>
      <c r="I867" s="58">
        <v>0</v>
      </c>
    </row>
    <row r="868" spans="1:9">
      <c r="A868" s="58">
        <v>663</v>
      </c>
      <c r="B868" s="58" t="s">
        <v>1140</v>
      </c>
      <c r="C868" s="58">
        <v>9</v>
      </c>
      <c r="D868" s="58">
        <v>2</v>
      </c>
      <c r="E868" s="58">
        <v>4</v>
      </c>
      <c r="F868" s="58">
        <v>4</v>
      </c>
      <c r="G868" s="58">
        <v>9</v>
      </c>
      <c r="H868" s="58">
        <v>2</v>
      </c>
      <c r="I868" s="58">
        <v>0</v>
      </c>
    </row>
    <row r="869" spans="1:9">
      <c r="A869" s="58">
        <v>664</v>
      </c>
      <c r="B869" s="58" t="s">
        <v>1141</v>
      </c>
      <c r="C869" s="58">
        <v>7</v>
      </c>
      <c r="E869" s="58">
        <v>3</v>
      </c>
      <c r="F869" s="58">
        <v>6</v>
      </c>
      <c r="G869" s="58">
        <v>8</v>
      </c>
      <c r="I869" s="58">
        <v>1</v>
      </c>
    </row>
    <row r="870" spans="1:9">
      <c r="A870" s="58">
        <v>665</v>
      </c>
      <c r="B870" s="58" t="s">
        <v>1142</v>
      </c>
      <c r="C870" s="58">
        <v>8</v>
      </c>
      <c r="E870" s="58">
        <v>2</v>
      </c>
      <c r="F870" s="58">
        <v>9</v>
      </c>
      <c r="G870" s="58">
        <v>8</v>
      </c>
      <c r="H870" s="58">
        <v>2</v>
      </c>
      <c r="I870" s="58">
        <v>0</v>
      </c>
    </row>
    <row r="871" spans="1:9">
      <c r="A871" s="58">
        <v>671</v>
      </c>
      <c r="B871" s="58" t="s">
        <v>1143</v>
      </c>
      <c r="C871" s="58">
        <v>8</v>
      </c>
      <c r="D871" s="58">
        <v>2</v>
      </c>
      <c r="E871" s="58">
        <v>4</v>
      </c>
      <c r="F871" s="58">
        <v>7</v>
      </c>
      <c r="G871" s="58">
        <v>4</v>
      </c>
      <c r="H871" s="58">
        <v>5</v>
      </c>
      <c r="I871" s="58">
        <v>0</v>
      </c>
    </row>
    <row r="872" spans="1:9">
      <c r="A872" s="58">
        <v>672</v>
      </c>
      <c r="B872" s="58" t="s">
        <v>1144</v>
      </c>
      <c r="C872" s="58">
        <v>9</v>
      </c>
      <c r="D872" s="58">
        <v>2</v>
      </c>
      <c r="E872" s="58">
        <v>2</v>
      </c>
      <c r="F872" s="58">
        <v>8</v>
      </c>
      <c r="G872" s="58">
        <v>8</v>
      </c>
      <c r="H872" s="58">
        <v>2</v>
      </c>
      <c r="I872" s="58">
        <v>0</v>
      </c>
    </row>
    <row r="873" spans="1:9">
      <c r="A873" s="58">
        <v>673</v>
      </c>
      <c r="B873" s="58" t="s">
        <v>1145</v>
      </c>
      <c r="C873" s="58">
        <v>6</v>
      </c>
      <c r="D873" s="58">
        <v>7</v>
      </c>
      <c r="E873" s="58">
        <v>4</v>
      </c>
      <c r="F873" s="58">
        <v>4</v>
      </c>
      <c r="G873" s="58">
        <v>5</v>
      </c>
      <c r="H873" s="58">
        <v>4</v>
      </c>
      <c r="I873" s="58">
        <v>0</v>
      </c>
    </row>
    <row r="874" spans="1:9">
      <c r="A874" s="58">
        <v>674</v>
      </c>
      <c r="B874" s="58" t="s">
        <v>1146</v>
      </c>
      <c r="C874" s="58">
        <v>9</v>
      </c>
      <c r="D874" s="58">
        <v>1</v>
      </c>
      <c r="E874" s="58">
        <v>5</v>
      </c>
      <c r="F874" s="58">
        <v>7</v>
      </c>
      <c r="G874" s="58">
        <v>2</v>
      </c>
      <c r="H874" s="58">
        <v>1</v>
      </c>
      <c r="I874" s="58">
        <v>0</v>
      </c>
    </row>
    <row r="875" spans="1:9">
      <c r="A875" s="58">
        <v>675</v>
      </c>
      <c r="B875" s="58" t="s">
        <v>1147</v>
      </c>
      <c r="C875" s="58">
        <v>7</v>
      </c>
      <c r="D875" s="58">
        <v>5</v>
      </c>
      <c r="E875" s="58">
        <v>7</v>
      </c>
      <c r="F875" s="58">
        <v>9</v>
      </c>
      <c r="G875" s="58">
        <v>6</v>
      </c>
      <c r="H875" s="58">
        <v>4</v>
      </c>
      <c r="I875" s="58">
        <v>0</v>
      </c>
    </row>
    <row r="876" spans="1:9">
      <c r="A876" s="58">
        <v>6076</v>
      </c>
      <c r="B876" s="58" t="s">
        <v>1148</v>
      </c>
      <c r="C876" s="58">
        <v>7</v>
      </c>
      <c r="D876" s="58">
        <v>5</v>
      </c>
      <c r="E876" s="58">
        <v>7</v>
      </c>
      <c r="F876" s="58">
        <v>9</v>
      </c>
      <c r="G876" s="58">
        <v>6</v>
      </c>
      <c r="H876" s="58">
        <v>4</v>
      </c>
      <c r="I876" s="58">
        <v>0</v>
      </c>
    </row>
    <row r="877" spans="1:9">
      <c r="A877" s="58">
        <v>676</v>
      </c>
      <c r="B877" s="58" t="s">
        <v>1149</v>
      </c>
      <c r="C877" s="58">
        <v>6</v>
      </c>
      <c r="D877" s="58">
        <v>8</v>
      </c>
      <c r="E877" s="58">
        <v>2</v>
      </c>
      <c r="F877" s="58">
        <v>3</v>
      </c>
      <c r="G877" s="58">
        <v>8</v>
      </c>
      <c r="H877" s="58">
        <v>3</v>
      </c>
      <c r="I877" s="58">
        <v>0</v>
      </c>
    </row>
    <row r="878" spans="1:9">
      <c r="A878" s="58">
        <v>640</v>
      </c>
      <c r="B878" s="58" t="s">
        <v>1150</v>
      </c>
      <c r="C878" s="58">
        <v>7</v>
      </c>
      <c r="D878" s="58">
        <v>6</v>
      </c>
      <c r="E878" s="58">
        <v>6</v>
      </c>
      <c r="F878" s="58">
        <v>7</v>
      </c>
      <c r="H878" s="58">
        <v>2</v>
      </c>
      <c r="I878" s="58">
        <v>0</v>
      </c>
    </row>
    <row r="879" spans="1:9">
      <c r="A879" s="58">
        <v>677</v>
      </c>
      <c r="B879" s="58" t="s">
        <v>1151</v>
      </c>
      <c r="C879" s="58">
        <v>8</v>
      </c>
      <c r="D879" s="58">
        <v>5</v>
      </c>
      <c r="E879" s="58">
        <v>7</v>
      </c>
      <c r="F879" s="58">
        <v>9</v>
      </c>
      <c r="G879" s="58">
        <v>4</v>
      </c>
      <c r="H879" s="58">
        <v>3</v>
      </c>
      <c r="I879" s="58">
        <v>0</v>
      </c>
    </row>
    <row r="880" spans="1:9">
      <c r="A880" s="58">
        <v>4596</v>
      </c>
      <c r="B880" s="58" t="s">
        <v>1152</v>
      </c>
      <c r="C880" s="58">
        <v>7</v>
      </c>
      <c r="D880" s="58">
        <v>6</v>
      </c>
      <c r="E880" s="58">
        <v>3</v>
      </c>
      <c r="F880" s="58">
        <v>6</v>
      </c>
      <c r="H880" s="58">
        <v>5</v>
      </c>
      <c r="I880" s="58">
        <v>0</v>
      </c>
    </row>
    <row r="881" spans="1:9">
      <c r="A881" s="58">
        <v>679</v>
      </c>
      <c r="B881" s="58" t="s">
        <v>1153</v>
      </c>
      <c r="C881" s="58">
        <v>9</v>
      </c>
      <c r="D881" s="58">
        <v>7</v>
      </c>
      <c r="E881" s="58">
        <v>6</v>
      </c>
      <c r="F881" s="58">
        <v>7</v>
      </c>
      <c r="G881" s="58">
        <v>7</v>
      </c>
      <c r="H881" s="58">
        <v>5</v>
      </c>
      <c r="I881" s="58">
        <v>2</v>
      </c>
    </row>
    <row r="882" spans="1:9">
      <c r="A882" s="58">
        <v>680</v>
      </c>
      <c r="B882" s="58" t="s">
        <v>1154</v>
      </c>
      <c r="C882" s="58">
        <v>8</v>
      </c>
      <c r="D882" s="58">
        <v>5</v>
      </c>
      <c r="E882" s="58">
        <v>2</v>
      </c>
      <c r="F882" s="58">
        <v>9</v>
      </c>
      <c r="G882" s="58">
        <v>6</v>
      </c>
      <c r="H882" s="58">
        <v>2</v>
      </c>
      <c r="I882" s="58">
        <v>0</v>
      </c>
    </row>
    <row r="883" spans="1:9">
      <c r="A883" s="58">
        <v>681</v>
      </c>
      <c r="B883" s="58" t="s">
        <v>1155</v>
      </c>
      <c r="C883" s="58">
        <v>7</v>
      </c>
      <c r="D883" s="58">
        <v>6</v>
      </c>
      <c r="E883" s="58">
        <v>5</v>
      </c>
      <c r="F883" s="58">
        <v>2</v>
      </c>
      <c r="G883" s="58">
        <v>8</v>
      </c>
      <c r="H883" s="58">
        <v>3</v>
      </c>
      <c r="I883" s="58">
        <v>0</v>
      </c>
    </row>
    <row r="884" spans="1:9">
      <c r="A884" s="58">
        <v>682</v>
      </c>
      <c r="B884" s="58" t="s">
        <v>1156</v>
      </c>
      <c r="C884" s="58">
        <v>9</v>
      </c>
      <c r="D884" s="58">
        <v>1</v>
      </c>
      <c r="E884" s="58">
        <v>3</v>
      </c>
      <c r="F884" s="58">
        <v>9</v>
      </c>
      <c r="H884" s="58">
        <v>2</v>
      </c>
      <c r="I884" s="58">
        <v>0</v>
      </c>
    </row>
    <row r="885" spans="1:9">
      <c r="A885" s="58">
        <v>683</v>
      </c>
      <c r="B885" s="58" t="s">
        <v>1157</v>
      </c>
      <c r="C885" s="58">
        <v>4</v>
      </c>
      <c r="D885" s="58">
        <v>5</v>
      </c>
      <c r="E885" s="58">
        <v>1</v>
      </c>
      <c r="F885" s="58">
        <v>9</v>
      </c>
      <c r="G885" s="58">
        <v>5</v>
      </c>
      <c r="H885" s="58">
        <v>5</v>
      </c>
      <c r="I885" s="58">
        <v>0</v>
      </c>
    </row>
    <row r="886" spans="1:9">
      <c r="A886" s="58">
        <v>684</v>
      </c>
      <c r="B886" s="58" t="s">
        <v>1158</v>
      </c>
      <c r="C886" s="58">
        <v>9</v>
      </c>
      <c r="D886" s="58">
        <v>4</v>
      </c>
      <c r="F886" s="58">
        <v>9</v>
      </c>
      <c r="G886" s="58">
        <v>4</v>
      </c>
      <c r="H886" s="58">
        <v>3</v>
      </c>
      <c r="I886" s="58">
        <v>0</v>
      </c>
    </row>
    <row r="887" spans="1:9">
      <c r="A887" s="58">
        <v>667</v>
      </c>
      <c r="B887" s="58" t="s">
        <v>1159</v>
      </c>
      <c r="C887" s="58">
        <v>9</v>
      </c>
      <c r="D887" s="58">
        <v>5</v>
      </c>
      <c r="E887" s="58">
        <v>2</v>
      </c>
      <c r="F887" s="58">
        <v>9</v>
      </c>
      <c r="G887" s="58">
        <v>9</v>
      </c>
      <c r="H887" s="58">
        <v>2</v>
      </c>
      <c r="I887" s="58">
        <v>0</v>
      </c>
    </row>
    <row r="888" spans="1:9">
      <c r="A888" s="58">
        <v>685</v>
      </c>
      <c r="B888" s="58" t="s">
        <v>1160</v>
      </c>
      <c r="C888" s="58">
        <v>7</v>
      </c>
      <c r="E888" s="58">
        <v>3</v>
      </c>
      <c r="F888" s="58">
        <v>7</v>
      </c>
      <c r="G888" s="58">
        <v>3</v>
      </c>
      <c r="H888" s="58">
        <v>3</v>
      </c>
      <c r="I888" s="58">
        <v>0</v>
      </c>
    </row>
    <row r="889" spans="1:9">
      <c r="A889" s="58">
        <v>6081</v>
      </c>
      <c r="B889" s="58" t="s">
        <v>1161</v>
      </c>
      <c r="C889" s="58">
        <v>7</v>
      </c>
      <c r="E889" s="58">
        <v>3</v>
      </c>
      <c r="F889" s="58">
        <v>7</v>
      </c>
      <c r="G889" s="58">
        <v>3</v>
      </c>
      <c r="H889" s="58">
        <v>3</v>
      </c>
      <c r="I889" s="58">
        <v>0</v>
      </c>
    </row>
    <row r="890" spans="1:9">
      <c r="A890" s="58">
        <v>686</v>
      </c>
      <c r="B890" s="58" t="s">
        <v>1162</v>
      </c>
      <c r="C890" s="58">
        <v>9</v>
      </c>
      <c r="D890" s="58">
        <v>6</v>
      </c>
      <c r="E890" s="58">
        <v>5</v>
      </c>
      <c r="F890" s="58">
        <v>3</v>
      </c>
      <c r="G890" s="58">
        <v>2</v>
      </c>
      <c r="H890" s="58">
        <v>2</v>
      </c>
      <c r="I890" s="58">
        <v>0</v>
      </c>
    </row>
    <row r="891" spans="1:9">
      <c r="A891" s="58">
        <v>687</v>
      </c>
      <c r="B891" s="58" t="s">
        <v>1163</v>
      </c>
      <c r="C891" s="58">
        <v>9</v>
      </c>
      <c r="D891" s="58">
        <v>4</v>
      </c>
      <c r="F891" s="58">
        <v>9</v>
      </c>
      <c r="G891" s="58">
        <v>2</v>
      </c>
      <c r="H891" s="58">
        <v>2</v>
      </c>
      <c r="I891" s="58">
        <v>0</v>
      </c>
    </row>
    <row r="892" spans="1:9">
      <c r="A892" s="58">
        <v>688</v>
      </c>
      <c r="B892" s="58" t="s">
        <v>1164</v>
      </c>
      <c r="C892" s="58">
        <v>7</v>
      </c>
      <c r="D892" s="58">
        <v>6</v>
      </c>
      <c r="E892" s="58">
        <v>5</v>
      </c>
      <c r="F892" s="58">
        <v>3</v>
      </c>
      <c r="G892" s="58">
        <v>6</v>
      </c>
      <c r="H892" s="58">
        <v>3</v>
      </c>
      <c r="I892" s="58">
        <v>0</v>
      </c>
    </row>
    <row r="893" spans="1:9">
      <c r="A893" s="58">
        <v>689</v>
      </c>
      <c r="B893" s="58" t="s">
        <v>1165</v>
      </c>
      <c r="C893" s="58">
        <v>9</v>
      </c>
      <c r="D893" s="58">
        <v>3</v>
      </c>
      <c r="E893" s="58">
        <v>3</v>
      </c>
      <c r="F893" s="58">
        <v>9</v>
      </c>
      <c r="G893" s="58">
        <v>8</v>
      </c>
      <c r="H893" s="58">
        <v>2</v>
      </c>
      <c r="I893" s="58">
        <v>0</v>
      </c>
    </row>
    <row r="894" spans="1:9">
      <c r="A894" s="58">
        <v>690</v>
      </c>
      <c r="B894" s="58" t="s">
        <v>1166</v>
      </c>
      <c r="C894" s="58">
        <v>5</v>
      </c>
      <c r="E894" s="58">
        <v>4</v>
      </c>
      <c r="F894" s="58">
        <v>4</v>
      </c>
      <c r="G894" s="58">
        <v>6</v>
      </c>
      <c r="H894" s="58">
        <v>3</v>
      </c>
      <c r="I894" s="58">
        <v>0</v>
      </c>
    </row>
    <row r="895" spans="1:9">
      <c r="A895" s="58">
        <v>691</v>
      </c>
      <c r="B895" s="58" t="s">
        <v>1167</v>
      </c>
      <c r="C895" s="58">
        <v>9</v>
      </c>
      <c r="D895" s="58">
        <v>3</v>
      </c>
      <c r="E895" s="58">
        <v>4</v>
      </c>
      <c r="F895" s="58">
        <v>3</v>
      </c>
      <c r="G895" s="58">
        <v>9</v>
      </c>
      <c r="H895" s="58">
        <v>1</v>
      </c>
      <c r="I895" s="58">
        <v>0</v>
      </c>
    </row>
    <row r="896" spans="1:9">
      <c r="A896" s="58">
        <v>692</v>
      </c>
      <c r="B896" s="58" t="s">
        <v>1168</v>
      </c>
      <c r="E896" s="58">
        <v>3</v>
      </c>
      <c r="I896" s="58">
        <v>0</v>
      </c>
    </row>
    <row r="897" spans="1:9">
      <c r="A897" s="58">
        <v>99</v>
      </c>
      <c r="B897" s="58" t="s">
        <v>44</v>
      </c>
      <c r="C897" s="58">
        <v>8</v>
      </c>
      <c r="E897" s="58">
        <v>3</v>
      </c>
      <c r="F897" s="58">
        <v>8</v>
      </c>
      <c r="G897" s="58">
        <v>3</v>
      </c>
      <c r="H897" s="58">
        <v>2</v>
      </c>
      <c r="I897" s="58">
        <v>1</v>
      </c>
    </row>
    <row r="898" spans="1:9">
      <c r="A898" s="58">
        <v>697</v>
      </c>
      <c r="B898" s="58" t="s">
        <v>1169</v>
      </c>
      <c r="C898" s="58">
        <v>8</v>
      </c>
      <c r="D898" s="58">
        <v>4</v>
      </c>
      <c r="E898" s="58">
        <v>4</v>
      </c>
      <c r="F898" s="58">
        <v>9</v>
      </c>
      <c r="G898" s="58">
        <v>4</v>
      </c>
      <c r="H898" s="58">
        <v>2</v>
      </c>
      <c r="I898" s="58">
        <v>0</v>
      </c>
    </row>
    <row r="899" spans="1:9">
      <c r="A899" s="58">
        <v>668</v>
      </c>
      <c r="B899" s="58" t="s">
        <v>1170</v>
      </c>
      <c r="C899" s="58">
        <v>8</v>
      </c>
      <c r="E899" s="58">
        <v>3</v>
      </c>
      <c r="F899" s="58">
        <v>9</v>
      </c>
      <c r="H899" s="58">
        <v>2</v>
      </c>
      <c r="I899" s="58">
        <v>2</v>
      </c>
    </row>
    <row r="900" spans="1:9">
      <c r="A900" s="58">
        <v>698</v>
      </c>
      <c r="B900" s="58" t="s">
        <v>1171</v>
      </c>
      <c r="C900" s="58">
        <v>6</v>
      </c>
      <c r="E900" s="58">
        <v>4</v>
      </c>
      <c r="F900" s="58">
        <v>3</v>
      </c>
      <c r="G900" s="58">
        <v>9</v>
      </c>
      <c r="H900" s="58">
        <v>3</v>
      </c>
      <c r="I900" s="58">
        <v>0</v>
      </c>
    </row>
    <row r="901" spans="1:9">
      <c r="A901" s="58">
        <v>699</v>
      </c>
      <c r="B901" s="58" t="s">
        <v>1172</v>
      </c>
      <c r="C901" s="58">
        <v>8</v>
      </c>
      <c r="D901" s="58">
        <v>1</v>
      </c>
      <c r="F901" s="58">
        <v>6</v>
      </c>
      <c r="G901" s="58">
        <v>9</v>
      </c>
      <c r="H901" s="58">
        <v>3</v>
      </c>
      <c r="I901" s="58">
        <v>0</v>
      </c>
    </row>
    <row r="902" spans="1:9">
      <c r="A902" s="58">
        <v>728</v>
      </c>
      <c r="B902" s="58" t="s">
        <v>1173</v>
      </c>
      <c r="C902" s="58">
        <v>6</v>
      </c>
      <c r="D902" s="58">
        <v>6</v>
      </c>
      <c r="E902" s="58">
        <v>2</v>
      </c>
      <c r="F902" s="58">
        <v>8</v>
      </c>
      <c r="G902" s="58">
        <v>7</v>
      </c>
      <c r="H902" s="58">
        <v>6</v>
      </c>
      <c r="I902" s="58">
        <v>1</v>
      </c>
    </row>
    <row r="903" spans="1:9">
      <c r="A903" s="58">
        <v>100</v>
      </c>
      <c r="B903" s="58" t="s">
        <v>43</v>
      </c>
      <c r="C903" s="58">
        <v>7</v>
      </c>
      <c r="E903" s="58">
        <v>3</v>
      </c>
      <c r="F903" s="58">
        <v>7</v>
      </c>
      <c r="G903" s="58">
        <v>3</v>
      </c>
      <c r="H903" s="58">
        <v>3</v>
      </c>
      <c r="I903" s="58">
        <v>0</v>
      </c>
    </row>
    <row r="904" spans="1:9">
      <c r="A904" s="58">
        <v>4522</v>
      </c>
      <c r="B904" s="58" t="s">
        <v>1174</v>
      </c>
      <c r="C904" s="58">
        <v>7</v>
      </c>
      <c r="E904" s="58">
        <v>3</v>
      </c>
      <c r="F904" s="58">
        <v>7</v>
      </c>
      <c r="G904" s="58">
        <v>3</v>
      </c>
      <c r="H904" s="58">
        <v>3</v>
      </c>
      <c r="I904" s="58">
        <v>0</v>
      </c>
    </row>
    <row r="905" spans="1:9">
      <c r="A905" s="58">
        <v>101</v>
      </c>
      <c r="B905" s="58" t="s">
        <v>1175</v>
      </c>
      <c r="C905" s="58">
        <v>7</v>
      </c>
      <c r="D905" s="58">
        <v>4</v>
      </c>
      <c r="E905" s="58">
        <v>3</v>
      </c>
      <c r="F905" s="58">
        <v>6</v>
      </c>
      <c r="G905" s="58">
        <v>4</v>
      </c>
      <c r="H905" s="58">
        <v>3</v>
      </c>
      <c r="I905" s="58">
        <v>0</v>
      </c>
    </row>
    <row r="906" spans="1:9">
      <c r="A906" s="58">
        <v>102</v>
      </c>
      <c r="B906" s="58" t="s">
        <v>226</v>
      </c>
      <c r="C906" s="58">
        <v>8</v>
      </c>
      <c r="E906" s="58">
        <v>3</v>
      </c>
      <c r="F906" s="58">
        <v>8</v>
      </c>
      <c r="H906" s="58">
        <v>4</v>
      </c>
      <c r="I906" s="58">
        <v>1</v>
      </c>
    </row>
    <row r="907" spans="1:9">
      <c r="A907" s="58">
        <v>103</v>
      </c>
      <c r="B907" s="58" t="s">
        <v>1176</v>
      </c>
      <c r="C907" s="58">
        <v>8</v>
      </c>
      <c r="E907" s="58">
        <v>3</v>
      </c>
      <c r="F907" s="58">
        <v>8</v>
      </c>
      <c r="H907" s="58">
        <v>4</v>
      </c>
      <c r="I907" s="58">
        <v>1</v>
      </c>
    </row>
    <row r="908" spans="1:9">
      <c r="A908" s="58">
        <v>702</v>
      </c>
      <c r="B908" s="58" t="s">
        <v>1177</v>
      </c>
      <c r="C908" s="58">
        <v>7</v>
      </c>
      <c r="E908" s="58">
        <v>3</v>
      </c>
      <c r="F908" s="58">
        <v>9</v>
      </c>
      <c r="G908" s="58">
        <v>6</v>
      </c>
      <c r="H908" s="58">
        <v>4</v>
      </c>
      <c r="I908" s="58">
        <v>0</v>
      </c>
    </row>
    <row r="909" spans="1:9">
      <c r="A909" s="58">
        <v>630</v>
      </c>
      <c r="B909" s="58" t="s">
        <v>1178</v>
      </c>
      <c r="C909" s="58">
        <v>9</v>
      </c>
      <c r="D909" s="58">
        <v>2</v>
      </c>
      <c r="E909" s="58">
        <v>3</v>
      </c>
      <c r="F909" s="58">
        <v>7</v>
      </c>
      <c r="G909" s="58">
        <v>8</v>
      </c>
      <c r="H909" s="58">
        <v>4</v>
      </c>
      <c r="I909" s="58">
        <v>0</v>
      </c>
    </row>
    <row r="910" spans="1:9">
      <c r="A910" s="58">
        <v>703</v>
      </c>
      <c r="B910" s="58" t="s">
        <v>1179</v>
      </c>
      <c r="C910" s="58">
        <v>9</v>
      </c>
      <c r="D910" s="58">
        <v>3</v>
      </c>
      <c r="E910" s="58">
        <v>5</v>
      </c>
      <c r="F910" s="58">
        <v>9</v>
      </c>
      <c r="G910" s="58">
        <v>1</v>
      </c>
      <c r="H910" s="58">
        <v>1</v>
      </c>
      <c r="I910" s="58">
        <v>0</v>
      </c>
    </row>
    <row r="911" spans="1:9">
      <c r="A911" s="58">
        <v>704</v>
      </c>
      <c r="B911" s="58" t="s">
        <v>1180</v>
      </c>
      <c r="C911" s="58">
        <v>8</v>
      </c>
      <c r="D911" s="58">
        <v>3</v>
      </c>
      <c r="F911" s="58">
        <v>9</v>
      </c>
      <c r="G911" s="58">
        <v>3</v>
      </c>
      <c r="H911" s="58">
        <v>2</v>
      </c>
      <c r="I911" s="58">
        <v>0</v>
      </c>
    </row>
    <row r="912" spans="1:9">
      <c r="A912" s="58">
        <v>705</v>
      </c>
      <c r="B912" s="58" t="s">
        <v>1181</v>
      </c>
      <c r="C912" s="58">
        <v>5</v>
      </c>
      <c r="D912" s="58">
        <v>5</v>
      </c>
      <c r="E912" s="58">
        <v>2</v>
      </c>
      <c r="F912" s="58">
        <v>8</v>
      </c>
      <c r="G912" s="58">
        <v>6</v>
      </c>
      <c r="H912" s="58">
        <v>6</v>
      </c>
      <c r="I912" s="58">
        <v>0</v>
      </c>
    </row>
    <row r="913" spans="1:9">
      <c r="A913" s="58">
        <v>706</v>
      </c>
      <c r="B913" s="58" t="s">
        <v>1182</v>
      </c>
      <c r="C913" s="58">
        <v>4</v>
      </c>
      <c r="D913" s="58">
        <v>6</v>
      </c>
      <c r="E913" s="58">
        <v>5</v>
      </c>
      <c r="F913" s="58">
        <v>5</v>
      </c>
      <c r="G913" s="58">
        <v>5</v>
      </c>
      <c r="H913" s="58">
        <v>5</v>
      </c>
      <c r="I913" s="58">
        <v>0</v>
      </c>
    </row>
    <row r="914" spans="1:9">
      <c r="A914" s="58">
        <v>14</v>
      </c>
      <c r="B914" s="58" t="s">
        <v>1183</v>
      </c>
      <c r="C914" s="58">
        <v>5</v>
      </c>
      <c r="E914" s="58">
        <v>2</v>
      </c>
      <c r="F914" s="58">
        <v>5</v>
      </c>
      <c r="G914" s="58">
        <v>3</v>
      </c>
      <c r="H914" s="58">
        <v>3</v>
      </c>
      <c r="I914" s="58">
        <v>0</v>
      </c>
    </row>
    <row r="915" spans="1:9">
      <c r="A915" s="58">
        <v>708</v>
      </c>
      <c r="B915" s="58" t="s">
        <v>1184</v>
      </c>
      <c r="C915" s="58">
        <v>9</v>
      </c>
      <c r="D915" s="58">
        <v>6</v>
      </c>
      <c r="E915" s="58">
        <v>6</v>
      </c>
      <c r="F915" s="58">
        <v>3</v>
      </c>
      <c r="H915" s="58">
        <v>4</v>
      </c>
      <c r="I915" s="58">
        <v>0</v>
      </c>
    </row>
    <row r="916" spans="1:9">
      <c r="A916" s="58">
        <v>709</v>
      </c>
      <c r="B916" s="58" t="s">
        <v>1185</v>
      </c>
      <c r="C916" s="58">
        <v>6</v>
      </c>
      <c r="D916" s="58">
        <v>6</v>
      </c>
      <c r="E916" s="58">
        <v>4</v>
      </c>
      <c r="F916" s="58">
        <v>7</v>
      </c>
      <c r="G916" s="58">
        <v>2</v>
      </c>
      <c r="H916" s="58">
        <v>2</v>
      </c>
      <c r="I916" s="58">
        <v>0</v>
      </c>
    </row>
    <row r="917" spans="1:9">
      <c r="A917" s="58">
        <v>710</v>
      </c>
      <c r="B917" s="58" t="s">
        <v>1186</v>
      </c>
      <c r="C917" s="58">
        <v>7</v>
      </c>
      <c r="D917" s="58">
        <v>6</v>
      </c>
      <c r="E917" s="58">
        <v>3</v>
      </c>
      <c r="F917" s="58">
        <v>9</v>
      </c>
      <c r="G917" s="58">
        <v>6</v>
      </c>
      <c r="H917" s="58">
        <v>5</v>
      </c>
      <c r="I917" s="58">
        <v>0</v>
      </c>
    </row>
    <row r="918" spans="1:9">
      <c r="A918" s="58">
        <v>711</v>
      </c>
      <c r="B918" s="58" t="s">
        <v>1187</v>
      </c>
      <c r="C918" s="58">
        <v>8</v>
      </c>
      <c r="D918" s="58">
        <v>4</v>
      </c>
      <c r="E918" s="58">
        <v>2</v>
      </c>
      <c r="F918" s="58">
        <v>9</v>
      </c>
      <c r="G918" s="58">
        <v>4</v>
      </c>
      <c r="H918" s="58">
        <v>2</v>
      </c>
      <c r="I918" s="58">
        <v>0</v>
      </c>
    </row>
    <row r="919" spans="1:9">
      <c r="A919" s="58">
        <v>712</v>
      </c>
      <c r="B919" s="58" t="s">
        <v>1188</v>
      </c>
      <c r="C919" s="58">
        <v>9</v>
      </c>
      <c r="D919" s="58">
        <v>6</v>
      </c>
      <c r="E919" s="58">
        <v>1</v>
      </c>
      <c r="F919" s="58">
        <v>7</v>
      </c>
      <c r="G919" s="58">
        <v>7</v>
      </c>
      <c r="H919" s="58">
        <v>3</v>
      </c>
      <c r="I919" s="58">
        <v>1</v>
      </c>
    </row>
    <row r="920" spans="1:9">
      <c r="A920" s="58">
        <v>713</v>
      </c>
      <c r="B920" s="58" t="s">
        <v>1189</v>
      </c>
      <c r="C920" s="58">
        <v>3</v>
      </c>
      <c r="D920" s="58">
        <v>5</v>
      </c>
      <c r="E920" s="58">
        <v>3</v>
      </c>
      <c r="F920" s="58">
        <v>8</v>
      </c>
      <c r="I920" s="58">
        <v>0</v>
      </c>
    </row>
    <row r="921" spans="1:9">
      <c r="A921" s="58">
        <v>714</v>
      </c>
      <c r="B921" s="58" t="s">
        <v>1190</v>
      </c>
      <c r="C921" s="58">
        <v>7</v>
      </c>
      <c r="D921" s="58">
        <v>6</v>
      </c>
      <c r="E921" s="58">
        <v>3</v>
      </c>
      <c r="F921" s="58">
        <v>9</v>
      </c>
      <c r="G921" s="58">
        <v>7</v>
      </c>
      <c r="H921" s="58">
        <v>4</v>
      </c>
      <c r="I921" s="58">
        <v>0</v>
      </c>
    </row>
    <row r="922" spans="1:9">
      <c r="A922" s="58">
        <v>715</v>
      </c>
      <c r="B922" s="58" t="s">
        <v>1191</v>
      </c>
      <c r="C922" s="58">
        <v>9</v>
      </c>
      <c r="F922" s="58">
        <v>10</v>
      </c>
      <c r="G922" s="58">
        <v>3</v>
      </c>
      <c r="H922" s="58">
        <v>3</v>
      </c>
      <c r="I922" s="58">
        <v>0</v>
      </c>
    </row>
    <row r="923" spans="1:9">
      <c r="A923" s="58">
        <v>104</v>
      </c>
      <c r="B923" s="58" t="s">
        <v>1192</v>
      </c>
      <c r="C923" s="58">
        <v>9</v>
      </c>
      <c r="F923" s="58">
        <v>10</v>
      </c>
      <c r="G923" s="58">
        <v>3</v>
      </c>
      <c r="H923" s="58">
        <v>3</v>
      </c>
      <c r="I923" s="58">
        <v>0</v>
      </c>
    </row>
    <row r="924" spans="1:9">
      <c r="A924" s="58">
        <v>716</v>
      </c>
      <c r="B924" s="58" t="s">
        <v>1193</v>
      </c>
      <c r="C924" s="58">
        <v>9</v>
      </c>
      <c r="D924" s="58">
        <v>2</v>
      </c>
      <c r="E924" s="58">
        <v>7</v>
      </c>
      <c r="F924" s="58">
        <v>4</v>
      </c>
      <c r="G924" s="58">
        <v>6</v>
      </c>
      <c r="H924" s="58">
        <v>2</v>
      </c>
      <c r="I924" s="58">
        <v>0</v>
      </c>
    </row>
    <row r="925" spans="1:9">
      <c r="A925" s="58">
        <v>669</v>
      </c>
      <c r="B925" s="58" t="s">
        <v>1194</v>
      </c>
      <c r="C925" s="58">
        <v>9</v>
      </c>
      <c r="D925" s="58">
        <v>6</v>
      </c>
      <c r="E925" s="58">
        <v>3</v>
      </c>
      <c r="F925" s="58">
        <v>7</v>
      </c>
      <c r="G925" s="58">
        <v>7</v>
      </c>
      <c r="H925" s="58">
        <v>5</v>
      </c>
      <c r="I925" s="58">
        <v>1</v>
      </c>
    </row>
    <row r="926" spans="1:9">
      <c r="A926" s="58">
        <v>717</v>
      </c>
      <c r="B926" s="58" t="s">
        <v>1195</v>
      </c>
      <c r="C926" s="58">
        <v>8</v>
      </c>
      <c r="D926" s="58">
        <v>6</v>
      </c>
      <c r="E926" s="58">
        <v>8</v>
      </c>
      <c r="F926" s="58">
        <v>7</v>
      </c>
      <c r="I926" s="58">
        <v>2</v>
      </c>
    </row>
    <row r="927" spans="1:9">
      <c r="A927" s="58">
        <v>718</v>
      </c>
      <c r="B927" s="58" t="s">
        <v>1196</v>
      </c>
      <c r="C927" s="58">
        <v>7</v>
      </c>
      <c r="E927" s="58">
        <v>2</v>
      </c>
      <c r="F927" s="58">
        <v>4</v>
      </c>
      <c r="G927" s="58">
        <v>7</v>
      </c>
      <c r="H927" s="58">
        <v>3</v>
      </c>
      <c r="I927" s="58">
        <v>0</v>
      </c>
    </row>
    <row r="928" spans="1:9">
      <c r="A928" s="58">
        <v>695</v>
      </c>
      <c r="B928" s="58" t="s">
        <v>1197</v>
      </c>
      <c r="C928" s="58">
        <v>7</v>
      </c>
      <c r="D928" s="58">
        <v>5</v>
      </c>
      <c r="E928" s="58">
        <v>3</v>
      </c>
      <c r="F928" s="58">
        <v>4</v>
      </c>
      <c r="G928" s="58">
        <v>6</v>
      </c>
      <c r="H928" s="58">
        <v>4</v>
      </c>
      <c r="I928" s="58">
        <v>0</v>
      </c>
    </row>
    <row r="929" spans="1:9">
      <c r="A929" s="58">
        <v>719</v>
      </c>
      <c r="B929" s="58" t="s">
        <v>1198</v>
      </c>
      <c r="C929" s="58">
        <v>3</v>
      </c>
      <c r="D929" s="58">
        <v>6</v>
      </c>
      <c r="E929" s="58">
        <v>1</v>
      </c>
      <c r="F929" s="58">
        <v>7</v>
      </c>
      <c r="G929" s="58">
        <v>7</v>
      </c>
      <c r="H929" s="58">
        <v>6</v>
      </c>
      <c r="I929" s="58">
        <v>0</v>
      </c>
    </row>
    <row r="930" spans="1:9">
      <c r="A930" s="58">
        <v>720</v>
      </c>
      <c r="B930" s="58" t="s">
        <v>1199</v>
      </c>
      <c r="C930" s="58">
        <v>7</v>
      </c>
      <c r="D930" s="58">
        <v>7</v>
      </c>
      <c r="E930" s="58">
        <v>7</v>
      </c>
      <c r="F930" s="58">
        <v>2</v>
      </c>
      <c r="G930" s="58">
        <v>7</v>
      </c>
      <c r="H930" s="58">
        <v>2</v>
      </c>
      <c r="I930" s="58">
        <v>0</v>
      </c>
    </row>
    <row r="931" spans="1:9">
      <c r="A931" s="58">
        <v>721</v>
      </c>
      <c r="B931" s="58" t="s">
        <v>1200</v>
      </c>
      <c r="C931" s="58">
        <v>2</v>
      </c>
      <c r="D931" s="58">
        <v>5</v>
      </c>
      <c r="E931" s="58">
        <v>3</v>
      </c>
      <c r="F931" s="58">
        <v>5</v>
      </c>
      <c r="G931" s="58">
        <v>6</v>
      </c>
      <c r="H931" s="58">
        <v>5</v>
      </c>
      <c r="I931" s="58">
        <v>0</v>
      </c>
    </row>
    <row r="932" spans="1:9">
      <c r="A932" s="58">
        <v>722</v>
      </c>
      <c r="B932" s="58" t="s">
        <v>1201</v>
      </c>
      <c r="C932" s="58">
        <v>7</v>
      </c>
      <c r="D932" s="58">
        <v>6</v>
      </c>
      <c r="E932" s="58">
        <v>5</v>
      </c>
      <c r="F932" s="58">
        <v>7</v>
      </c>
      <c r="G932" s="58">
        <v>9</v>
      </c>
      <c r="I932" s="58">
        <v>0</v>
      </c>
    </row>
    <row r="933" spans="1:9">
      <c r="A933" s="58">
        <v>723</v>
      </c>
      <c r="B933" s="58" t="s">
        <v>1202</v>
      </c>
      <c r="C933" s="58">
        <v>9</v>
      </c>
      <c r="D933" s="58">
        <v>6</v>
      </c>
      <c r="E933" s="58">
        <v>1</v>
      </c>
      <c r="F933" s="58">
        <v>9</v>
      </c>
      <c r="G933" s="58">
        <v>3</v>
      </c>
      <c r="H933" s="58">
        <v>2</v>
      </c>
    </row>
    <row r="934" spans="1:9">
      <c r="A934" s="58">
        <v>670</v>
      </c>
      <c r="B934" s="58" t="s">
        <v>1203</v>
      </c>
      <c r="C934" s="58">
        <v>8</v>
      </c>
      <c r="E934" s="58">
        <v>1</v>
      </c>
      <c r="F934" s="58">
        <v>9</v>
      </c>
      <c r="G934" s="58">
        <v>4</v>
      </c>
      <c r="H934" s="58">
        <v>2</v>
      </c>
      <c r="I934" s="58">
        <v>0</v>
      </c>
    </row>
    <row r="935" spans="1:9">
      <c r="A935" s="58">
        <v>6095</v>
      </c>
      <c r="B935" s="58" t="s">
        <v>1204</v>
      </c>
      <c r="C935" s="58">
        <v>8</v>
      </c>
      <c r="E935" s="58">
        <v>1</v>
      </c>
      <c r="F935" s="58">
        <v>9</v>
      </c>
      <c r="G935" s="58">
        <v>4</v>
      </c>
      <c r="H935" s="58">
        <v>2</v>
      </c>
      <c r="I935" s="58">
        <v>0</v>
      </c>
    </row>
    <row r="936" spans="1:9">
      <c r="A936" s="58">
        <v>724</v>
      </c>
      <c r="B936" s="58" t="s">
        <v>1205</v>
      </c>
      <c r="C936" s="58">
        <v>4</v>
      </c>
      <c r="E936" s="58">
        <v>4</v>
      </c>
      <c r="F936" s="58">
        <v>5</v>
      </c>
      <c r="G936" s="58">
        <v>6</v>
      </c>
      <c r="H936" s="58">
        <v>4</v>
      </c>
      <c r="I936" s="58">
        <v>0</v>
      </c>
    </row>
    <row r="937" spans="1:9">
      <c r="A937" s="58">
        <v>725</v>
      </c>
      <c r="B937" s="58" t="s">
        <v>1206</v>
      </c>
      <c r="C937" s="58">
        <v>8</v>
      </c>
      <c r="D937" s="58">
        <v>3</v>
      </c>
      <c r="E937" s="58">
        <v>6</v>
      </c>
      <c r="F937" s="58">
        <v>9</v>
      </c>
      <c r="H937" s="58">
        <v>2</v>
      </c>
      <c r="I937" s="58">
        <v>0</v>
      </c>
    </row>
    <row r="938" spans="1:9">
      <c r="A938" s="58">
        <v>105</v>
      </c>
      <c r="B938" s="58" t="s">
        <v>1207</v>
      </c>
      <c r="C938" s="58">
        <v>7</v>
      </c>
      <c r="D938" s="58">
        <v>4</v>
      </c>
      <c r="F938" s="58">
        <v>9</v>
      </c>
      <c r="G938" s="58">
        <v>6</v>
      </c>
      <c r="H938" s="58">
        <v>5</v>
      </c>
      <c r="I938" s="58">
        <v>0</v>
      </c>
    </row>
    <row r="939" spans="1:9">
      <c r="A939" s="58">
        <v>727</v>
      </c>
      <c r="B939" s="58" t="s">
        <v>1208</v>
      </c>
      <c r="D939" s="58">
        <v>6</v>
      </c>
      <c r="F939" s="58">
        <v>8</v>
      </c>
    </row>
    <row r="940" spans="1:9">
      <c r="A940" s="58">
        <v>730</v>
      </c>
      <c r="B940" s="58" t="s">
        <v>1209</v>
      </c>
      <c r="C940" s="58">
        <v>9</v>
      </c>
      <c r="E940" s="58">
        <v>4</v>
      </c>
      <c r="F940" s="58">
        <v>4</v>
      </c>
      <c r="H940" s="58">
        <v>2</v>
      </c>
      <c r="I940" s="58">
        <v>0</v>
      </c>
    </row>
    <row r="941" spans="1:9">
      <c r="A941" s="58">
        <v>733</v>
      </c>
      <c r="B941" s="58" t="s">
        <v>1210</v>
      </c>
      <c r="C941" s="58">
        <v>7</v>
      </c>
      <c r="D941" s="58">
        <v>3</v>
      </c>
      <c r="E941" s="58">
        <v>4</v>
      </c>
      <c r="F941" s="58">
        <v>4</v>
      </c>
      <c r="G941" s="58">
        <v>7</v>
      </c>
      <c r="H941" s="58">
        <v>3</v>
      </c>
      <c r="I941" s="58">
        <v>0</v>
      </c>
    </row>
    <row r="942" spans="1:9">
      <c r="A942" s="58">
        <v>732</v>
      </c>
      <c r="B942" s="58" t="s">
        <v>1211</v>
      </c>
      <c r="C942" s="58">
        <v>7</v>
      </c>
      <c r="D942" s="58">
        <v>5</v>
      </c>
      <c r="E942" s="58">
        <v>3</v>
      </c>
      <c r="F942" s="58">
        <v>4</v>
      </c>
      <c r="G942" s="58">
        <v>7</v>
      </c>
      <c r="H942" s="58">
        <v>3</v>
      </c>
      <c r="I942" s="58">
        <v>0</v>
      </c>
    </row>
    <row r="943" spans="1:9">
      <c r="A943" s="58">
        <v>734</v>
      </c>
      <c r="B943" s="58" t="s">
        <v>1212</v>
      </c>
      <c r="C943" s="58">
        <v>5</v>
      </c>
      <c r="D943" s="58">
        <v>6</v>
      </c>
      <c r="E943" s="58">
        <v>4</v>
      </c>
      <c r="F943" s="58">
        <v>5</v>
      </c>
      <c r="G943" s="58">
        <v>7</v>
      </c>
      <c r="H943" s="58">
        <v>7</v>
      </c>
      <c r="I943" s="58">
        <v>0</v>
      </c>
    </row>
    <row r="944" spans="1:9">
      <c r="A944" s="58">
        <v>735</v>
      </c>
      <c r="B944" s="58" t="s">
        <v>1213</v>
      </c>
      <c r="C944" s="58">
        <v>4</v>
      </c>
      <c r="D944" s="58">
        <v>6</v>
      </c>
      <c r="E944" s="58">
        <v>4</v>
      </c>
      <c r="I944" s="58">
        <v>0</v>
      </c>
    </row>
    <row r="945" spans="1:9">
      <c r="A945" s="58">
        <v>6101</v>
      </c>
      <c r="B945" s="58" t="s">
        <v>1214</v>
      </c>
      <c r="C945" s="58">
        <v>4</v>
      </c>
      <c r="D945" s="58">
        <v>6</v>
      </c>
      <c r="E945" s="58">
        <v>4</v>
      </c>
      <c r="I945" s="58">
        <v>0</v>
      </c>
    </row>
    <row r="946" spans="1:9">
      <c r="A946" s="58">
        <v>736</v>
      </c>
      <c r="B946" s="58" t="s">
        <v>1215</v>
      </c>
      <c r="C946" s="58">
        <v>8</v>
      </c>
      <c r="D946" s="58">
        <v>4</v>
      </c>
      <c r="E946" s="58">
        <v>5</v>
      </c>
      <c r="F946" s="58">
        <v>5</v>
      </c>
      <c r="H946" s="58">
        <v>6</v>
      </c>
      <c r="I946" s="58">
        <v>1</v>
      </c>
    </row>
    <row r="947" spans="1:9">
      <c r="A947" s="58">
        <v>737</v>
      </c>
      <c r="B947" s="58" t="s">
        <v>1216</v>
      </c>
      <c r="C947" s="58">
        <v>7</v>
      </c>
      <c r="D947" s="58">
        <v>7</v>
      </c>
      <c r="E947" s="58">
        <v>1</v>
      </c>
      <c r="F947" s="58">
        <v>8</v>
      </c>
      <c r="G947" s="58">
        <v>4</v>
      </c>
      <c r="H947" s="58">
        <v>3</v>
      </c>
      <c r="I947" s="58">
        <v>0</v>
      </c>
    </row>
    <row r="948" spans="1:9">
      <c r="A948" s="58">
        <v>738</v>
      </c>
      <c r="B948" s="58" t="s">
        <v>1217</v>
      </c>
      <c r="C948" s="58">
        <v>5</v>
      </c>
      <c r="D948" s="58">
        <v>8</v>
      </c>
      <c r="E948" s="58">
        <v>2</v>
      </c>
      <c r="G948" s="58">
        <v>4</v>
      </c>
      <c r="I948" s="58">
        <v>0</v>
      </c>
    </row>
    <row r="949" spans="1:9">
      <c r="A949" s="58">
        <v>739</v>
      </c>
      <c r="B949" s="58" t="s">
        <v>1218</v>
      </c>
      <c r="C949" s="58">
        <v>8</v>
      </c>
      <c r="D949" s="58">
        <v>5</v>
      </c>
      <c r="E949" s="58">
        <v>5</v>
      </c>
      <c r="F949" s="58">
        <v>9</v>
      </c>
      <c r="G949" s="58">
        <v>7</v>
      </c>
      <c r="H949" s="58">
        <v>8</v>
      </c>
      <c r="I949" s="58">
        <v>1</v>
      </c>
    </row>
    <row r="950" spans="1:9">
      <c r="A950" s="58">
        <v>740</v>
      </c>
      <c r="B950" s="58" t="s">
        <v>1219</v>
      </c>
      <c r="C950" s="58">
        <v>9</v>
      </c>
      <c r="D950" s="58">
        <v>6</v>
      </c>
      <c r="E950" s="58">
        <v>3</v>
      </c>
      <c r="F950" s="58">
        <v>2</v>
      </c>
      <c r="G950" s="58">
        <v>7</v>
      </c>
      <c r="H950" s="58">
        <v>1</v>
      </c>
      <c r="I950" s="58">
        <v>0</v>
      </c>
    </row>
    <row r="951" spans="1:9">
      <c r="A951" s="58">
        <v>4333</v>
      </c>
      <c r="B951" s="58" t="s">
        <v>1220</v>
      </c>
    </row>
    <row r="952" spans="1:9">
      <c r="A952" s="58">
        <v>4334</v>
      </c>
      <c r="B952" s="58" t="s">
        <v>1221</v>
      </c>
    </row>
    <row r="953" spans="1:9">
      <c r="A953" s="58">
        <v>4335</v>
      </c>
      <c r="B953" s="58" t="s">
        <v>1222</v>
      </c>
    </row>
    <row r="954" spans="1:9">
      <c r="A954" s="58">
        <v>3193</v>
      </c>
      <c r="B954" s="58" t="s">
        <v>1223</v>
      </c>
      <c r="C954" s="58">
        <v>9</v>
      </c>
      <c r="D954" s="58">
        <v>2</v>
      </c>
      <c r="E954" s="58">
        <v>6</v>
      </c>
      <c r="F954" s="58">
        <v>8</v>
      </c>
      <c r="G954" s="58">
        <v>9</v>
      </c>
    </row>
    <row r="955" spans="1:9">
      <c r="A955" s="58">
        <v>741</v>
      </c>
      <c r="B955" s="58" t="s">
        <v>1224</v>
      </c>
      <c r="C955" s="58">
        <v>6</v>
      </c>
      <c r="D955" s="58">
        <v>6</v>
      </c>
      <c r="E955" s="58">
        <v>5</v>
      </c>
      <c r="F955" s="58">
        <v>4</v>
      </c>
      <c r="G955" s="58">
        <v>9</v>
      </c>
      <c r="H955" s="58">
        <v>4</v>
      </c>
      <c r="I955" s="58">
        <v>0</v>
      </c>
    </row>
    <row r="956" spans="1:9">
      <c r="A956" s="58">
        <v>6104</v>
      </c>
      <c r="B956" s="58" t="s">
        <v>1225</v>
      </c>
      <c r="C956" s="58">
        <v>7</v>
      </c>
      <c r="F956" s="58">
        <v>5</v>
      </c>
      <c r="I956" s="58">
        <v>0</v>
      </c>
    </row>
    <row r="957" spans="1:9">
      <c r="A957" s="58">
        <v>742</v>
      </c>
      <c r="B957" s="58" t="s">
        <v>1226</v>
      </c>
      <c r="C957" s="58">
        <v>8</v>
      </c>
      <c r="D957" s="58">
        <v>7</v>
      </c>
      <c r="E957" s="58">
        <v>3</v>
      </c>
      <c r="F957" s="58">
        <v>5</v>
      </c>
      <c r="H957" s="58">
        <v>6</v>
      </c>
      <c r="I957" s="58">
        <v>0</v>
      </c>
    </row>
    <row r="958" spans="1:9">
      <c r="A958" s="58">
        <v>743</v>
      </c>
      <c r="B958" s="58" t="s">
        <v>1227</v>
      </c>
      <c r="C958" s="58">
        <v>7</v>
      </c>
      <c r="D958" s="58">
        <v>6</v>
      </c>
      <c r="E958" s="58">
        <v>5</v>
      </c>
      <c r="I958" s="58">
        <v>0</v>
      </c>
    </row>
    <row r="959" spans="1:9">
      <c r="A959" s="58">
        <v>744</v>
      </c>
      <c r="B959" s="58" t="s">
        <v>1228</v>
      </c>
      <c r="C959" s="58">
        <v>9</v>
      </c>
      <c r="D959" s="58">
        <v>7</v>
      </c>
      <c r="E959" s="58">
        <v>6</v>
      </c>
      <c r="F959" s="58">
        <v>3</v>
      </c>
      <c r="G959" s="58">
        <v>8</v>
      </c>
      <c r="H959" s="58">
        <v>3</v>
      </c>
      <c r="I959" s="58">
        <v>0</v>
      </c>
    </row>
    <row r="960" spans="1:9">
      <c r="A960" s="58">
        <v>4585</v>
      </c>
      <c r="B960" s="58" t="s">
        <v>1229</v>
      </c>
      <c r="C960" s="58">
        <v>7</v>
      </c>
      <c r="E960" s="58">
        <v>5</v>
      </c>
      <c r="I960" s="58">
        <v>0</v>
      </c>
    </row>
    <row r="961" spans="1:9">
      <c r="A961" s="58">
        <v>4526</v>
      </c>
      <c r="B961" s="58" t="s">
        <v>1230</v>
      </c>
      <c r="C961" s="58">
        <v>8</v>
      </c>
      <c r="D961" s="58">
        <v>7</v>
      </c>
      <c r="E961" s="58">
        <v>6</v>
      </c>
      <c r="F961" s="58">
        <v>4</v>
      </c>
      <c r="H961" s="58">
        <v>2</v>
      </c>
      <c r="I961" s="58">
        <v>0</v>
      </c>
    </row>
    <row r="962" spans="1:9">
      <c r="A962" s="58">
        <v>749</v>
      </c>
      <c r="B962" s="58" t="s">
        <v>1231</v>
      </c>
      <c r="C962" s="58">
        <v>6</v>
      </c>
      <c r="D962" s="58">
        <v>4</v>
      </c>
      <c r="E962" s="58">
        <v>4</v>
      </c>
      <c r="F962" s="58">
        <v>5</v>
      </c>
      <c r="G962" s="58">
        <v>7</v>
      </c>
      <c r="H962" s="58">
        <v>6</v>
      </c>
      <c r="I962" s="58">
        <v>0</v>
      </c>
    </row>
    <row r="963" spans="1:9">
      <c r="A963" s="58">
        <v>750</v>
      </c>
      <c r="B963" s="58" t="s">
        <v>1232</v>
      </c>
      <c r="C963" s="58">
        <v>7</v>
      </c>
      <c r="D963" s="58">
        <v>6</v>
      </c>
      <c r="E963" s="58">
        <v>3</v>
      </c>
      <c r="F963" s="58">
        <v>4</v>
      </c>
      <c r="G963" s="58">
        <v>6</v>
      </c>
      <c r="H963" s="58">
        <v>3</v>
      </c>
      <c r="I963" s="58">
        <v>0</v>
      </c>
    </row>
    <row r="964" spans="1:9">
      <c r="A964" s="58">
        <v>752</v>
      </c>
      <c r="B964" s="58" t="s">
        <v>1233</v>
      </c>
      <c r="C964" s="58">
        <v>8</v>
      </c>
      <c r="D964" s="58">
        <v>6</v>
      </c>
      <c r="E964" s="58">
        <v>6</v>
      </c>
      <c r="F964" s="58">
        <v>4</v>
      </c>
      <c r="G964" s="58">
        <v>6</v>
      </c>
      <c r="H964" s="58">
        <v>6</v>
      </c>
      <c r="I964" s="58">
        <v>0</v>
      </c>
    </row>
    <row r="965" spans="1:9">
      <c r="A965" s="58">
        <v>753</v>
      </c>
      <c r="B965" s="58" t="s">
        <v>1234</v>
      </c>
      <c r="C965" s="58">
        <v>8</v>
      </c>
      <c r="D965" s="58">
        <v>7</v>
      </c>
      <c r="E965" s="58">
        <v>6</v>
      </c>
      <c r="F965" s="58">
        <v>2</v>
      </c>
      <c r="G965" s="58">
        <v>8</v>
      </c>
      <c r="H965" s="58">
        <v>3</v>
      </c>
      <c r="I965" s="58">
        <v>0</v>
      </c>
    </row>
    <row r="966" spans="1:9">
      <c r="A966" s="58">
        <v>754</v>
      </c>
      <c r="B966" s="58" t="s">
        <v>1235</v>
      </c>
      <c r="C966" s="58">
        <v>8</v>
      </c>
      <c r="E966" s="58">
        <v>5</v>
      </c>
      <c r="F966" s="58">
        <v>5</v>
      </c>
      <c r="H966" s="58">
        <v>4</v>
      </c>
      <c r="I966" s="58">
        <v>0</v>
      </c>
    </row>
    <row r="967" spans="1:9">
      <c r="A967" s="58">
        <v>106</v>
      </c>
      <c r="B967" s="58" t="s">
        <v>1236</v>
      </c>
      <c r="C967" s="58">
        <v>8</v>
      </c>
      <c r="D967" s="58">
        <v>4</v>
      </c>
      <c r="E967" s="58">
        <v>5</v>
      </c>
      <c r="F967" s="58">
        <v>5</v>
      </c>
      <c r="G967" s="58">
        <v>5</v>
      </c>
      <c r="H967" s="58">
        <v>4</v>
      </c>
      <c r="I967" s="58">
        <v>0</v>
      </c>
    </row>
    <row r="968" spans="1:9">
      <c r="A968" s="58">
        <v>6109</v>
      </c>
      <c r="B968" s="58" t="s">
        <v>1237</v>
      </c>
      <c r="H968" s="58">
        <v>0</v>
      </c>
      <c r="I968" s="58">
        <v>0</v>
      </c>
    </row>
    <row r="969" spans="1:9">
      <c r="A969" s="58">
        <v>107</v>
      </c>
      <c r="B969" s="58" t="s">
        <v>1238</v>
      </c>
      <c r="C969" s="58">
        <v>7</v>
      </c>
      <c r="E969" s="58">
        <v>3</v>
      </c>
      <c r="F969" s="58">
        <v>3</v>
      </c>
      <c r="G969" s="58">
        <v>8</v>
      </c>
      <c r="H969" s="58">
        <v>4</v>
      </c>
      <c r="I969" s="58">
        <v>0</v>
      </c>
    </row>
    <row r="970" spans="1:9">
      <c r="A970" s="58">
        <v>758</v>
      </c>
      <c r="B970" s="58" t="s">
        <v>1239</v>
      </c>
      <c r="C970" s="58">
        <v>8</v>
      </c>
      <c r="D970" s="58">
        <v>6</v>
      </c>
      <c r="E970" s="58">
        <v>6</v>
      </c>
      <c r="F970" s="58">
        <v>4</v>
      </c>
      <c r="G970" s="58">
        <v>7</v>
      </c>
      <c r="H970" s="58">
        <v>6</v>
      </c>
      <c r="I970" s="58">
        <v>0</v>
      </c>
    </row>
    <row r="971" spans="1:9">
      <c r="A971" s="58">
        <v>759</v>
      </c>
      <c r="B971" s="58" t="s">
        <v>1240</v>
      </c>
      <c r="C971" s="58">
        <v>6</v>
      </c>
      <c r="D971" s="58">
        <v>6</v>
      </c>
      <c r="E971" s="58">
        <v>5</v>
      </c>
      <c r="F971" s="58">
        <v>4</v>
      </c>
      <c r="G971" s="58">
        <v>8</v>
      </c>
      <c r="H971" s="58">
        <v>4</v>
      </c>
      <c r="I971" s="58">
        <v>0</v>
      </c>
    </row>
    <row r="972" spans="1:9">
      <c r="A972" s="58">
        <v>760</v>
      </c>
      <c r="B972" s="58" t="s">
        <v>1241</v>
      </c>
      <c r="C972" s="58">
        <v>6</v>
      </c>
      <c r="D972" s="58">
        <v>7</v>
      </c>
      <c r="E972" s="58">
        <v>5</v>
      </c>
      <c r="F972" s="58">
        <v>4</v>
      </c>
      <c r="G972" s="58">
        <v>7</v>
      </c>
      <c r="H972" s="58">
        <v>4</v>
      </c>
      <c r="I972" s="58">
        <v>0</v>
      </c>
    </row>
    <row r="973" spans="1:9">
      <c r="A973" s="58">
        <v>761</v>
      </c>
      <c r="B973" s="58" t="s">
        <v>1242</v>
      </c>
      <c r="C973" s="58">
        <v>8</v>
      </c>
      <c r="D973" s="58">
        <v>6</v>
      </c>
      <c r="E973" s="58">
        <v>5</v>
      </c>
      <c r="F973" s="58">
        <v>5</v>
      </c>
      <c r="G973" s="58">
        <v>6</v>
      </c>
      <c r="H973" s="58">
        <v>6</v>
      </c>
      <c r="I973" s="58">
        <v>0</v>
      </c>
    </row>
    <row r="974" spans="1:9">
      <c r="A974" s="58">
        <v>763</v>
      </c>
      <c r="B974" s="58" t="s">
        <v>1243</v>
      </c>
      <c r="C974" s="58">
        <v>9</v>
      </c>
      <c r="D974" s="58">
        <v>6</v>
      </c>
      <c r="E974" s="58">
        <v>5</v>
      </c>
      <c r="F974" s="58">
        <v>7</v>
      </c>
      <c r="G974" s="58">
        <v>8</v>
      </c>
      <c r="H974" s="58">
        <v>3</v>
      </c>
      <c r="I974" s="58">
        <v>2</v>
      </c>
    </row>
    <row r="975" spans="1:9">
      <c r="A975" s="58">
        <v>762</v>
      </c>
      <c r="B975" s="58" t="s">
        <v>1244</v>
      </c>
      <c r="C975" s="58">
        <v>9</v>
      </c>
      <c r="D975" s="58">
        <v>6</v>
      </c>
      <c r="E975" s="58">
        <v>7</v>
      </c>
      <c r="G975" s="58">
        <v>9</v>
      </c>
      <c r="H975" s="58">
        <v>4</v>
      </c>
      <c r="I975" s="58">
        <v>1</v>
      </c>
    </row>
    <row r="976" spans="1:9">
      <c r="A976" s="58">
        <v>764</v>
      </c>
      <c r="B976" s="58" t="s">
        <v>1245</v>
      </c>
      <c r="C976" s="58">
        <v>7</v>
      </c>
      <c r="D976" s="58">
        <v>8</v>
      </c>
      <c r="E976" s="58">
        <v>3</v>
      </c>
      <c r="F976" s="58">
        <v>6</v>
      </c>
      <c r="G976" s="58">
        <v>8</v>
      </c>
      <c r="H976" s="58">
        <v>5</v>
      </c>
      <c r="I976" s="58">
        <v>0</v>
      </c>
    </row>
    <row r="977" spans="1:9">
      <c r="A977" s="58">
        <v>765</v>
      </c>
      <c r="B977" s="58" t="s">
        <v>1246</v>
      </c>
      <c r="C977" s="58">
        <v>8</v>
      </c>
      <c r="D977" s="58">
        <v>6</v>
      </c>
      <c r="E977" s="58">
        <v>3</v>
      </c>
      <c r="F977" s="58">
        <v>7</v>
      </c>
      <c r="G977" s="58">
        <v>4</v>
      </c>
      <c r="H977" s="58">
        <v>3</v>
      </c>
      <c r="I977" s="58">
        <v>0</v>
      </c>
    </row>
    <row r="978" spans="1:9">
      <c r="A978" s="58">
        <v>766</v>
      </c>
      <c r="B978" s="58" t="s">
        <v>1247</v>
      </c>
      <c r="C978" s="58">
        <v>3</v>
      </c>
      <c r="D978" s="58">
        <v>6</v>
      </c>
      <c r="E978" s="58">
        <v>2</v>
      </c>
      <c r="F978" s="58">
        <v>4</v>
      </c>
      <c r="G978" s="58">
        <v>7</v>
      </c>
      <c r="H978" s="58">
        <v>4</v>
      </c>
      <c r="I978" s="58">
        <v>0</v>
      </c>
    </row>
    <row r="979" spans="1:9">
      <c r="A979" s="58">
        <v>767</v>
      </c>
      <c r="B979" s="58" t="s">
        <v>1248</v>
      </c>
      <c r="C979" s="58">
        <v>5</v>
      </c>
      <c r="D979" s="58">
        <v>5</v>
      </c>
      <c r="E979" s="58">
        <v>3</v>
      </c>
      <c r="F979" s="58">
        <v>4</v>
      </c>
      <c r="G979" s="58">
        <v>6</v>
      </c>
      <c r="H979" s="58">
        <v>4</v>
      </c>
      <c r="I979" s="58">
        <v>0</v>
      </c>
    </row>
    <row r="980" spans="1:9">
      <c r="A980" s="58">
        <v>768</v>
      </c>
      <c r="B980" s="58" t="s">
        <v>1249</v>
      </c>
      <c r="C980" s="58">
        <v>4</v>
      </c>
      <c r="D980" s="58">
        <v>5</v>
      </c>
      <c r="E980" s="58">
        <v>4</v>
      </c>
      <c r="F980" s="58">
        <v>3</v>
      </c>
      <c r="G980" s="58">
        <v>8</v>
      </c>
      <c r="H980" s="58">
        <v>4</v>
      </c>
      <c r="I980" s="58">
        <v>0</v>
      </c>
    </row>
    <row r="981" spans="1:9">
      <c r="A981" s="58">
        <v>3194</v>
      </c>
      <c r="B981" s="58" t="s">
        <v>1250</v>
      </c>
      <c r="C981" s="58">
        <v>9</v>
      </c>
      <c r="D981" s="58">
        <v>1</v>
      </c>
      <c r="E981" s="58">
        <v>6</v>
      </c>
      <c r="F981" s="58">
        <v>7</v>
      </c>
      <c r="G981" s="58">
        <v>1</v>
      </c>
    </row>
    <row r="982" spans="1:9">
      <c r="A982" s="58">
        <v>6112</v>
      </c>
      <c r="B982" s="58" t="s">
        <v>204</v>
      </c>
    </row>
    <row r="983" spans="1:9">
      <c r="A983" s="58">
        <v>3195</v>
      </c>
      <c r="B983" s="58" t="s">
        <v>1251</v>
      </c>
      <c r="C983" s="58">
        <v>5</v>
      </c>
      <c r="E983" s="58">
        <v>5</v>
      </c>
      <c r="F983" s="58">
        <v>5</v>
      </c>
      <c r="G983" s="58">
        <v>3</v>
      </c>
    </row>
    <row r="984" spans="1:9">
      <c r="A984" s="58">
        <v>3196</v>
      </c>
      <c r="B984" s="58" t="s">
        <v>1252</v>
      </c>
      <c r="D984" s="58">
        <v>3</v>
      </c>
      <c r="E984" s="58">
        <v>5</v>
      </c>
      <c r="F984" s="58">
        <v>7</v>
      </c>
      <c r="G984" s="58">
        <v>1</v>
      </c>
    </row>
    <row r="985" spans="1:9">
      <c r="A985" s="58">
        <v>3197</v>
      </c>
      <c r="B985" s="58" t="s">
        <v>1253</v>
      </c>
      <c r="C985" s="58">
        <v>5</v>
      </c>
      <c r="D985" s="58">
        <v>4</v>
      </c>
      <c r="E985" s="58">
        <v>4</v>
      </c>
      <c r="F985" s="58">
        <v>6</v>
      </c>
      <c r="G985" s="58">
        <v>2</v>
      </c>
    </row>
    <row r="986" spans="1:9">
      <c r="A986" s="58">
        <v>3198</v>
      </c>
      <c r="B986" s="58" t="s">
        <v>280</v>
      </c>
      <c r="D986" s="58">
        <v>3</v>
      </c>
      <c r="E986" s="58">
        <v>4</v>
      </c>
      <c r="F986" s="58">
        <v>7</v>
      </c>
      <c r="G986" s="58">
        <v>1</v>
      </c>
    </row>
    <row r="987" spans="1:9">
      <c r="A987" s="58">
        <v>3199</v>
      </c>
      <c r="B987" s="58" t="s">
        <v>1254</v>
      </c>
      <c r="C987" s="58">
        <v>4</v>
      </c>
      <c r="D987" s="58">
        <v>3</v>
      </c>
      <c r="E987" s="58">
        <v>7</v>
      </c>
      <c r="F987" s="58">
        <v>6</v>
      </c>
      <c r="G987" s="58">
        <v>1</v>
      </c>
    </row>
    <row r="988" spans="1:9">
      <c r="A988" s="58">
        <v>4503</v>
      </c>
      <c r="B988" s="58" t="s">
        <v>1255</v>
      </c>
      <c r="D988" s="58">
        <v>3</v>
      </c>
      <c r="E988" s="58">
        <v>4</v>
      </c>
      <c r="F988" s="58">
        <v>7</v>
      </c>
      <c r="G988" s="58">
        <v>1</v>
      </c>
    </row>
    <row r="989" spans="1:9">
      <c r="A989" s="58">
        <v>3200</v>
      </c>
      <c r="B989" s="58" t="s">
        <v>1256</v>
      </c>
      <c r="C989" s="58">
        <v>5</v>
      </c>
      <c r="D989" s="58">
        <v>2</v>
      </c>
      <c r="E989" s="58">
        <v>5</v>
      </c>
      <c r="F989" s="58">
        <v>6</v>
      </c>
      <c r="G989" s="58">
        <v>1</v>
      </c>
    </row>
    <row r="990" spans="1:9">
      <c r="A990" s="58">
        <v>3201</v>
      </c>
      <c r="B990" s="58" t="s">
        <v>1257</v>
      </c>
      <c r="C990" s="58">
        <v>9</v>
      </c>
      <c r="D990" s="58">
        <v>2</v>
      </c>
      <c r="E990" s="58">
        <v>6</v>
      </c>
      <c r="F990" s="58">
        <v>8</v>
      </c>
      <c r="G990" s="58">
        <v>1</v>
      </c>
    </row>
    <row r="991" spans="1:9">
      <c r="A991" s="58">
        <v>3202</v>
      </c>
      <c r="B991" s="58" t="s">
        <v>281</v>
      </c>
      <c r="C991" s="58">
        <v>5</v>
      </c>
      <c r="D991" s="58">
        <v>3</v>
      </c>
      <c r="E991" s="58">
        <v>6</v>
      </c>
      <c r="F991" s="58">
        <v>6</v>
      </c>
      <c r="G991" s="58">
        <v>2</v>
      </c>
    </row>
    <row r="992" spans="1:9">
      <c r="A992" s="58">
        <v>3203</v>
      </c>
      <c r="B992" s="58" t="s">
        <v>1258</v>
      </c>
      <c r="C992" s="58">
        <v>5</v>
      </c>
      <c r="D992" s="58">
        <v>3</v>
      </c>
      <c r="E992" s="58">
        <v>4</v>
      </c>
      <c r="F992" s="58">
        <v>6</v>
      </c>
      <c r="G992" s="58">
        <v>2</v>
      </c>
    </row>
    <row r="993" spans="1:7">
      <c r="A993" s="58">
        <v>4336</v>
      </c>
      <c r="B993" s="58" t="s">
        <v>1259</v>
      </c>
    </row>
    <row r="994" spans="1:7">
      <c r="A994" s="58">
        <v>3204</v>
      </c>
      <c r="B994" s="58" t="s">
        <v>1260</v>
      </c>
      <c r="C994" s="58">
        <v>8</v>
      </c>
      <c r="D994" s="58">
        <v>2</v>
      </c>
      <c r="E994" s="58">
        <v>3</v>
      </c>
      <c r="F994" s="58">
        <v>7</v>
      </c>
      <c r="G994" s="58">
        <v>1</v>
      </c>
    </row>
    <row r="995" spans="1:7">
      <c r="A995" s="58">
        <v>3205</v>
      </c>
      <c r="B995" s="58" t="s">
        <v>1261</v>
      </c>
      <c r="C995" s="58">
        <v>4</v>
      </c>
      <c r="D995" s="58">
        <v>2</v>
      </c>
      <c r="E995" s="58">
        <v>6</v>
      </c>
      <c r="F995" s="58">
        <v>7</v>
      </c>
      <c r="G995" s="58">
        <v>5</v>
      </c>
    </row>
    <row r="996" spans="1:7">
      <c r="A996" s="58">
        <v>3206</v>
      </c>
      <c r="B996" s="58" t="s">
        <v>1262</v>
      </c>
      <c r="C996" s="58">
        <v>8</v>
      </c>
      <c r="D996" s="58">
        <v>1</v>
      </c>
      <c r="F996" s="58">
        <v>4</v>
      </c>
      <c r="G996" s="58">
        <v>2</v>
      </c>
    </row>
    <row r="997" spans="1:7">
      <c r="A997" s="58">
        <v>3207</v>
      </c>
      <c r="B997" s="58" t="s">
        <v>1263</v>
      </c>
      <c r="C997" s="58">
        <v>9</v>
      </c>
      <c r="E997" s="58">
        <v>5</v>
      </c>
      <c r="F997" s="58">
        <v>2</v>
      </c>
      <c r="G997" s="58">
        <v>4</v>
      </c>
    </row>
    <row r="998" spans="1:7">
      <c r="A998" s="58">
        <v>3208</v>
      </c>
      <c r="B998" s="58" t="s">
        <v>1264</v>
      </c>
      <c r="C998" s="58">
        <v>8</v>
      </c>
      <c r="E998" s="58">
        <v>5</v>
      </c>
      <c r="F998" s="58">
        <v>2</v>
      </c>
      <c r="G998" s="58">
        <v>4</v>
      </c>
    </row>
    <row r="999" spans="1:7">
      <c r="A999" s="58">
        <v>3209</v>
      </c>
      <c r="B999" s="58" t="s">
        <v>1265</v>
      </c>
      <c r="C999" s="58">
        <v>8</v>
      </c>
      <c r="D999" s="58">
        <v>2</v>
      </c>
      <c r="E999" s="58">
        <v>4</v>
      </c>
      <c r="F999" s="58">
        <v>7</v>
      </c>
      <c r="G999" s="58">
        <v>1</v>
      </c>
    </row>
    <row r="1000" spans="1:7">
      <c r="A1000" s="58">
        <v>3210</v>
      </c>
      <c r="B1000" s="58" t="s">
        <v>1266</v>
      </c>
      <c r="C1000" s="58">
        <v>7</v>
      </c>
      <c r="D1000" s="58">
        <v>3</v>
      </c>
      <c r="E1000" s="58">
        <v>7</v>
      </c>
      <c r="F1000" s="58">
        <v>3</v>
      </c>
      <c r="G1000" s="58">
        <v>4</v>
      </c>
    </row>
    <row r="1001" spans="1:7">
      <c r="A1001" s="58">
        <v>3211</v>
      </c>
      <c r="B1001" s="58" t="s">
        <v>1267</v>
      </c>
      <c r="C1001" s="58">
        <v>6</v>
      </c>
      <c r="D1001" s="58">
        <v>1</v>
      </c>
      <c r="E1001" s="58">
        <v>6</v>
      </c>
      <c r="F1001" s="58">
        <v>5</v>
      </c>
      <c r="G1001" s="58">
        <v>5</v>
      </c>
    </row>
    <row r="1002" spans="1:7">
      <c r="A1002" s="58">
        <v>3212</v>
      </c>
      <c r="B1002" s="58" t="s">
        <v>1268</v>
      </c>
      <c r="C1002" s="58">
        <v>8</v>
      </c>
      <c r="D1002" s="58">
        <v>4</v>
      </c>
      <c r="E1002" s="58">
        <v>4</v>
      </c>
      <c r="F1002" s="58">
        <v>3</v>
      </c>
      <c r="G1002" s="58">
        <v>3</v>
      </c>
    </row>
    <row r="1003" spans="1:7">
      <c r="A1003" s="58">
        <v>3213</v>
      </c>
      <c r="B1003" s="58" t="s">
        <v>1269</v>
      </c>
      <c r="C1003" s="58">
        <v>8</v>
      </c>
      <c r="D1003" s="58">
        <v>3</v>
      </c>
      <c r="E1003" s="58">
        <v>4</v>
      </c>
      <c r="F1003" s="58">
        <v>6</v>
      </c>
      <c r="G1003" s="58">
        <v>2</v>
      </c>
    </row>
    <row r="1004" spans="1:7">
      <c r="A1004" s="58">
        <v>3214</v>
      </c>
      <c r="B1004" s="58" t="s">
        <v>1270</v>
      </c>
      <c r="C1004" s="58">
        <v>5</v>
      </c>
      <c r="D1004" s="58">
        <v>4</v>
      </c>
      <c r="E1004" s="58">
        <v>3</v>
      </c>
      <c r="F1004" s="58">
        <v>6</v>
      </c>
      <c r="G1004" s="58">
        <v>5</v>
      </c>
    </row>
    <row r="1005" spans="1:7">
      <c r="A1005" s="58">
        <v>3215</v>
      </c>
      <c r="B1005" s="58" t="s">
        <v>1271</v>
      </c>
      <c r="C1005" s="58">
        <v>5</v>
      </c>
      <c r="D1005" s="58">
        <v>3</v>
      </c>
      <c r="E1005" s="58">
        <v>7</v>
      </c>
      <c r="F1005" s="58">
        <v>6</v>
      </c>
      <c r="G1005" s="58">
        <v>5</v>
      </c>
    </row>
    <row r="1006" spans="1:7">
      <c r="A1006" s="58">
        <v>3216</v>
      </c>
      <c r="B1006" s="58" t="s">
        <v>1272</v>
      </c>
      <c r="C1006" s="58">
        <v>8</v>
      </c>
      <c r="D1006" s="58">
        <v>3</v>
      </c>
      <c r="E1006" s="58">
        <v>5</v>
      </c>
      <c r="F1006" s="58">
        <v>3</v>
      </c>
      <c r="G1006" s="58">
        <v>3</v>
      </c>
    </row>
    <row r="1007" spans="1:7">
      <c r="A1007" s="58">
        <v>3217</v>
      </c>
      <c r="B1007" s="58" t="s">
        <v>1273</v>
      </c>
      <c r="C1007" s="58">
        <v>5</v>
      </c>
      <c r="D1007" s="58">
        <v>6</v>
      </c>
      <c r="E1007" s="58">
        <v>5</v>
      </c>
      <c r="F1007" s="58">
        <v>6</v>
      </c>
      <c r="G1007" s="58">
        <v>1</v>
      </c>
    </row>
    <row r="1008" spans="1:7">
      <c r="A1008" s="58">
        <v>3218</v>
      </c>
      <c r="B1008" s="58" t="s">
        <v>1274</v>
      </c>
      <c r="C1008" s="58">
        <v>8</v>
      </c>
      <c r="D1008" s="58">
        <v>6</v>
      </c>
      <c r="E1008" s="58">
        <v>4</v>
      </c>
      <c r="F1008" s="58">
        <v>5</v>
      </c>
      <c r="G1008" s="58">
        <v>6</v>
      </c>
    </row>
    <row r="1009" spans="1:9">
      <c r="A1009" s="58">
        <v>3219</v>
      </c>
      <c r="B1009" s="58" t="s">
        <v>1275</v>
      </c>
      <c r="C1009" s="58">
        <v>8</v>
      </c>
      <c r="D1009" s="58">
        <v>2</v>
      </c>
      <c r="E1009" s="58">
        <v>4</v>
      </c>
      <c r="F1009" s="58">
        <v>7</v>
      </c>
      <c r="G1009" s="58">
        <v>1</v>
      </c>
    </row>
    <row r="1010" spans="1:9">
      <c r="A1010" s="58">
        <v>769</v>
      </c>
      <c r="B1010" s="58" t="s">
        <v>1276</v>
      </c>
      <c r="C1010" s="58">
        <v>9</v>
      </c>
      <c r="D1010" s="58">
        <v>1</v>
      </c>
      <c r="E1010" s="58">
        <v>2</v>
      </c>
      <c r="F1010" s="58">
        <v>4</v>
      </c>
      <c r="G1010" s="58">
        <v>6</v>
      </c>
      <c r="H1010" s="58">
        <v>2</v>
      </c>
      <c r="I1010" s="58">
        <v>0</v>
      </c>
    </row>
    <row r="1011" spans="1:9">
      <c r="A1011" s="58">
        <v>108</v>
      </c>
      <c r="B1011" s="58" t="s">
        <v>1277</v>
      </c>
      <c r="C1011" s="58">
        <v>8</v>
      </c>
      <c r="E1011" s="58">
        <v>5</v>
      </c>
      <c r="F1011" s="58">
        <v>4</v>
      </c>
      <c r="G1011" s="58">
        <v>6</v>
      </c>
      <c r="H1011" s="58">
        <v>4</v>
      </c>
      <c r="I1011" s="58">
        <v>0</v>
      </c>
    </row>
    <row r="1012" spans="1:9">
      <c r="A1012" s="58">
        <v>772</v>
      </c>
      <c r="B1012" s="58" t="s">
        <v>1278</v>
      </c>
      <c r="C1012" s="58">
        <v>9</v>
      </c>
      <c r="D1012" s="58">
        <v>7</v>
      </c>
      <c r="E1012" s="58">
        <v>4</v>
      </c>
      <c r="F1012" s="58">
        <v>3</v>
      </c>
      <c r="G1012" s="58">
        <v>8</v>
      </c>
      <c r="H1012" s="58">
        <v>2</v>
      </c>
      <c r="I1012" s="58">
        <v>0</v>
      </c>
    </row>
    <row r="1013" spans="1:9">
      <c r="A1013" s="58">
        <v>773</v>
      </c>
      <c r="B1013" s="58" t="s">
        <v>1279</v>
      </c>
      <c r="C1013" s="58">
        <v>8</v>
      </c>
      <c r="D1013" s="58">
        <v>1</v>
      </c>
      <c r="F1013" s="58">
        <v>8</v>
      </c>
      <c r="G1013" s="58">
        <v>4</v>
      </c>
      <c r="H1013" s="58">
        <v>7</v>
      </c>
      <c r="I1013" s="58">
        <v>0</v>
      </c>
    </row>
    <row r="1014" spans="1:9">
      <c r="A1014" s="58">
        <v>774</v>
      </c>
      <c r="B1014" s="58" t="s">
        <v>1280</v>
      </c>
      <c r="C1014" s="58">
        <v>8</v>
      </c>
      <c r="D1014" s="58">
        <v>6</v>
      </c>
      <c r="E1014" s="58">
        <v>2</v>
      </c>
      <c r="F1014" s="58">
        <v>4</v>
      </c>
      <c r="G1014" s="58">
        <v>4</v>
      </c>
      <c r="H1014" s="58">
        <v>2</v>
      </c>
      <c r="I1014" s="58">
        <v>0</v>
      </c>
    </row>
    <row r="1015" spans="1:9">
      <c r="A1015" s="58">
        <v>775</v>
      </c>
      <c r="B1015" s="58" t="s">
        <v>1281</v>
      </c>
      <c r="C1015" s="58">
        <v>9</v>
      </c>
      <c r="D1015" s="58">
        <v>6</v>
      </c>
      <c r="E1015" s="58">
        <v>6</v>
      </c>
      <c r="F1015" s="58">
        <v>8</v>
      </c>
      <c r="G1015" s="58">
        <v>7</v>
      </c>
      <c r="H1015" s="58">
        <v>5</v>
      </c>
      <c r="I1015" s="58">
        <v>2</v>
      </c>
    </row>
    <row r="1016" spans="1:9">
      <c r="A1016" s="58">
        <v>776</v>
      </c>
      <c r="B1016" s="58" t="s">
        <v>1282</v>
      </c>
      <c r="C1016" s="58">
        <v>6</v>
      </c>
      <c r="F1016" s="58">
        <v>5</v>
      </c>
      <c r="H1016" s="58">
        <v>5</v>
      </c>
    </row>
    <row r="1017" spans="1:9">
      <c r="A1017" s="58">
        <v>779</v>
      </c>
      <c r="B1017" s="58" t="s">
        <v>1283</v>
      </c>
      <c r="C1017" s="58">
        <v>7</v>
      </c>
      <c r="D1017" s="58">
        <v>5</v>
      </c>
      <c r="E1017" s="58">
        <v>3</v>
      </c>
      <c r="F1017" s="58">
        <v>5</v>
      </c>
      <c r="G1017" s="58">
        <v>5</v>
      </c>
      <c r="H1017" s="58">
        <v>5</v>
      </c>
      <c r="I1017" s="58">
        <v>0</v>
      </c>
    </row>
    <row r="1018" spans="1:9">
      <c r="A1018" s="58">
        <v>6115</v>
      </c>
      <c r="B1018" s="58" t="s">
        <v>1284</v>
      </c>
    </row>
    <row r="1019" spans="1:9">
      <c r="A1019" s="58">
        <v>4603</v>
      </c>
      <c r="B1019" s="58" t="s">
        <v>68</v>
      </c>
      <c r="C1019" s="58">
        <v>6</v>
      </c>
      <c r="F1019" s="58">
        <v>5</v>
      </c>
      <c r="H1019" s="58">
        <v>5</v>
      </c>
      <c r="I1019" s="58">
        <v>1</v>
      </c>
    </row>
    <row r="1020" spans="1:9">
      <c r="A1020" s="58">
        <v>780</v>
      </c>
      <c r="B1020" s="58" t="s">
        <v>1285</v>
      </c>
      <c r="C1020" s="58">
        <v>9</v>
      </c>
      <c r="D1020" s="58">
        <v>1</v>
      </c>
      <c r="E1020" s="58">
        <v>4</v>
      </c>
      <c r="F1020" s="58">
        <v>5</v>
      </c>
      <c r="G1020" s="58">
        <v>9</v>
      </c>
      <c r="H1020" s="58">
        <v>3</v>
      </c>
      <c r="I1020" s="58">
        <v>0</v>
      </c>
    </row>
    <row r="1021" spans="1:9">
      <c r="A1021" s="58">
        <v>781</v>
      </c>
      <c r="B1021" s="58" t="s">
        <v>1286</v>
      </c>
      <c r="C1021" s="58">
        <v>9</v>
      </c>
      <c r="D1021" s="58">
        <v>2</v>
      </c>
      <c r="E1021" s="58">
        <v>4</v>
      </c>
      <c r="F1021" s="58">
        <v>5</v>
      </c>
      <c r="G1021" s="58">
        <v>3</v>
      </c>
      <c r="H1021" s="58">
        <v>3</v>
      </c>
      <c r="I1021" s="58">
        <v>0</v>
      </c>
    </row>
    <row r="1022" spans="1:9">
      <c r="A1022" s="58">
        <v>782</v>
      </c>
      <c r="B1022" s="58" t="s">
        <v>1287</v>
      </c>
      <c r="C1022" s="58">
        <v>8</v>
      </c>
      <c r="D1022" s="58">
        <v>7</v>
      </c>
      <c r="E1022" s="58">
        <v>4</v>
      </c>
      <c r="F1022" s="58">
        <v>2</v>
      </c>
      <c r="G1022" s="58">
        <v>8</v>
      </c>
      <c r="H1022" s="58">
        <v>2</v>
      </c>
      <c r="I1022" s="58">
        <v>0</v>
      </c>
    </row>
    <row r="1023" spans="1:9">
      <c r="A1023" s="58">
        <v>783</v>
      </c>
      <c r="B1023" s="58" t="s">
        <v>1288</v>
      </c>
      <c r="C1023" s="58">
        <v>8</v>
      </c>
      <c r="D1023" s="58">
        <v>6</v>
      </c>
      <c r="E1023" s="58">
        <v>3</v>
      </c>
      <c r="F1023" s="58">
        <v>3</v>
      </c>
      <c r="G1023" s="58">
        <v>6</v>
      </c>
      <c r="I1023" s="58">
        <v>0</v>
      </c>
    </row>
    <row r="1024" spans="1:9">
      <c r="A1024" s="58">
        <v>784</v>
      </c>
      <c r="B1024" s="58" t="s">
        <v>1289</v>
      </c>
      <c r="C1024" s="58">
        <v>9</v>
      </c>
      <c r="D1024" s="58">
        <v>1</v>
      </c>
      <c r="E1024" s="58">
        <v>4</v>
      </c>
      <c r="F1024" s="58">
        <v>5</v>
      </c>
      <c r="H1024" s="58">
        <v>3</v>
      </c>
      <c r="I1024" s="58">
        <v>0</v>
      </c>
    </row>
    <row r="1025" spans="1:9">
      <c r="A1025" s="58">
        <v>6119</v>
      </c>
      <c r="B1025" s="58" t="s">
        <v>1290</v>
      </c>
      <c r="C1025" s="58">
        <v>0</v>
      </c>
      <c r="D1025" s="58">
        <v>0</v>
      </c>
      <c r="E1025" s="58">
        <v>0</v>
      </c>
      <c r="F1025" s="58">
        <v>0</v>
      </c>
      <c r="G1025" s="58">
        <v>0</v>
      </c>
      <c r="H1025" s="58">
        <v>0</v>
      </c>
      <c r="I1025" s="58">
        <v>0</v>
      </c>
    </row>
    <row r="1026" spans="1:9">
      <c r="A1026" s="58">
        <v>785</v>
      </c>
      <c r="B1026" s="58" t="s">
        <v>1291</v>
      </c>
      <c r="C1026" s="58">
        <v>8</v>
      </c>
      <c r="D1026" s="58">
        <v>9</v>
      </c>
      <c r="E1026" s="58">
        <v>8</v>
      </c>
      <c r="F1026" s="58">
        <v>4</v>
      </c>
      <c r="H1026" s="58">
        <v>4</v>
      </c>
      <c r="I1026" s="58">
        <v>0</v>
      </c>
    </row>
    <row r="1027" spans="1:9">
      <c r="A1027" s="58">
        <v>3220</v>
      </c>
      <c r="B1027" s="58" t="s">
        <v>1292</v>
      </c>
      <c r="C1027" s="58">
        <v>9</v>
      </c>
      <c r="D1027" s="58">
        <v>3</v>
      </c>
      <c r="E1027" s="58">
        <v>2</v>
      </c>
      <c r="F1027" s="58">
        <v>5</v>
      </c>
      <c r="G1027" s="58">
        <v>6</v>
      </c>
    </row>
    <row r="1028" spans="1:9">
      <c r="A1028" s="58">
        <v>6120</v>
      </c>
      <c r="B1028" s="58" t="s">
        <v>208</v>
      </c>
    </row>
    <row r="1029" spans="1:9">
      <c r="A1029" s="58">
        <v>4337</v>
      </c>
      <c r="B1029" s="58" t="s">
        <v>1293</v>
      </c>
    </row>
    <row r="1030" spans="1:9">
      <c r="A1030" s="58">
        <v>3221</v>
      </c>
      <c r="B1030" s="58" t="s">
        <v>1294</v>
      </c>
      <c r="C1030" s="58">
        <v>8</v>
      </c>
      <c r="F1030" s="58">
        <v>2</v>
      </c>
    </row>
    <row r="1031" spans="1:9">
      <c r="A1031" s="58">
        <v>3222</v>
      </c>
      <c r="B1031" s="58" t="s">
        <v>1295</v>
      </c>
      <c r="C1031" s="58">
        <v>9</v>
      </c>
      <c r="D1031" s="58">
        <v>1</v>
      </c>
      <c r="E1031" s="58">
        <v>7</v>
      </c>
      <c r="F1031" s="58">
        <v>3</v>
      </c>
    </row>
    <row r="1032" spans="1:9">
      <c r="A1032" s="58">
        <v>3223</v>
      </c>
      <c r="B1032" s="58" t="s">
        <v>1296</v>
      </c>
      <c r="C1032" s="58">
        <v>8</v>
      </c>
      <c r="D1032" s="58">
        <v>5</v>
      </c>
      <c r="E1032" s="58">
        <v>3</v>
      </c>
      <c r="F1032" s="58">
        <v>2</v>
      </c>
      <c r="G1032" s="58">
        <v>2</v>
      </c>
    </row>
    <row r="1033" spans="1:9">
      <c r="A1033" s="58">
        <v>786</v>
      </c>
      <c r="B1033" s="58" t="s">
        <v>1297</v>
      </c>
      <c r="C1033" s="58">
        <v>6</v>
      </c>
      <c r="D1033" s="58">
        <v>7</v>
      </c>
      <c r="F1033" s="58">
        <v>12</v>
      </c>
      <c r="G1033" s="58">
        <v>8</v>
      </c>
      <c r="H1033" s="58">
        <v>8</v>
      </c>
      <c r="I1033" s="58">
        <v>0</v>
      </c>
    </row>
    <row r="1034" spans="1:9">
      <c r="A1034" s="58">
        <v>787</v>
      </c>
      <c r="B1034" s="58" t="s">
        <v>1298</v>
      </c>
      <c r="C1034" s="58">
        <v>5</v>
      </c>
      <c r="D1034" s="58">
        <v>8</v>
      </c>
      <c r="E1034" s="58">
        <v>5</v>
      </c>
      <c r="F1034" s="58">
        <v>12</v>
      </c>
      <c r="G1034" s="58">
        <v>8</v>
      </c>
      <c r="H1034" s="58">
        <v>7</v>
      </c>
      <c r="I1034" s="58">
        <v>0</v>
      </c>
    </row>
    <row r="1035" spans="1:9">
      <c r="A1035" s="58">
        <v>788</v>
      </c>
      <c r="B1035" s="58" t="s">
        <v>1299</v>
      </c>
      <c r="C1035" s="58">
        <v>7</v>
      </c>
      <c r="E1035" s="58">
        <v>4</v>
      </c>
      <c r="F1035" s="58">
        <v>5</v>
      </c>
      <c r="G1035" s="58">
        <v>8</v>
      </c>
      <c r="H1035" s="58">
        <v>9</v>
      </c>
      <c r="I1035" s="58">
        <v>0</v>
      </c>
    </row>
    <row r="1036" spans="1:9">
      <c r="A1036" s="58">
        <v>789</v>
      </c>
      <c r="B1036" s="58" t="s">
        <v>1300</v>
      </c>
      <c r="C1036" s="58">
        <v>8</v>
      </c>
      <c r="D1036" s="58">
        <v>6</v>
      </c>
      <c r="E1036" s="58">
        <v>5</v>
      </c>
      <c r="F1036" s="58">
        <v>4</v>
      </c>
      <c r="G1036" s="58">
        <v>8</v>
      </c>
      <c r="H1036" s="58">
        <v>4</v>
      </c>
      <c r="I1036" s="58">
        <v>0</v>
      </c>
    </row>
    <row r="1037" spans="1:9">
      <c r="A1037" s="58">
        <v>790</v>
      </c>
      <c r="B1037" s="58" t="s">
        <v>1301</v>
      </c>
      <c r="C1037" s="58">
        <v>8</v>
      </c>
      <c r="D1037" s="58">
        <v>9</v>
      </c>
      <c r="E1037" s="58">
        <v>3</v>
      </c>
      <c r="F1037" s="58">
        <v>3</v>
      </c>
      <c r="G1037" s="58">
        <v>8</v>
      </c>
      <c r="H1037" s="58">
        <v>2</v>
      </c>
      <c r="I1037" s="58">
        <v>0</v>
      </c>
    </row>
    <row r="1038" spans="1:9">
      <c r="A1038" s="58">
        <v>791</v>
      </c>
      <c r="B1038" s="58" t="s">
        <v>1302</v>
      </c>
      <c r="C1038" s="58">
        <v>8</v>
      </c>
      <c r="D1038" s="58">
        <v>6</v>
      </c>
      <c r="E1038" s="58">
        <v>3</v>
      </c>
      <c r="F1038" s="58">
        <v>4</v>
      </c>
      <c r="G1038" s="58">
        <v>8</v>
      </c>
      <c r="H1038" s="58">
        <v>5</v>
      </c>
      <c r="I1038" s="58">
        <v>0</v>
      </c>
    </row>
    <row r="1039" spans="1:9">
      <c r="A1039" s="58">
        <v>792</v>
      </c>
      <c r="B1039" s="58" t="s">
        <v>1303</v>
      </c>
      <c r="C1039" s="58">
        <v>7</v>
      </c>
      <c r="D1039" s="58">
        <v>5</v>
      </c>
      <c r="E1039" s="58">
        <v>5</v>
      </c>
      <c r="F1039" s="58">
        <v>7</v>
      </c>
      <c r="G1039" s="58">
        <v>6</v>
      </c>
      <c r="H1039" s="58">
        <v>8</v>
      </c>
      <c r="I1039" s="58">
        <v>0</v>
      </c>
    </row>
    <row r="1040" spans="1:9">
      <c r="A1040" s="58">
        <v>793</v>
      </c>
      <c r="B1040" s="58" t="s">
        <v>1304</v>
      </c>
      <c r="C1040" s="58">
        <v>6</v>
      </c>
      <c r="D1040" s="58">
        <v>5</v>
      </c>
      <c r="E1040" s="58">
        <v>4</v>
      </c>
      <c r="F1040" s="58">
        <v>5</v>
      </c>
      <c r="G1040" s="58">
        <v>9</v>
      </c>
      <c r="H1040" s="58">
        <v>9</v>
      </c>
      <c r="I1040" s="58">
        <v>0</v>
      </c>
    </row>
    <row r="1041" spans="1:9">
      <c r="A1041" s="58">
        <v>794</v>
      </c>
      <c r="B1041" s="58" t="s">
        <v>1305</v>
      </c>
      <c r="C1041" s="58">
        <v>7</v>
      </c>
      <c r="D1041" s="58">
        <v>6</v>
      </c>
      <c r="E1041" s="58">
        <v>5</v>
      </c>
      <c r="F1041" s="58">
        <v>7</v>
      </c>
      <c r="G1041" s="58">
        <v>8</v>
      </c>
      <c r="H1041" s="58">
        <v>8</v>
      </c>
      <c r="I1041" s="58">
        <v>0</v>
      </c>
    </row>
    <row r="1042" spans="1:9">
      <c r="A1042" s="58">
        <v>109</v>
      </c>
      <c r="B1042" s="58" t="s">
        <v>1306</v>
      </c>
      <c r="C1042" s="58">
        <v>6</v>
      </c>
      <c r="D1042" s="58">
        <v>3</v>
      </c>
      <c r="E1042" s="58">
        <v>4</v>
      </c>
      <c r="F1042" s="58">
        <v>8</v>
      </c>
      <c r="H1042" s="58">
        <v>7</v>
      </c>
      <c r="I1042" s="58">
        <v>0</v>
      </c>
    </row>
    <row r="1043" spans="1:9">
      <c r="A1043" s="58">
        <v>796</v>
      </c>
      <c r="B1043" s="58" t="s">
        <v>1307</v>
      </c>
      <c r="C1043" s="58">
        <v>5</v>
      </c>
      <c r="D1043" s="58">
        <v>6</v>
      </c>
      <c r="E1043" s="58">
        <v>3</v>
      </c>
      <c r="F1043" s="58">
        <v>5</v>
      </c>
      <c r="H1043" s="58">
        <v>8</v>
      </c>
      <c r="I1043" s="58">
        <v>0</v>
      </c>
    </row>
    <row r="1044" spans="1:9">
      <c r="A1044" s="58">
        <v>797</v>
      </c>
      <c r="B1044" s="58" t="s">
        <v>1308</v>
      </c>
      <c r="C1044" s="58">
        <v>8</v>
      </c>
      <c r="D1044" s="58">
        <v>3</v>
      </c>
      <c r="E1044" s="58">
        <v>4</v>
      </c>
      <c r="F1044" s="58">
        <v>6</v>
      </c>
      <c r="G1044" s="58">
        <v>6</v>
      </c>
      <c r="H1044" s="58">
        <v>8</v>
      </c>
      <c r="I1044" s="58">
        <v>0</v>
      </c>
    </row>
    <row r="1045" spans="1:9">
      <c r="A1045" s="58">
        <v>798</v>
      </c>
      <c r="B1045" s="58" t="s">
        <v>1309</v>
      </c>
      <c r="C1045" s="58">
        <v>6</v>
      </c>
      <c r="D1045" s="58">
        <v>7</v>
      </c>
      <c r="E1045" s="58">
        <v>6</v>
      </c>
      <c r="F1045" s="58">
        <v>4</v>
      </c>
      <c r="H1045" s="58">
        <v>2</v>
      </c>
      <c r="I1045" s="58">
        <v>0</v>
      </c>
    </row>
    <row r="1046" spans="1:9">
      <c r="A1046" s="58">
        <v>799</v>
      </c>
      <c r="B1046" s="58" t="s">
        <v>1310</v>
      </c>
      <c r="C1046" s="58">
        <v>7</v>
      </c>
      <c r="D1046" s="58">
        <v>6</v>
      </c>
      <c r="E1046" s="58">
        <v>4</v>
      </c>
      <c r="F1046" s="58">
        <v>3</v>
      </c>
      <c r="H1046" s="58">
        <v>1</v>
      </c>
      <c r="I1046" s="58">
        <v>0</v>
      </c>
    </row>
    <row r="1047" spans="1:9">
      <c r="A1047" s="58">
        <v>800</v>
      </c>
      <c r="B1047" s="58" t="s">
        <v>1311</v>
      </c>
      <c r="C1047" s="58">
        <v>7</v>
      </c>
      <c r="D1047" s="58">
        <v>3</v>
      </c>
      <c r="E1047" s="58">
        <v>7</v>
      </c>
      <c r="F1047" s="58">
        <v>8</v>
      </c>
      <c r="G1047" s="58">
        <v>3</v>
      </c>
      <c r="H1047" s="58">
        <v>2</v>
      </c>
      <c r="I1047" s="58">
        <v>0</v>
      </c>
    </row>
    <row r="1048" spans="1:9">
      <c r="A1048" s="58">
        <v>4840</v>
      </c>
      <c r="B1048" s="58" t="s">
        <v>1312</v>
      </c>
      <c r="C1048" s="58">
        <v>8</v>
      </c>
      <c r="E1048" s="58">
        <v>5</v>
      </c>
      <c r="F1048" s="58">
        <v>5</v>
      </c>
      <c r="G1048" s="58">
        <v>5</v>
      </c>
      <c r="H1048" s="58">
        <v>8</v>
      </c>
      <c r="I1048" s="58">
        <v>0</v>
      </c>
    </row>
    <row r="1049" spans="1:9">
      <c r="A1049" s="58">
        <v>4839</v>
      </c>
      <c r="B1049" s="58" t="s">
        <v>1313</v>
      </c>
      <c r="C1049" s="58">
        <v>9</v>
      </c>
      <c r="D1049" s="58">
        <v>4</v>
      </c>
      <c r="E1049" s="58">
        <v>5</v>
      </c>
      <c r="F1049" s="58">
        <v>4</v>
      </c>
      <c r="H1049" s="58">
        <v>2</v>
      </c>
      <c r="I1049" s="58">
        <v>0</v>
      </c>
    </row>
    <row r="1050" spans="1:9">
      <c r="A1050" s="58">
        <v>4838</v>
      </c>
      <c r="B1050" s="58" t="s">
        <v>1314</v>
      </c>
      <c r="C1050" s="58">
        <v>7</v>
      </c>
      <c r="D1050" s="58">
        <v>5</v>
      </c>
      <c r="F1050" s="58">
        <v>9</v>
      </c>
      <c r="G1050" s="58">
        <v>3</v>
      </c>
      <c r="H1050" s="58">
        <v>3</v>
      </c>
      <c r="I1050" s="58">
        <v>0</v>
      </c>
    </row>
    <row r="1051" spans="1:9">
      <c r="A1051" s="58">
        <v>801</v>
      </c>
      <c r="B1051" s="58" t="s">
        <v>1315</v>
      </c>
      <c r="C1051" s="58">
        <v>8</v>
      </c>
      <c r="D1051" s="58">
        <v>5</v>
      </c>
      <c r="E1051" s="58">
        <v>4</v>
      </c>
      <c r="F1051" s="58">
        <v>4</v>
      </c>
      <c r="G1051" s="58">
        <v>4</v>
      </c>
      <c r="H1051" s="58">
        <v>2</v>
      </c>
      <c r="I1051" s="58">
        <v>0</v>
      </c>
    </row>
    <row r="1052" spans="1:9">
      <c r="A1052" s="58">
        <v>802</v>
      </c>
      <c r="B1052" s="58" t="s">
        <v>1316</v>
      </c>
      <c r="C1052" s="58">
        <v>9</v>
      </c>
      <c r="D1052" s="58">
        <v>2</v>
      </c>
      <c r="E1052" s="58">
        <v>2</v>
      </c>
      <c r="F1052" s="58">
        <v>4</v>
      </c>
      <c r="G1052" s="58">
        <v>9</v>
      </c>
      <c r="H1052" s="58">
        <v>2</v>
      </c>
      <c r="I1052" s="58">
        <v>0</v>
      </c>
    </row>
    <row r="1053" spans="1:9">
      <c r="A1053" s="58">
        <v>4338</v>
      </c>
      <c r="B1053" s="58" t="s">
        <v>1317</v>
      </c>
    </row>
    <row r="1054" spans="1:9">
      <c r="A1054" s="58">
        <v>6129</v>
      </c>
      <c r="B1054" s="58" t="s">
        <v>1318</v>
      </c>
    </row>
    <row r="1055" spans="1:9">
      <c r="A1055" s="58">
        <v>803</v>
      </c>
      <c r="B1055" s="58" t="s">
        <v>1319</v>
      </c>
      <c r="C1055" s="58">
        <v>6</v>
      </c>
      <c r="D1055" s="58">
        <v>6</v>
      </c>
      <c r="F1055" s="58">
        <v>5</v>
      </c>
      <c r="H1055" s="58">
        <v>8</v>
      </c>
      <c r="I1055" s="58">
        <v>0</v>
      </c>
    </row>
    <row r="1056" spans="1:9">
      <c r="A1056" s="58">
        <v>804</v>
      </c>
      <c r="B1056" s="58" t="s">
        <v>1320</v>
      </c>
      <c r="F1056" s="58">
        <v>4</v>
      </c>
      <c r="I1056" s="58">
        <v>0</v>
      </c>
    </row>
    <row r="1057" spans="1:9">
      <c r="A1057" s="58">
        <v>809</v>
      </c>
      <c r="B1057" s="58" t="s">
        <v>1321</v>
      </c>
      <c r="C1057" s="58">
        <v>8</v>
      </c>
      <c r="E1057" s="58">
        <v>2</v>
      </c>
      <c r="F1057" s="58">
        <v>5</v>
      </c>
      <c r="H1057" s="58">
        <v>9</v>
      </c>
      <c r="I1057" s="58">
        <v>0</v>
      </c>
    </row>
    <row r="1058" spans="1:9">
      <c r="A1058" s="58">
        <v>820</v>
      </c>
      <c r="B1058" s="58" t="s">
        <v>1322</v>
      </c>
      <c r="C1058" s="58">
        <v>8</v>
      </c>
      <c r="D1058" s="58">
        <v>6</v>
      </c>
      <c r="E1058" s="58">
        <v>7</v>
      </c>
      <c r="F1058" s="58">
        <v>7</v>
      </c>
      <c r="G1058" s="58">
        <v>7</v>
      </c>
      <c r="H1058" s="58">
        <v>9</v>
      </c>
      <c r="I1058" s="58">
        <v>1</v>
      </c>
    </row>
    <row r="1059" spans="1:9">
      <c r="A1059" s="58">
        <v>810</v>
      </c>
      <c r="B1059" s="58" t="s">
        <v>1323</v>
      </c>
      <c r="C1059" s="58">
        <v>8</v>
      </c>
      <c r="D1059" s="58">
        <v>7</v>
      </c>
      <c r="E1059" s="58">
        <v>2</v>
      </c>
      <c r="F1059" s="58">
        <v>4</v>
      </c>
      <c r="G1059" s="58">
        <v>7</v>
      </c>
      <c r="H1059" s="58">
        <v>6</v>
      </c>
      <c r="I1059" s="58">
        <v>0</v>
      </c>
    </row>
    <row r="1060" spans="1:9">
      <c r="A1060" s="58">
        <v>811</v>
      </c>
      <c r="B1060" s="58" t="s">
        <v>1324</v>
      </c>
      <c r="C1060" s="58">
        <v>7</v>
      </c>
      <c r="D1060" s="58">
        <v>7</v>
      </c>
      <c r="E1060" s="58">
        <v>7</v>
      </c>
      <c r="F1060" s="58">
        <v>6</v>
      </c>
      <c r="H1060" s="58">
        <v>7</v>
      </c>
      <c r="I1060" s="58">
        <v>0</v>
      </c>
    </row>
    <row r="1061" spans="1:9">
      <c r="A1061" s="58">
        <v>812</v>
      </c>
      <c r="B1061" s="58" t="s">
        <v>1325</v>
      </c>
      <c r="C1061" s="58">
        <v>8</v>
      </c>
      <c r="E1061" s="58">
        <v>8</v>
      </c>
      <c r="F1061" s="58">
        <v>4</v>
      </c>
      <c r="G1061" s="58">
        <v>7</v>
      </c>
      <c r="H1061" s="58">
        <v>8</v>
      </c>
      <c r="I1061" s="58">
        <v>0</v>
      </c>
    </row>
    <row r="1062" spans="1:9">
      <c r="A1062" s="58">
        <v>813</v>
      </c>
      <c r="B1062" s="58" t="s">
        <v>1326</v>
      </c>
      <c r="C1062" s="58">
        <v>8</v>
      </c>
      <c r="D1062" s="58">
        <v>6</v>
      </c>
      <c r="E1062" s="58">
        <v>7</v>
      </c>
      <c r="F1062" s="58">
        <v>6</v>
      </c>
      <c r="H1062" s="58">
        <v>9</v>
      </c>
      <c r="I1062" s="58">
        <v>3</v>
      </c>
    </row>
    <row r="1063" spans="1:9">
      <c r="A1063" s="58">
        <v>814</v>
      </c>
      <c r="B1063" s="58" t="s">
        <v>1327</v>
      </c>
      <c r="C1063" s="58">
        <v>7</v>
      </c>
      <c r="D1063" s="58">
        <v>6</v>
      </c>
      <c r="E1063" s="58">
        <v>7</v>
      </c>
      <c r="F1063" s="58">
        <v>5</v>
      </c>
      <c r="G1063" s="58">
        <v>8</v>
      </c>
      <c r="H1063" s="58">
        <v>8</v>
      </c>
      <c r="I1063" s="58">
        <v>0</v>
      </c>
    </row>
    <row r="1064" spans="1:9">
      <c r="A1064" s="58">
        <v>815</v>
      </c>
      <c r="B1064" s="58" t="s">
        <v>1328</v>
      </c>
      <c r="C1064" s="58">
        <v>8</v>
      </c>
      <c r="D1064" s="58">
        <v>7</v>
      </c>
      <c r="E1064" s="58">
        <v>6</v>
      </c>
      <c r="F1064" s="58">
        <v>4</v>
      </c>
      <c r="G1064" s="58">
        <v>8</v>
      </c>
      <c r="H1064" s="58">
        <v>9</v>
      </c>
      <c r="I1064" s="58">
        <v>0</v>
      </c>
    </row>
    <row r="1065" spans="1:9">
      <c r="A1065" s="58">
        <v>806</v>
      </c>
      <c r="B1065" s="58" t="s">
        <v>1329</v>
      </c>
      <c r="C1065" s="58">
        <v>8</v>
      </c>
      <c r="D1065" s="58">
        <v>7</v>
      </c>
      <c r="E1065" s="58">
        <v>3</v>
      </c>
      <c r="F1065" s="58">
        <v>4</v>
      </c>
      <c r="G1065" s="58">
        <v>7</v>
      </c>
      <c r="H1065" s="58">
        <v>6</v>
      </c>
      <c r="I1065" s="58">
        <v>0</v>
      </c>
    </row>
    <row r="1066" spans="1:9">
      <c r="A1066" s="58">
        <v>816</v>
      </c>
      <c r="B1066" s="58" t="s">
        <v>1330</v>
      </c>
      <c r="C1066" s="58">
        <v>6</v>
      </c>
      <c r="D1066" s="58">
        <v>6</v>
      </c>
      <c r="E1066" s="58">
        <v>4</v>
      </c>
      <c r="F1066" s="58">
        <v>6</v>
      </c>
      <c r="H1066" s="58">
        <v>8</v>
      </c>
      <c r="I1066" s="58">
        <v>0</v>
      </c>
    </row>
    <row r="1067" spans="1:9">
      <c r="A1067" s="58">
        <v>817</v>
      </c>
      <c r="B1067" s="58" t="s">
        <v>1331</v>
      </c>
      <c r="C1067" s="58">
        <v>9</v>
      </c>
      <c r="D1067" s="58">
        <v>7</v>
      </c>
      <c r="F1067" s="58">
        <v>4</v>
      </c>
      <c r="G1067" s="58">
        <v>7</v>
      </c>
      <c r="H1067" s="58">
        <v>8</v>
      </c>
      <c r="I1067" s="58">
        <v>0</v>
      </c>
    </row>
    <row r="1068" spans="1:9">
      <c r="A1068" s="58">
        <v>818</v>
      </c>
      <c r="B1068" s="58" t="s">
        <v>1332</v>
      </c>
      <c r="C1068" s="58">
        <v>8</v>
      </c>
      <c r="H1068" s="58">
        <v>9</v>
      </c>
      <c r="I1068" s="58">
        <v>1</v>
      </c>
    </row>
    <row r="1069" spans="1:9">
      <c r="A1069" s="58">
        <v>807</v>
      </c>
      <c r="B1069" s="58" t="s">
        <v>1333</v>
      </c>
      <c r="C1069" s="58">
        <v>9</v>
      </c>
      <c r="D1069" s="58">
        <v>7</v>
      </c>
      <c r="E1069" s="58">
        <v>7</v>
      </c>
      <c r="F1069" s="58">
        <v>4</v>
      </c>
      <c r="H1069" s="58">
        <v>6</v>
      </c>
      <c r="I1069" s="58">
        <v>0</v>
      </c>
    </row>
    <row r="1070" spans="1:9">
      <c r="A1070" s="58">
        <v>808</v>
      </c>
      <c r="B1070" s="58" t="s">
        <v>1334</v>
      </c>
      <c r="C1070" s="58">
        <v>8</v>
      </c>
      <c r="D1070" s="58">
        <v>6</v>
      </c>
      <c r="E1070" s="58">
        <v>6</v>
      </c>
      <c r="F1070" s="58">
        <v>4</v>
      </c>
      <c r="G1070" s="58">
        <v>6</v>
      </c>
      <c r="H1070" s="58">
        <v>7</v>
      </c>
      <c r="I1070" s="58">
        <v>0</v>
      </c>
    </row>
    <row r="1071" spans="1:9">
      <c r="A1071" s="58">
        <v>821</v>
      </c>
      <c r="B1071" s="58" t="s">
        <v>1335</v>
      </c>
      <c r="C1071" s="58">
        <v>7</v>
      </c>
      <c r="D1071" s="58">
        <v>7</v>
      </c>
      <c r="E1071" s="58">
        <v>7</v>
      </c>
      <c r="F1071" s="58">
        <v>4</v>
      </c>
      <c r="G1071" s="58">
        <v>7</v>
      </c>
      <c r="H1071" s="58">
        <v>7</v>
      </c>
      <c r="I1071" s="58">
        <v>0</v>
      </c>
    </row>
    <row r="1072" spans="1:9">
      <c r="A1072" s="58">
        <v>822</v>
      </c>
      <c r="B1072" s="58" t="s">
        <v>1336</v>
      </c>
      <c r="C1072" s="58">
        <v>7</v>
      </c>
      <c r="D1072" s="58">
        <v>7</v>
      </c>
      <c r="E1072" s="58">
        <v>4</v>
      </c>
      <c r="F1072" s="58">
        <v>4</v>
      </c>
      <c r="G1072" s="58">
        <v>7</v>
      </c>
      <c r="H1072" s="58">
        <v>9</v>
      </c>
      <c r="I1072" s="58">
        <v>0</v>
      </c>
    </row>
    <row r="1073" spans="1:9">
      <c r="A1073" s="58">
        <v>3224</v>
      </c>
      <c r="B1073" s="58" t="s">
        <v>236</v>
      </c>
      <c r="C1073" s="58">
        <v>5</v>
      </c>
      <c r="D1073" s="58">
        <v>3</v>
      </c>
      <c r="E1073" s="58">
        <v>6</v>
      </c>
      <c r="F1073" s="58">
        <v>8</v>
      </c>
      <c r="G1073" s="58">
        <v>7</v>
      </c>
    </row>
    <row r="1074" spans="1:9">
      <c r="A1074" s="58">
        <v>3225</v>
      </c>
      <c r="B1074" s="58" t="s">
        <v>1337</v>
      </c>
      <c r="D1074" s="58">
        <v>4</v>
      </c>
      <c r="E1074" s="58">
        <v>6</v>
      </c>
      <c r="F1074" s="58">
        <v>9</v>
      </c>
      <c r="G1074" s="58">
        <v>2</v>
      </c>
    </row>
    <row r="1075" spans="1:9">
      <c r="A1075" s="58">
        <v>823</v>
      </c>
      <c r="B1075" s="58" t="s">
        <v>1338</v>
      </c>
      <c r="C1075" s="58">
        <v>4</v>
      </c>
      <c r="D1075" s="58">
        <v>6</v>
      </c>
      <c r="E1075" s="58">
        <v>6</v>
      </c>
      <c r="F1075" s="58">
        <v>4</v>
      </c>
      <c r="G1075" s="58">
        <v>6</v>
      </c>
      <c r="H1075" s="58">
        <v>3</v>
      </c>
      <c r="I1075" s="58">
        <v>0</v>
      </c>
    </row>
    <row r="1076" spans="1:9">
      <c r="A1076" s="58">
        <v>824</v>
      </c>
      <c r="B1076" s="58" t="s">
        <v>1339</v>
      </c>
      <c r="C1076" s="58">
        <v>9</v>
      </c>
      <c r="D1076" s="58">
        <v>4</v>
      </c>
      <c r="E1076" s="58">
        <v>4</v>
      </c>
      <c r="F1076" s="58">
        <v>5</v>
      </c>
      <c r="G1076" s="58">
        <v>9</v>
      </c>
      <c r="H1076" s="58">
        <v>2</v>
      </c>
      <c r="I1076" s="58">
        <v>0</v>
      </c>
    </row>
    <row r="1077" spans="1:9">
      <c r="A1077" s="58">
        <v>825</v>
      </c>
      <c r="B1077" s="58" t="s">
        <v>1340</v>
      </c>
      <c r="C1077" s="58">
        <v>8</v>
      </c>
      <c r="D1077" s="58">
        <v>7</v>
      </c>
      <c r="E1077" s="58">
        <v>5</v>
      </c>
      <c r="F1077" s="58">
        <v>3</v>
      </c>
      <c r="G1077" s="58">
        <v>6</v>
      </c>
      <c r="I1077" s="58">
        <v>0</v>
      </c>
    </row>
    <row r="1078" spans="1:9">
      <c r="A1078" s="58">
        <v>4729</v>
      </c>
      <c r="B1078" s="58" t="s">
        <v>1341</v>
      </c>
    </row>
    <row r="1079" spans="1:9">
      <c r="A1079" s="58">
        <v>826</v>
      </c>
      <c r="B1079" s="58" t="s">
        <v>1342</v>
      </c>
      <c r="C1079" s="58">
        <v>7</v>
      </c>
      <c r="D1079" s="58">
        <v>6</v>
      </c>
      <c r="E1079" s="58">
        <v>2</v>
      </c>
      <c r="F1079" s="58">
        <v>5</v>
      </c>
      <c r="G1079" s="58">
        <v>5</v>
      </c>
      <c r="H1079" s="58">
        <v>5</v>
      </c>
      <c r="I1079" s="58">
        <v>0</v>
      </c>
    </row>
    <row r="1080" spans="1:9">
      <c r="A1080" s="58">
        <v>4339</v>
      </c>
      <c r="B1080" s="58" t="s">
        <v>1343</v>
      </c>
    </row>
    <row r="1081" spans="1:9">
      <c r="A1081" s="58">
        <v>4340</v>
      </c>
      <c r="B1081" s="58" t="s">
        <v>1344</v>
      </c>
    </row>
    <row r="1082" spans="1:9">
      <c r="A1082" s="58">
        <v>4341</v>
      </c>
      <c r="B1082" s="58" t="s">
        <v>1345</v>
      </c>
    </row>
    <row r="1083" spans="1:9">
      <c r="A1083" s="58">
        <v>4342</v>
      </c>
      <c r="B1083" s="58" t="s">
        <v>1346</v>
      </c>
    </row>
    <row r="1084" spans="1:9">
      <c r="A1084" s="58">
        <v>4343</v>
      </c>
      <c r="B1084" s="58" t="s">
        <v>1347</v>
      </c>
    </row>
    <row r="1085" spans="1:9">
      <c r="A1085" s="58">
        <v>4344</v>
      </c>
      <c r="B1085" s="58" t="s">
        <v>1348</v>
      </c>
    </row>
    <row r="1086" spans="1:9">
      <c r="A1086" s="58">
        <v>4345</v>
      </c>
      <c r="B1086" s="58" t="s">
        <v>1349</v>
      </c>
    </row>
    <row r="1087" spans="1:9">
      <c r="A1087" s="58">
        <v>827</v>
      </c>
      <c r="B1087" s="58" t="s">
        <v>1350</v>
      </c>
      <c r="C1087" s="58">
        <v>4</v>
      </c>
      <c r="D1087" s="58">
        <v>4</v>
      </c>
      <c r="E1087" s="58">
        <v>5</v>
      </c>
      <c r="F1087" s="58">
        <v>8</v>
      </c>
      <c r="G1087" s="58">
        <v>7</v>
      </c>
      <c r="H1087" s="58">
        <v>5</v>
      </c>
      <c r="I1087" s="58">
        <v>0</v>
      </c>
    </row>
    <row r="1088" spans="1:9">
      <c r="A1088" s="58">
        <v>828</v>
      </c>
      <c r="B1088" s="58" t="s">
        <v>1351</v>
      </c>
      <c r="C1088" s="58">
        <v>6</v>
      </c>
      <c r="D1088" s="58">
        <v>5</v>
      </c>
      <c r="E1088" s="58">
        <v>2</v>
      </c>
      <c r="F1088" s="58">
        <v>9</v>
      </c>
      <c r="G1088" s="58">
        <v>5</v>
      </c>
      <c r="H1088" s="58">
        <v>5</v>
      </c>
      <c r="I1088" s="58">
        <v>0</v>
      </c>
    </row>
    <row r="1089" spans="1:9">
      <c r="A1089" s="58">
        <v>829</v>
      </c>
      <c r="B1089" s="58" t="s">
        <v>1352</v>
      </c>
      <c r="C1089" s="58">
        <v>9</v>
      </c>
      <c r="D1089" s="58">
        <v>7</v>
      </c>
      <c r="E1089" s="58">
        <v>2</v>
      </c>
      <c r="F1089" s="58">
        <v>8</v>
      </c>
      <c r="G1089" s="58">
        <v>3</v>
      </c>
      <c r="H1089" s="58">
        <v>2</v>
      </c>
      <c r="I1089" s="58">
        <v>1</v>
      </c>
    </row>
    <row r="1090" spans="1:9">
      <c r="A1090" s="58">
        <v>830</v>
      </c>
      <c r="B1090" s="58" t="s">
        <v>1353</v>
      </c>
      <c r="C1090" s="58">
        <v>6</v>
      </c>
      <c r="D1090" s="58">
        <v>3</v>
      </c>
      <c r="E1090" s="58">
        <v>2</v>
      </c>
      <c r="F1090" s="58">
        <v>6</v>
      </c>
      <c r="G1090" s="58">
        <v>6</v>
      </c>
      <c r="H1090" s="58">
        <v>8</v>
      </c>
      <c r="I1090" s="58">
        <v>0</v>
      </c>
    </row>
    <row r="1091" spans="1:9">
      <c r="A1091" s="58">
        <v>831</v>
      </c>
      <c r="B1091" s="58" t="s">
        <v>1354</v>
      </c>
      <c r="C1091" s="58">
        <v>5</v>
      </c>
      <c r="D1091" s="58">
        <v>3</v>
      </c>
      <c r="E1091" s="58">
        <v>1</v>
      </c>
      <c r="F1091" s="58">
        <v>5</v>
      </c>
      <c r="G1091" s="58">
        <v>6</v>
      </c>
      <c r="H1091" s="58">
        <v>7</v>
      </c>
      <c r="I1091" s="58">
        <v>0</v>
      </c>
    </row>
    <row r="1092" spans="1:9">
      <c r="A1092" s="58">
        <v>832</v>
      </c>
      <c r="B1092" s="58" t="s">
        <v>1355</v>
      </c>
      <c r="C1092" s="58">
        <v>9</v>
      </c>
      <c r="D1092" s="58">
        <v>6</v>
      </c>
      <c r="E1092" s="58">
        <v>5</v>
      </c>
      <c r="F1092" s="58">
        <v>4</v>
      </c>
      <c r="G1092" s="58">
        <v>8</v>
      </c>
      <c r="H1092" s="58">
        <v>5</v>
      </c>
      <c r="I1092" s="58">
        <v>0</v>
      </c>
    </row>
    <row r="1093" spans="1:9">
      <c r="A1093" s="58">
        <v>833</v>
      </c>
      <c r="B1093" s="58" t="s">
        <v>1356</v>
      </c>
      <c r="C1093" s="58">
        <v>7</v>
      </c>
      <c r="D1093" s="58">
        <v>6</v>
      </c>
      <c r="E1093" s="58">
        <v>7</v>
      </c>
      <c r="F1093" s="58">
        <v>9</v>
      </c>
      <c r="G1093" s="58">
        <v>5</v>
      </c>
      <c r="H1093" s="58">
        <v>5</v>
      </c>
      <c r="I1093" s="58">
        <v>0</v>
      </c>
    </row>
    <row r="1094" spans="1:9">
      <c r="A1094" s="58">
        <v>3226</v>
      </c>
      <c r="B1094" s="58" t="s">
        <v>1357</v>
      </c>
      <c r="C1094" s="58">
        <v>8</v>
      </c>
      <c r="D1094" s="58">
        <v>2</v>
      </c>
      <c r="E1094" s="58">
        <v>6</v>
      </c>
      <c r="F1094" s="58">
        <v>7</v>
      </c>
      <c r="G1094" s="58">
        <v>8</v>
      </c>
    </row>
    <row r="1095" spans="1:9">
      <c r="A1095" s="58">
        <v>3227</v>
      </c>
      <c r="B1095" s="58" t="s">
        <v>1358</v>
      </c>
      <c r="C1095" s="58">
        <v>9</v>
      </c>
      <c r="D1095" s="58">
        <v>8</v>
      </c>
      <c r="E1095" s="58">
        <v>6</v>
      </c>
      <c r="F1095" s="58">
        <v>9</v>
      </c>
      <c r="G1095" s="58">
        <v>9</v>
      </c>
    </row>
    <row r="1096" spans="1:9">
      <c r="A1096" s="58">
        <v>3228</v>
      </c>
      <c r="B1096" s="58" t="s">
        <v>1359</v>
      </c>
      <c r="C1096" s="58">
        <v>9</v>
      </c>
      <c r="D1096" s="58">
        <v>7</v>
      </c>
      <c r="E1096" s="58">
        <v>7</v>
      </c>
      <c r="F1096" s="58">
        <v>8</v>
      </c>
      <c r="G1096" s="58">
        <v>7</v>
      </c>
    </row>
    <row r="1097" spans="1:9">
      <c r="A1097" s="58">
        <v>3229</v>
      </c>
      <c r="B1097" s="58" t="s">
        <v>1360</v>
      </c>
      <c r="C1097" s="58">
        <v>7</v>
      </c>
      <c r="D1097" s="58">
        <v>4</v>
      </c>
      <c r="E1097" s="58">
        <v>5</v>
      </c>
      <c r="F1097" s="58">
        <v>8</v>
      </c>
      <c r="G1097" s="58">
        <v>8</v>
      </c>
    </row>
    <row r="1098" spans="1:9">
      <c r="A1098" s="58">
        <v>3230</v>
      </c>
      <c r="B1098" s="58" t="s">
        <v>1361</v>
      </c>
      <c r="C1098" s="58">
        <v>8</v>
      </c>
      <c r="D1098" s="58">
        <v>8</v>
      </c>
      <c r="E1098" s="58">
        <v>4</v>
      </c>
      <c r="F1098" s="58">
        <v>6</v>
      </c>
      <c r="G1098" s="58">
        <v>7</v>
      </c>
    </row>
    <row r="1099" spans="1:9">
      <c r="A1099" s="58">
        <v>4346</v>
      </c>
      <c r="B1099" s="58" t="s">
        <v>1362</v>
      </c>
    </row>
    <row r="1100" spans="1:9">
      <c r="A1100" s="58">
        <v>3231</v>
      </c>
      <c r="B1100" s="58" t="s">
        <v>1363</v>
      </c>
      <c r="C1100" s="58">
        <v>9</v>
      </c>
      <c r="D1100" s="58">
        <v>6</v>
      </c>
      <c r="E1100" s="58">
        <v>7</v>
      </c>
      <c r="F1100" s="58">
        <v>7</v>
      </c>
      <c r="G1100" s="58">
        <v>7</v>
      </c>
    </row>
    <row r="1101" spans="1:9">
      <c r="A1101" s="58">
        <v>834</v>
      </c>
      <c r="B1101" s="58" t="s">
        <v>1364</v>
      </c>
      <c r="C1101" s="58">
        <v>4</v>
      </c>
      <c r="D1101" s="58">
        <v>4</v>
      </c>
      <c r="E1101" s="58">
        <v>4</v>
      </c>
      <c r="F1101" s="58">
        <v>7</v>
      </c>
      <c r="G1101" s="58">
        <v>5</v>
      </c>
      <c r="H1101" s="58">
        <v>5</v>
      </c>
      <c r="I1101" s="58">
        <v>0</v>
      </c>
    </row>
    <row r="1102" spans="1:9">
      <c r="A1102" s="58">
        <v>835</v>
      </c>
      <c r="B1102" s="58" t="s">
        <v>1365</v>
      </c>
      <c r="C1102" s="58">
        <v>4</v>
      </c>
      <c r="D1102" s="58">
        <v>5</v>
      </c>
      <c r="E1102" s="58">
        <v>2</v>
      </c>
      <c r="F1102" s="58">
        <v>7</v>
      </c>
      <c r="G1102" s="58">
        <v>7</v>
      </c>
      <c r="H1102" s="58">
        <v>6</v>
      </c>
      <c r="I1102" s="58">
        <v>0</v>
      </c>
    </row>
    <row r="1103" spans="1:9">
      <c r="A1103" s="58">
        <v>836</v>
      </c>
      <c r="B1103" s="58" t="s">
        <v>1366</v>
      </c>
      <c r="C1103" s="58">
        <v>4</v>
      </c>
      <c r="D1103" s="58">
        <v>5</v>
      </c>
      <c r="E1103" s="58">
        <v>3</v>
      </c>
      <c r="F1103" s="58">
        <v>6</v>
      </c>
      <c r="G1103" s="58">
        <v>7</v>
      </c>
      <c r="H1103" s="58">
        <v>7</v>
      </c>
      <c r="I1103" s="58">
        <v>0</v>
      </c>
    </row>
    <row r="1104" spans="1:9">
      <c r="A1104" s="58">
        <v>3232</v>
      </c>
      <c r="B1104" s="58" t="s">
        <v>1367</v>
      </c>
      <c r="C1104" s="58">
        <v>7</v>
      </c>
      <c r="D1104" s="58">
        <v>1</v>
      </c>
      <c r="E1104" s="58">
        <v>6</v>
      </c>
      <c r="F1104" s="58">
        <v>6</v>
      </c>
      <c r="G1104" s="58">
        <v>8</v>
      </c>
    </row>
    <row r="1105" spans="1:9">
      <c r="A1105" s="58">
        <v>3233</v>
      </c>
      <c r="B1105" s="58" t="s">
        <v>1368</v>
      </c>
      <c r="C1105" s="58">
        <v>4</v>
      </c>
      <c r="D1105" s="58">
        <v>5</v>
      </c>
      <c r="E1105" s="58">
        <v>6</v>
      </c>
      <c r="F1105" s="58">
        <v>5</v>
      </c>
      <c r="G1105" s="58">
        <v>8</v>
      </c>
    </row>
    <row r="1106" spans="1:9">
      <c r="A1106" s="58">
        <v>4347</v>
      </c>
      <c r="B1106" s="58" t="s">
        <v>1369</v>
      </c>
    </row>
    <row r="1107" spans="1:9">
      <c r="A1107" s="58">
        <v>3234</v>
      </c>
      <c r="B1107" s="58" t="s">
        <v>1370</v>
      </c>
      <c r="C1107" s="58">
        <v>5</v>
      </c>
      <c r="D1107" s="58">
        <v>4</v>
      </c>
      <c r="E1107" s="58">
        <v>7</v>
      </c>
      <c r="F1107" s="58">
        <v>5</v>
      </c>
      <c r="G1107" s="58">
        <v>8</v>
      </c>
    </row>
    <row r="1108" spans="1:9">
      <c r="A1108" s="58">
        <v>3235</v>
      </c>
      <c r="B1108" s="58" t="s">
        <v>1371</v>
      </c>
      <c r="C1108" s="58">
        <v>7</v>
      </c>
      <c r="D1108" s="58">
        <v>3</v>
      </c>
      <c r="E1108" s="58">
        <v>6</v>
      </c>
      <c r="F1108" s="58">
        <v>5</v>
      </c>
      <c r="G1108" s="58">
        <v>6</v>
      </c>
    </row>
    <row r="1109" spans="1:9">
      <c r="A1109" s="58">
        <v>3236</v>
      </c>
      <c r="B1109" s="58" t="s">
        <v>1372</v>
      </c>
      <c r="C1109" s="58">
        <v>3</v>
      </c>
      <c r="D1109" s="58">
        <v>6</v>
      </c>
      <c r="E1109" s="58">
        <v>7</v>
      </c>
      <c r="F1109" s="58">
        <v>3</v>
      </c>
      <c r="G1109" s="58">
        <v>6</v>
      </c>
    </row>
    <row r="1110" spans="1:9">
      <c r="A1110" s="58">
        <v>3237</v>
      </c>
      <c r="B1110" s="58" t="s">
        <v>1373</v>
      </c>
      <c r="C1110" s="58">
        <v>4</v>
      </c>
      <c r="D1110" s="58">
        <v>4</v>
      </c>
      <c r="E1110" s="58">
        <v>6</v>
      </c>
      <c r="F1110" s="58">
        <v>5</v>
      </c>
      <c r="G1110" s="58">
        <v>8</v>
      </c>
    </row>
    <row r="1111" spans="1:9">
      <c r="A1111" s="58">
        <v>837</v>
      </c>
      <c r="B1111" s="58" t="s">
        <v>1374</v>
      </c>
      <c r="C1111" s="58">
        <v>9</v>
      </c>
      <c r="D1111" s="58">
        <v>5</v>
      </c>
      <c r="E1111" s="58">
        <v>4</v>
      </c>
      <c r="F1111" s="58">
        <v>3</v>
      </c>
      <c r="G1111" s="58">
        <v>8</v>
      </c>
      <c r="H1111" s="58">
        <v>2</v>
      </c>
      <c r="I1111" s="58">
        <v>0</v>
      </c>
    </row>
    <row r="1112" spans="1:9">
      <c r="A1112" s="58">
        <v>4601</v>
      </c>
      <c r="B1112" s="58" t="s">
        <v>1375</v>
      </c>
      <c r="C1112" s="58">
        <v>8</v>
      </c>
      <c r="D1112" s="58">
        <v>5</v>
      </c>
      <c r="H1112" s="58">
        <v>7</v>
      </c>
      <c r="I1112" s="58">
        <v>1</v>
      </c>
    </row>
    <row r="1113" spans="1:9">
      <c r="A1113" s="58">
        <v>839</v>
      </c>
      <c r="B1113" s="58" t="s">
        <v>1376</v>
      </c>
      <c r="C1113" s="58">
        <v>8</v>
      </c>
      <c r="D1113" s="58">
        <v>7</v>
      </c>
      <c r="E1113" s="58">
        <v>6</v>
      </c>
      <c r="F1113" s="58">
        <v>8</v>
      </c>
      <c r="G1113" s="58">
        <v>7</v>
      </c>
      <c r="I1113" s="58">
        <v>0</v>
      </c>
    </row>
    <row r="1114" spans="1:9">
      <c r="A1114" s="58">
        <v>840</v>
      </c>
      <c r="B1114" s="58" t="s">
        <v>1377</v>
      </c>
      <c r="C1114" s="58">
        <v>7</v>
      </c>
      <c r="D1114" s="58">
        <v>7</v>
      </c>
      <c r="E1114" s="58">
        <v>1</v>
      </c>
      <c r="F1114" s="58">
        <v>8</v>
      </c>
      <c r="G1114" s="58">
        <v>4</v>
      </c>
      <c r="H1114" s="58">
        <v>2</v>
      </c>
      <c r="I1114" s="58">
        <v>0</v>
      </c>
    </row>
    <row r="1115" spans="1:9">
      <c r="A1115" s="58">
        <v>841</v>
      </c>
      <c r="B1115" s="58" t="s">
        <v>1378</v>
      </c>
      <c r="C1115" s="58">
        <v>8</v>
      </c>
      <c r="E1115" s="58">
        <v>3</v>
      </c>
      <c r="F1115" s="58">
        <v>4</v>
      </c>
      <c r="G1115" s="58">
        <v>9</v>
      </c>
      <c r="H1115" s="58">
        <v>5</v>
      </c>
      <c r="I1115" s="58">
        <v>0</v>
      </c>
    </row>
    <row r="1116" spans="1:9">
      <c r="A1116" s="58">
        <v>842</v>
      </c>
      <c r="B1116" s="58" t="s">
        <v>1379</v>
      </c>
      <c r="C1116" s="58">
        <v>6</v>
      </c>
      <c r="D1116" s="58">
        <v>5</v>
      </c>
      <c r="E1116" s="58">
        <v>5</v>
      </c>
      <c r="F1116" s="58">
        <v>5</v>
      </c>
      <c r="G1116" s="58">
        <v>8</v>
      </c>
      <c r="H1116" s="58">
        <v>2</v>
      </c>
      <c r="I1116" s="58">
        <v>0</v>
      </c>
    </row>
    <row r="1117" spans="1:9">
      <c r="A1117" s="58">
        <v>110</v>
      </c>
      <c r="B1117" s="58" t="s">
        <v>1380</v>
      </c>
      <c r="C1117" s="58">
        <v>7</v>
      </c>
      <c r="D1117" s="58">
        <v>4</v>
      </c>
      <c r="E1117" s="58">
        <v>5</v>
      </c>
      <c r="F1117" s="58">
        <v>8</v>
      </c>
      <c r="G1117" s="58">
        <v>5</v>
      </c>
      <c r="H1117" s="58">
        <v>6</v>
      </c>
      <c r="I1117" s="58">
        <v>0</v>
      </c>
    </row>
    <row r="1118" spans="1:9">
      <c r="A1118" s="58">
        <v>843</v>
      </c>
      <c r="B1118" s="58" t="s">
        <v>67</v>
      </c>
      <c r="C1118" s="58">
        <v>7</v>
      </c>
      <c r="D1118" s="58">
        <v>4</v>
      </c>
      <c r="E1118" s="58">
        <v>5</v>
      </c>
      <c r="F1118" s="58">
        <v>8</v>
      </c>
      <c r="G1118" s="58">
        <v>5</v>
      </c>
      <c r="H1118" s="58">
        <v>6</v>
      </c>
      <c r="I1118" s="58">
        <v>0</v>
      </c>
    </row>
    <row r="1119" spans="1:9">
      <c r="A1119" s="58">
        <v>111</v>
      </c>
      <c r="B1119" s="58" t="s">
        <v>1381</v>
      </c>
      <c r="C1119" s="58">
        <v>6</v>
      </c>
      <c r="E1119" s="58">
        <v>3</v>
      </c>
      <c r="F1119" s="58">
        <v>7</v>
      </c>
      <c r="G1119" s="58">
        <v>7</v>
      </c>
      <c r="H1119" s="58">
        <v>5</v>
      </c>
      <c r="I1119" s="58">
        <v>0</v>
      </c>
    </row>
    <row r="1120" spans="1:9">
      <c r="A1120" s="58">
        <v>112</v>
      </c>
      <c r="B1120" s="58" t="s">
        <v>51</v>
      </c>
      <c r="C1120" s="58">
        <v>7</v>
      </c>
      <c r="D1120" s="58">
        <v>5</v>
      </c>
      <c r="E1120" s="58">
        <v>3</v>
      </c>
      <c r="F1120" s="58">
        <v>8</v>
      </c>
      <c r="G1120" s="58">
        <v>4</v>
      </c>
      <c r="H1120" s="58">
        <v>3</v>
      </c>
      <c r="I1120" s="58">
        <v>0</v>
      </c>
    </row>
    <row r="1121" spans="1:9">
      <c r="A1121" s="58">
        <v>846</v>
      </c>
      <c r="B1121" s="58" t="s">
        <v>1382</v>
      </c>
      <c r="C1121" s="58">
        <v>9</v>
      </c>
      <c r="D1121" s="58">
        <v>5</v>
      </c>
      <c r="E1121" s="58">
        <v>4</v>
      </c>
      <c r="F1121" s="58">
        <v>8</v>
      </c>
      <c r="G1121" s="58">
        <v>8</v>
      </c>
      <c r="H1121" s="58">
        <v>5</v>
      </c>
      <c r="I1121" s="58">
        <v>0</v>
      </c>
    </row>
    <row r="1122" spans="1:9">
      <c r="A1122" s="58">
        <v>847</v>
      </c>
      <c r="B1122" s="58" t="s">
        <v>1383</v>
      </c>
      <c r="C1122" s="58">
        <v>7</v>
      </c>
      <c r="D1122" s="58">
        <v>2</v>
      </c>
      <c r="E1122" s="58">
        <v>5</v>
      </c>
      <c r="F1122" s="58">
        <v>6</v>
      </c>
      <c r="G1122" s="58">
        <v>7</v>
      </c>
      <c r="H1122" s="58">
        <v>8</v>
      </c>
      <c r="I1122" s="58">
        <v>0</v>
      </c>
    </row>
    <row r="1123" spans="1:9">
      <c r="A1123" s="58">
        <v>848</v>
      </c>
      <c r="B1123" s="58" t="s">
        <v>1384</v>
      </c>
      <c r="C1123" s="58">
        <v>7</v>
      </c>
      <c r="D1123" s="58">
        <v>6</v>
      </c>
      <c r="E1123" s="58">
        <v>2</v>
      </c>
      <c r="F1123" s="58">
        <v>6</v>
      </c>
      <c r="G1123" s="58">
        <v>8</v>
      </c>
      <c r="H1123" s="58">
        <v>3</v>
      </c>
      <c r="I1123" s="58">
        <v>0</v>
      </c>
    </row>
    <row r="1124" spans="1:9">
      <c r="A1124" s="58">
        <v>4590</v>
      </c>
      <c r="B1124" s="58" t="s">
        <v>1385</v>
      </c>
      <c r="C1124" s="58">
        <v>8</v>
      </c>
      <c r="D1124" s="58">
        <v>5</v>
      </c>
      <c r="E1124" s="58">
        <v>3</v>
      </c>
      <c r="F1124" s="58">
        <v>5</v>
      </c>
      <c r="G1124" s="58">
        <v>7</v>
      </c>
      <c r="H1124" s="58">
        <v>8</v>
      </c>
      <c r="I1124" s="58">
        <v>0</v>
      </c>
    </row>
    <row r="1125" spans="1:9">
      <c r="A1125" s="58">
        <v>6146</v>
      </c>
      <c r="B1125" s="58" t="s">
        <v>1386</v>
      </c>
    </row>
    <row r="1126" spans="1:9">
      <c r="A1126" s="58">
        <v>850</v>
      </c>
      <c r="B1126" s="58" t="s">
        <v>1387</v>
      </c>
      <c r="C1126" s="58">
        <v>9</v>
      </c>
      <c r="D1126" s="58">
        <v>6</v>
      </c>
      <c r="E1126" s="58">
        <v>3</v>
      </c>
      <c r="F1126" s="58">
        <v>10</v>
      </c>
      <c r="G1126" s="58">
        <v>9</v>
      </c>
      <c r="H1126" s="58">
        <v>3</v>
      </c>
      <c r="I1126" s="58">
        <v>0</v>
      </c>
    </row>
    <row r="1127" spans="1:9">
      <c r="A1127" s="58">
        <v>4562</v>
      </c>
      <c r="B1127" s="58" t="s">
        <v>1388</v>
      </c>
      <c r="C1127" s="58">
        <v>9</v>
      </c>
      <c r="D1127" s="58">
        <v>6</v>
      </c>
      <c r="E1127" s="58">
        <v>2</v>
      </c>
      <c r="G1127" s="58">
        <v>3</v>
      </c>
      <c r="H1127" s="58">
        <v>2</v>
      </c>
    </row>
    <row r="1128" spans="1:9">
      <c r="A1128" s="58">
        <v>4569</v>
      </c>
      <c r="B1128" s="58" t="s">
        <v>1389</v>
      </c>
      <c r="C1128" s="58">
        <v>6</v>
      </c>
      <c r="D1128" s="58">
        <v>5</v>
      </c>
      <c r="E1128" s="58">
        <v>6</v>
      </c>
      <c r="G1128" s="58">
        <v>4</v>
      </c>
      <c r="H1128" s="58">
        <v>3</v>
      </c>
    </row>
    <row r="1129" spans="1:9">
      <c r="A1129" s="58">
        <v>4565</v>
      </c>
      <c r="B1129" s="58" t="s">
        <v>1390</v>
      </c>
      <c r="C1129" s="58">
        <v>7</v>
      </c>
      <c r="E1129" s="58">
        <v>6</v>
      </c>
      <c r="H1129" s="58">
        <v>2</v>
      </c>
    </row>
    <row r="1130" spans="1:9">
      <c r="A1130" s="58">
        <v>6150</v>
      </c>
      <c r="B1130" s="58" t="s">
        <v>1391</v>
      </c>
    </row>
    <row r="1131" spans="1:9">
      <c r="A1131" s="58">
        <v>6151</v>
      </c>
      <c r="B1131" s="58" t="s">
        <v>1392</v>
      </c>
    </row>
    <row r="1132" spans="1:9">
      <c r="A1132" s="58">
        <v>6152</v>
      </c>
      <c r="B1132" s="58" t="s">
        <v>1393</v>
      </c>
    </row>
    <row r="1133" spans="1:9">
      <c r="A1133" s="58">
        <v>4566</v>
      </c>
      <c r="B1133" s="58" t="s">
        <v>1394</v>
      </c>
      <c r="C1133" s="58">
        <v>8</v>
      </c>
      <c r="D1133" s="58">
        <v>5</v>
      </c>
      <c r="E1133" s="58">
        <v>6</v>
      </c>
      <c r="G1133" s="58">
        <v>3</v>
      </c>
      <c r="H1133" s="58">
        <v>1</v>
      </c>
    </row>
    <row r="1134" spans="1:9">
      <c r="A1134" s="58">
        <v>3238</v>
      </c>
      <c r="B1134" s="58" t="s">
        <v>1395</v>
      </c>
      <c r="C1134" s="58">
        <v>9</v>
      </c>
      <c r="D1134" s="58">
        <v>2</v>
      </c>
      <c r="E1134" s="58">
        <v>3</v>
      </c>
      <c r="F1134" s="58">
        <v>8</v>
      </c>
      <c r="G1134" s="58">
        <v>1</v>
      </c>
    </row>
    <row r="1135" spans="1:9">
      <c r="A1135" s="58">
        <v>3239</v>
      </c>
      <c r="B1135" s="58" t="s">
        <v>1396</v>
      </c>
      <c r="C1135" s="58">
        <v>9</v>
      </c>
      <c r="D1135" s="58">
        <v>2</v>
      </c>
      <c r="E1135" s="58">
        <v>3</v>
      </c>
      <c r="F1135" s="58">
        <v>7</v>
      </c>
      <c r="G1135" s="58">
        <v>1</v>
      </c>
    </row>
    <row r="1136" spans="1:9">
      <c r="A1136" s="58">
        <v>3240</v>
      </c>
      <c r="B1136" s="58" t="s">
        <v>1397</v>
      </c>
      <c r="C1136" s="58">
        <v>5</v>
      </c>
      <c r="D1136" s="58">
        <v>8</v>
      </c>
      <c r="E1136" s="58">
        <v>7</v>
      </c>
      <c r="F1136" s="58">
        <v>6</v>
      </c>
      <c r="G1136" s="58">
        <v>6</v>
      </c>
    </row>
    <row r="1137" spans="1:9">
      <c r="A1137" s="58">
        <v>851</v>
      </c>
      <c r="B1137" s="58" t="s">
        <v>1398</v>
      </c>
      <c r="C1137" s="58">
        <v>6</v>
      </c>
      <c r="D1137" s="58">
        <v>6</v>
      </c>
      <c r="E1137" s="58">
        <v>4</v>
      </c>
      <c r="F1137" s="58">
        <v>5</v>
      </c>
      <c r="G1137" s="58">
        <v>7</v>
      </c>
      <c r="H1137" s="58">
        <v>7</v>
      </c>
      <c r="I1137" s="58">
        <v>0</v>
      </c>
    </row>
    <row r="1138" spans="1:9">
      <c r="A1138" s="58">
        <v>852</v>
      </c>
      <c r="B1138" s="58" t="s">
        <v>1399</v>
      </c>
      <c r="C1138" s="58">
        <v>4</v>
      </c>
      <c r="D1138" s="58">
        <v>3</v>
      </c>
      <c r="E1138" s="58">
        <v>7</v>
      </c>
      <c r="F1138" s="58">
        <v>5</v>
      </c>
      <c r="G1138" s="58">
        <v>3</v>
      </c>
      <c r="H1138" s="58">
        <v>3</v>
      </c>
      <c r="I1138" s="58">
        <v>0</v>
      </c>
    </row>
    <row r="1139" spans="1:9">
      <c r="A1139" s="58">
        <v>853</v>
      </c>
      <c r="B1139" s="58" t="s">
        <v>1400</v>
      </c>
      <c r="C1139" s="58">
        <v>6</v>
      </c>
      <c r="D1139" s="58">
        <v>7</v>
      </c>
      <c r="E1139" s="58">
        <v>5</v>
      </c>
      <c r="F1139" s="58">
        <v>3</v>
      </c>
      <c r="G1139" s="58">
        <v>8</v>
      </c>
      <c r="H1139" s="58">
        <v>3</v>
      </c>
      <c r="I1139" s="58">
        <v>0</v>
      </c>
    </row>
    <row r="1140" spans="1:9">
      <c r="A1140" s="58">
        <v>854</v>
      </c>
      <c r="B1140" s="58" t="s">
        <v>1401</v>
      </c>
      <c r="C1140" s="58">
        <v>7</v>
      </c>
      <c r="D1140" s="58">
        <v>6</v>
      </c>
      <c r="E1140" s="58">
        <v>3</v>
      </c>
      <c r="F1140" s="58">
        <v>5</v>
      </c>
      <c r="G1140" s="58">
        <v>7</v>
      </c>
      <c r="H1140" s="58">
        <v>7</v>
      </c>
      <c r="I1140" s="58">
        <v>0</v>
      </c>
    </row>
    <row r="1141" spans="1:9">
      <c r="A1141" s="58">
        <v>4348</v>
      </c>
      <c r="B1141" s="58" t="s">
        <v>1402</v>
      </c>
    </row>
    <row r="1142" spans="1:9">
      <c r="A1142" s="58">
        <v>3241</v>
      </c>
      <c r="B1142" s="58" t="s">
        <v>1403</v>
      </c>
      <c r="C1142" s="58">
        <v>7</v>
      </c>
      <c r="D1142" s="58">
        <v>3</v>
      </c>
      <c r="E1142" s="58">
        <v>5</v>
      </c>
      <c r="F1142" s="58">
        <v>6</v>
      </c>
      <c r="G1142" s="58">
        <v>5</v>
      </c>
    </row>
    <row r="1143" spans="1:9">
      <c r="A1143" s="58">
        <v>113</v>
      </c>
      <c r="B1143" s="58" t="s">
        <v>1404</v>
      </c>
      <c r="C1143" s="58">
        <v>7</v>
      </c>
      <c r="E1143" s="58">
        <v>3</v>
      </c>
      <c r="F1143" s="58">
        <v>4</v>
      </c>
      <c r="G1143" s="58">
        <v>7</v>
      </c>
      <c r="H1143" s="58">
        <v>3</v>
      </c>
      <c r="I1143" s="58">
        <v>0</v>
      </c>
    </row>
    <row r="1144" spans="1:9">
      <c r="A1144" s="58">
        <v>3242</v>
      </c>
      <c r="B1144" s="58" t="s">
        <v>1405</v>
      </c>
      <c r="C1144" s="58">
        <v>9</v>
      </c>
      <c r="D1144" s="58">
        <v>2</v>
      </c>
      <c r="E1144" s="58">
        <v>7</v>
      </c>
      <c r="F1144" s="58">
        <v>3</v>
      </c>
      <c r="G1144" s="58">
        <v>4</v>
      </c>
    </row>
    <row r="1145" spans="1:9">
      <c r="A1145" s="58">
        <v>856</v>
      </c>
      <c r="B1145" s="58" t="s">
        <v>1406</v>
      </c>
      <c r="C1145" s="58">
        <v>8</v>
      </c>
      <c r="D1145" s="58">
        <v>8</v>
      </c>
      <c r="E1145" s="58">
        <v>3</v>
      </c>
      <c r="F1145" s="58">
        <v>4</v>
      </c>
      <c r="G1145" s="58">
        <v>7</v>
      </c>
      <c r="H1145" s="58">
        <v>6</v>
      </c>
      <c r="I1145" s="58">
        <v>0</v>
      </c>
    </row>
    <row r="1146" spans="1:9">
      <c r="A1146" s="58">
        <v>857</v>
      </c>
      <c r="B1146" s="58" t="s">
        <v>1407</v>
      </c>
      <c r="C1146" s="58">
        <v>7</v>
      </c>
      <c r="D1146" s="58">
        <v>7</v>
      </c>
      <c r="E1146" s="58">
        <v>6</v>
      </c>
      <c r="F1146" s="58">
        <v>8</v>
      </c>
      <c r="G1146" s="58">
        <v>6</v>
      </c>
      <c r="I1146" s="58">
        <v>0</v>
      </c>
    </row>
    <row r="1147" spans="1:9">
      <c r="A1147" s="58">
        <v>858</v>
      </c>
      <c r="B1147" s="58" t="s">
        <v>1408</v>
      </c>
      <c r="C1147" s="58">
        <v>8</v>
      </c>
      <c r="D1147" s="58">
        <v>5</v>
      </c>
      <c r="E1147" s="58">
        <v>1</v>
      </c>
      <c r="F1147" s="58">
        <v>8</v>
      </c>
      <c r="G1147" s="58">
        <v>7</v>
      </c>
      <c r="H1147" s="58">
        <v>7</v>
      </c>
      <c r="I1147" s="58">
        <v>8</v>
      </c>
    </row>
    <row r="1148" spans="1:9">
      <c r="A1148" s="58">
        <v>859</v>
      </c>
      <c r="B1148" s="58" t="s">
        <v>1409</v>
      </c>
      <c r="C1148" s="58">
        <v>9</v>
      </c>
      <c r="D1148" s="58">
        <v>6</v>
      </c>
      <c r="E1148" s="58">
        <v>3</v>
      </c>
      <c r="F1148" s="58">
        <v>8</v>
      </c>
      <c r="G1148" s="58">
        <v>8</v>
      </c>
      <c r="H1148" s="58">
        <v>5</v>
      </c>
      <c r="I1148" s="58">
        <v>4</v>
      </c>
    </row>
    <row r="1149" spans="1:9">
      <c r="A1149" s="58">
        <v>860</v>
      </c>
      <c r="B1149" s="58" t="s">
        <v>1410</v>
      </c>
      <c r="C1149" s="58">
        <v>8</v>
      </c>
      <c r="D1149" s="58">
        <v>6</v>
      </c>
      <c r="F1149" s="58">
        <v>7</v>
      </c>
      <c r="G1149" s="58">
        <v>7</v>
      </c>
      <c r="H1149" s="58">
        <v>6</v>
      </c>
      <c r="I1149" s="58">
        <v>2</v>
      </c>
    </row>
    <row r="1150" spans="1:9">
      <c r="A1150" s="58">
        <v>861</v>
      </c>
      <c r="B1150" s="58" t="s">
        <v>1411</v>
      </c>
      <c r="C1150" s="58">
        <v>8</v>
      </c>
      <c r="D1150" s="58">
        <v>4</v>
      </c>
      <c r="E1150" s="58">
        <v>4</v>
      </c>
      <c r="F1150" s="58">
        <v>9</v>
      </c>
      <c r="G1150" s="58">
        <v>8</v>
      </c>
      <c r="H1150" s="58">
        <v>3</v>
      </c>
      <c r="I1150" s="58">
        <v>0</v>
      </c>
    </row>
    <row r="1151" spans="1:9">
      <c r="A1151" s="58">
        <v>862</v>
      </c>
      <c r="B1151" s="58" t="s">
        <v>1412</v>
      </c>
      <c r="C1151" s="58">
        <v>8</v>
      </c>
      <c r="F1151" s="58">
        <v>4</v>
      </c>
      <c r="G1151" s="58">
        <v>4</v>
      </c>
      <c r="H1151" s="58">
        <v>2</v>
      </c>
      <c r="I1151" s="58">
        <v>0</v>
      </c>
    </row>
    <row r="1152" spans="1:9">
      <c r="A1152" s="58">
        <v>863</v>
      </c>
      <c r="B1152" s="58" t="s">
        <v>1413</v>
      </c>
      <c r="C1152" s="58">
        <v>6</v>
      </c>
      <c r="D1152" s="58">
        <v>5</v>
      </c>
      <c r="E1152" s="58">
        <v>2</v>
      </c>
      <c r="F1152" s="58">
        <v>6</v>
      </c>
      <c r="G1152" s="58">
        <v>7</v>
      </c>
      <c r="I1152" s="58">
        <v>0</v>
      </c>
    </row>
    <row r="1153" spans="1:9">
      <c r="A1153" s="58">
        <v>864</v>
      </c>
      <c r="B1153" s="58" t="s">
        <v>1414</v>
      </c>
      <c r="C1153" s="58">
        <v>9</v>
      </c>
      <c r="D1153" s="58">
        <v>7</v>
      </c>
      <c r="E1153" s="58">
        <v>5</v>
      </c>
      <c r="F1153" s="58">
        <v>8</v>
      </c>
      <c r="G1153" s="58">
        <v>3</v>
      </c>
      <c r="H1153" s="58">
        <v>2</v>
      </c>
      <c r="I1153" s="58">
        <v>0</v>
      </c>
    </row>
    <row r="1154" spans="1:9">
      <c r="A1154" s="58">
        <v>865</v>
      </c>
      <c r="B1154" s="58" t="s">
        <v>1415</v>
      </c>
      <c r="C1154" s="58">
        <v>6</v>
      </c>
      <c r="D1154" s="58">
        <v>7</v>
      </c>
      <c r="E1154" s="58">
        <v>3</v>
      </c>
      <c r="F1154" s="58">
        <v>4</v>
      </c>
      <c r="G1154" s="58">
        <v>7</v>
      </c>
      <c r="H1154" s="58">
        <v>3</v>
      </c>
      <c r="I1154" s="58">
        <v>0</v>
      </c>
    </row>
    <row r="1155" spans="1:9">
      <c r="A1155" s="58">
        <v>3243</v>
      </c>
      <c r="B1155" s="58" t="s">
        <v>1416</v>
      </c>
      <c r="C1155" s="58">
        <v>4</v>
      </c>
      <c r="D1155" s="58">
        <v>3</v>
      </c>
      <c r="E1155" s="58">
        <v>4</v>
      </c>
      <c r="F1155" s="58">
        <v>7</v>
      </c>
      <c r="G1155" s="58">
        <v>9</v>
      </c>
    </row>
    <row r="1156" spans="1:9">
      <c r="A1156" s="58">
        <v>3244</v>
      </c>
      <c r="B1156" s="58" t="s">
        <v>1417</v>
      </c>
      <c r="C1156" s="58">
        <v>4</v>
      </c>
      <c r="D1156" s="58">
        <v>6</v>
      </c>
      <c r="E1156" s="58">
        <v>5</v>
      </c>
      <c r="F1156" s="58">
        <v>6</v>
      </c>
      <c r="G1156" s="58">
        <v>9</v>
      </c>
    </row>
    <row r="1157" spans="1:9">
      <c r="A1157" s="58">
        <v>866</v>
      </c>
      <c r="B1157" s="58" t="s">
        <v>1418</v>
      </c>
      <c r="C1157" s="58">
        <v>5</v>
      </c>
      <c r="D1157" s="58">
        <v>8</v>
      </c>
      <c r="E1157" s="58">
        <v>3</v>
      </c>
      <c r="F1157" s="58">
        <v>3</v>
      </c>
      <c r="G1157" s="58">
        <v>8</v>
      </c>
      <c r="H1157" s="58">
        <v>2</v>
      </c>
      <c r="I1157" s="58">
        <v>0</v>
      </c>
    </row>
    <row r="1158" spans="1:9">
      <c r="A1158" s="58">
        <v>3245</v>
      </c>
      <c r="B1158" s="58" t="s">
        <v>1419</v>
      </c>
      <c r="C1158" s="58">
        <v>3</v>
      </c>
      <c r="D1158" s="58">
        <v>3</v>
      </c>
      <c r="E1158" s="58">
        <v>4</v>
      </c>
      <c r="F1158" s="58">
        <v>5</v>
      </c>
      <c r="G1158" s="58">
        <v>8</v>
      </c>
    </row>
    <row r="1159" spans="1:9">
      <c r="A1159" s="58">
        <v>4598</v>
      </c>
      <c r="B1159" s="58" t="s">
        <v>1420</v>
      </c>
      <c r="C1159" s="58">
        <v>8</v>
      </c>
      <c r="D1159" s="58">
        <v>6</v>
      </c>
      <c r="E1159" s="58">
        <v>5</v>
      </c>
      <c r="F1159" s="58">
        <v>6</v>
      </c>
      <c r="H1159" s="58">
        <v>8</v>
      </c>
      <c r="I1159" s="58">
        <v>0</v>
      </c>
    </row>
    <row r="1160" spans="1:9">
      <c r="A1160" s="58">
        <v>3246</v>
      </c>
      <c r="B1160" s="58" t="s">
        <v>1421</v>
      </c>
      <c r="C1160" s="58">
        <v>7</v>
      </c>
      <c r="D1160" s="58">
        <v>3</v>
      </c>
      <c r="E1160" s="58">
        <v>6</v>
      </c>
      <c r="F1160" s="58">
        <v>7</v>
      </c>
      <c r="G1160" s="58">
        <v>7</v>
      </c>
    </row>
    <row r="1161" spans="1:9">
      <c r="A1161" s="58">
        <v>868</v>
      </c>
      <c r="B1161" s="58" t="s">
        <v>1422</v>
      </c>
      <c r="C1161" s="58">
        <v>8</v>
      </c>
      <c r="D1161" s="58">
        <v>4</v>
      </c>
      <c r="E1161" s="58">
        <v>2</v>
      </c>
      <c r="F1161" s="58">
        <v>5</v>
      </c>
      <c r="G1161" s="58">
        <v>4</v>
      </c>
      <c r="H1161" s="58">
        <v>4</v>
      </c>
      <c r="I1161" s="58">
        <v>0</v>
      </c>
    </row>
    <row r="1162" spans="1:9">
      <c r="A1162" s="58">
        <v>3247</v>
      </c>
      <c r="B1162" s="58" t="s">
        <v>1423</v>
      </c>
      <c r="C1162" s="58">
        <v>6</v>
      </c>
      <c r="D1162" s="58">
        <v>1</v>
      </c>
      <c r="E1162" s="58">
        <v>6</v>
      </c>
      <c r="F1162" s="58">
        <v>7</v>
      </c>
      <c r="G1162" s="58">
        <v>2</v>
      </c>
    </row>
    <row r="1163" spans="1:9">
      <c r="A1163" s="58">
        <v>869</v>
      </c>
      <c r="B1163" s="58" t="s">
        <v>1424</v>
      </c>
      <c r="C1163" s="58">
        <v>7</v>
      </c>
      <c r="D1163" s="58">
        <v>6</v>
      </c>
      <c r="E1163" s="58">
        <v>5</v>
      </c>
      <c r="F1163" s="58">
        <v>3</v>
      </c>
      <c r="G1163" s="58">
        <v>9</v>
      </c>
      <c r="H1163" s="58">
        <v>4</v>
      </c>
      <c r="I1163" s="58">
        <v>0</v>
      </c>
    </row>
    <row r="1164" spans="1:9">
      <c r="A1164" s="58">
        <v>870</v>
      </c>
      <c r="B1164" s="58" t="s">
        <v>1425</v>
      </c>
      <c r="C1164" s="58">
        <v>6</v>
      </c>
      <c r="D1164" s="58">
        <v>7</v>
      </c>
      <c r="E1164" s="58">
        <v>6</v>
      </c>
      <c r="F1164" s="58">
        <v>4</v>
      </c>
      <c r="G1164" s="58">
        <v>8</v>
      </c>
      <c r="H1164" s="58">
        <v>5</v>
      </c>
      <c r="I1164" s="58">
        <v>0</v>
      </c>
    </row>
    <row r="1165" spans="1:9">
      <c r="A1165" s="58">
        <v>871</v>
      </c>
      <c r="B1165" s="58" t="s">
        <v>1426</v>
      </c>
      <c r="C1165" s="58">
        <v>5</v>
      </c>
      <c r="E1165" s="58">
        <v>3</v>
      </c>
      <c r="F1165" s="58">
        <v>4</v>
      </c>
      <c r="H1165" s="58">
        <v>4</v>
      </c>
      <c r="I1165" s="58">
        <v>0</v>
      </c>
    </row>
    <row r="1166" spans="1:9">
      <c r="A1166" s="58">
        <v>4599</v>
      </c>
      <c r="B1166" s="58" t="s">
        <v>1427</v>
      </c>
      <c r="C1166" s="58">
        <v>7</v>
      </c>
      <c r="D1166" s="58">
        <v>6</v>
      </c>
      <c r="F1166" s="58">
        <v>4</v>
      </c>
      <c r="G1166" s="58">
        <v>7</v>
      </c>
      <c r="I1166" s="58">
        <v>0</v>
      </c>
    </row>
    <row r="1167" spans="1:9">
      <c r="A1167" s="58">
        <v>6163</v>
      </c>
      <c r="B1167" s="58" t="s">
        <v>1428</v>
      </c>
    </row>
    <row r="1168" spans="1:9">
      <c r="A1168" s="58">
        <v>17</v>
      </c>
      <c r="B1168" s="58" t="s">
        <v>1429</v>
      </c>
      <c r="C1168" s="58">
        <v>8</v>
      </c>
      <c r="D1168" s="58">
        <v>6</v>
      </c>
      <c r="F1168" s="58">
        <v>4</v>
      </c>
      <c r="H1168" s="58">
        <v>5</v>
      </c>
      <c r="I1168" s="58">
        <v>0</v>
      </c>
    </row>
    <row r="1169" spans="1:9">
      <c r="A1169" s="58">
        <v>874</v>
      </c>
      <c r="B1169" s="58" t="s">
        <v>1430</v>
      </c>
      <c r="D1169" s="58">
        <v>4</v>
      </c>
      <c r="E1169" s="58">
        <v>7</v>
      </c>
      <c r="F1169" s="58">
        <v>5</v>
      </c>
      <c r="G1169" s="58">
        <v>3</v>
      </c>
      <c r="I1169" s="58">
        <v>0</v>
      </c>
    </row>
    <row r="1170" spans="1:9">
      <c r="A1170" s="58">
        <v>875</v>
      </c>
      <c r="B1170" s="58" t="s">
        <v>1431</v>
      </c>
      <c r="C1170" s="58">
        <v>8</v>
      </c>
      <c r="D1170" s="58">
        <v>7</v>
      </c>
      <c r="E1170" s="58">
        <v>5</v>
      </c>
      <c r="F1170" s="58">
        <v>3</v>
      </c>
      <c r="G1170" s="58">
        <v>7</v>
      </c>
      <c r="H1170" s="58">
        <v>6</v>
      </c>
      <c r="I1170" s="58">
        <v>0</v>
      </c>
    </row>
    <row r="1171" spans="1:9">
      <c r="A1171" s="58">
        <v>876</v>
      </c>
      <c r="B1171" s="58" t="s">
        <v>1432</v>
      </c>
      <c r="C1171" s="58">
        <v>9</v>
      </c>
      <c r="D1171" s="58">
        <v>6</v>
      </c>
      <c r="E1171" s="58">
        <v>6</v>
      </c>
      <c r="F1171" s="58">
        <v>4</v>
      </c>
      <c r="G1171" s="58">
        <v>8</v>
      </c>
      <c r="H1171" s="58">
        <v>5</v>
      </c>
      <c r="I1171" s="58">
        <v>0</v>
      </c>
    </row>
    <row r="1172" spans="1:9">
      <c r="A1172" s="58">
        <v>6165</v>
      </c>
      <c r="B1172" s="58" t="s">
        <v>1433</v>
      </c>
    </row>
    <row r="1173" spans="1:9">
      <c r="A1173" s="58">
        <v>877</v>
      </c>
      <c r="B1173" s="58" t="s">
        <v>1434</v>
      </c>
      <c r="C1173" s="58">
        <v>6</v>
      </c>
      <c r="D1173" s="58">
        <v>7</v>
      </c>
      <c r="E1173" s="58">
        <v>4</v>
      </c>
      <c r="F1173" s="58">
        <v>4</v>
      </c>
      <c r="G1173" s="58">
        <v>8</v>
      </c>
      <c r="H1173" s="58">
        <v>4</v>
      </c>
      <c r="I1173" s="58">
        <v>0</v>
      </c>
    </row>
    <row r="1174" spans="1:9">
      <c r="A1174" s="58">
        <v>878</v>
      </c>
      <c r="B1174" s="58" t="s">
        <v>1435</v>
      </c>
      <c r="C1174" s="58">
        <v>7</v>
      </c>
      <c r="D1174" s="58">
        <v>5</v>
      </c>
      <c r="E1174" s="58">
        <v>4</v>
      </c>
      <c r="F1174" s="58">
        <v>5</v>
      </c>
      <c r="G1174" s="58">
        <v>7</v>
      </c>
      <c r="I1174" s="58">
        <v>0</v>
      </c>
    </row>
    <row r="1175" spans="1:9">
      <c r="A1175" s="58">
        <v>879</v>
      </c>
      <c r="B1175" s="58" t="s">
        <v>1436</v>
      </c>
      <c r="C1175" s="58">
        <v>5</v>
      </c>
      <c r="D1175" s="58">
        <v>4</v>
      </c>
      <c r="E1175" s="58">
        <v>3</v>
      </c>
      <c r="F1175" s="58">
        <v>7</v>
      </c>
      <c r="G1175" s="58">
        <v>2</v>
      </c>
      <c r="H1175" s="58">
        <v>2</v>
      </c>
      <c r="I1175" s="58">
        <v>0</v>
      </c>
    </row>
    <row r="1176" spans="1:9">
      <c r="A1176" s="58">
        <v>880</v>
      </c>
      <c r="B1176" s="58" t="s">
        <v>1437</v>
      </c>
      <c r="C1176" s="58">
        <v>7</v>
      </c>
      <c r="D1176" s="58">
        <v>6</v>
      </c>
      <c r="E1176" s="58">
        <v>4</v>
      </c>
      <c r="F1176" s="58">
        <v>3</v>
      </c>
      <c r="G1176" s="58">
        <v>9</v>
      </c>
      <c r="H1176" s="58">
        <v>3</v>
      </c>
      <c r="I1176" s="58">
        <v>0</v>
      </c>
    </row>
    <row r="1177" spans="1:9">
      <c r="A1177" s="58">
        <v>881</v>
      </c>
      <c r="B1177" s="58" t="s">
        <v>1438</v>
      </c>
      <c r="C1177" s="58">
        <v>7</v>
      </c>
      <c r="D1177" s="58">
        <v>6</v>
      </c>
      <c r="E1177" s="58">
        <v>4</v>
      </c>
      <c r="F1177" s="58">
        <v>3</v>
      </c>
      <c r="G1177" s="58">
        <v>9</v>
      </c>
      <c r="H1177" s="58">
        <v>2</v>
      </c>
      <c r="I1177" s="58">
        <v>0</v>
      </c>
    </row>
    <row r="1178" spans="1:9">
      <c r="A1178" s="58">
        <v>882</v>
      </c>
      <c r="B1178" s="58" t="s">
        <v>1439</v>
      </c>
      <c r="C1178" s="58">
        <v>6</v>
      </c>
      <c r="E1178" s="58">
        <v>4</v>
      </c>
      <c r="F1178" s="58">
        <v>3</v>
      </c>
      <c r="G1178" s="58">
        <v>9</v>
      </c>
      <c r="H1178" s="58">
        <v>2</v>
      </c>
      <c r="I1178" s="58">
        <v>0</v>
      </c>
    </row>
    <row r="1179" spans="1:9">
      <c r="A1179" s="58">
        <v>883</v>
      </c>
      <c r="B1179" s="58" t="s">
        <v>1440</v>
      </c>
      <c r="C1179" s="58">
        <v>7</v>
      </c>
      <c r="D1179" s="58">
        <v>6</v>
      </c>
      <c r="E1179" s="58">
        <v>5</v>
      </c>
      <c r="F1179" s="58">
        <v>4</v>
      </c>
      <c r="G1179" s="58">
        <v>9</v>
      </c>
      <c r="H1179" s="58">
        <v>3</v>
      </c>
      <c r="I1179" s="58">
        <v>0</v>
      </c>
    </row>
    <row r="1180" spans="1:9">
      <c r="A1180" s="58">
        <v>884</v>
      </c>
      <c r="B1180" s="58" t="s">
        <v>1441</v>
      </c>
      <c r="C1180" s="58">
        <v>9</v>
      </c>
      <c r="D1180" s="58">
        <v>7</v>
      </c>
      <c r="E1180" s="58">
        <v>4</v>
      </c>
      <c r="F1180" s="58">
        <v>5</v>
      </c>
      <c r="G1180" s="58">
        <v>6</v>
      </c>
      <c r="H1180" s="58">
        <v>6</v>
      </c>
      <c r="I1180" s="58">
        <v>0</v>
      </c>
    </row>
    <row r="1181" spans="1:9">
      <c r="A1181" s="58">
        <v>885</v>
      </c>
      <c r="B1181" s="58" t="s">
        <v>1442</v>
      </c>
      <c r="C1181" s="58">
        <v>8</v>
      </c>
      <c r="D1181" s="58">
        <v>7</v>
      </c>
      <c r="E1181" s="58">
        <v>3</v>
      </c>
      <c r="F1181" s="58">
        <v>6</v>
      </c>
      <c r="G1181" s="58">
        <v>7</v>
      </c>
      <c r="H1181" s="58">
        <v>6</v>
      </c>
      <c r="I1181" s="58">
        <v>1</v>
      </c>
    </row>
    <row r="1182" spans="1:9">
      <c r="A1182" s="58">
        <v>886</v>
      </c>
      <c r="B1182" s="58" t="s">
        <v>1443</v>
      </c>
      <c r="C1182" s="58">
        <v>8</v>
      </c>
      <c r="D1182" s="58">
        <v>6</v>
      </c>
      <c r="E1182" s="58">
        <v>2</v>
      </c>
      <c r="F1182" s="58">
        <v>7</v>
      </c>
      <c r="G1182" s="58">
        <v>5</v>
      </c>
      <c r="H1182" s="58">
        <v>5</v>
      </c>
      <c r="I1182" s="58">
        <v>0</v>
      </c>
    </row>
    <row r="1183" spans="1:9">
      <c r="A1183" s="58">
        <v>3248</v>
      </c>
      <c r="B1183" s="58" t="s">
        <v>1444</v>
      </c>
      <c r="C1183" s="58">
        <v>8</v>
      </c>
      <c r="D1183" s="58">
        <v>9</v>
      </c>
      <c r="E1183" s="58">
        <v>5</v>
      </c>
      <c r="F1183" s="58">
        <v>7</v>
      </c>
      <c r="G1183" s="58">
        <v>5</v>
      </c>
    </row>
    <row r="1184" spans="1:9">
      <c r="A1184" s="58">
        <v>887</v>
      </c>
      <c r="B1184" s="58" t="s">
        <v>1445</v>
      </c>
      <c r="C1184" s="58">
        <v>5</v>
      </c>
      <c r="D1184" s="58">
        <v>3</v>
      </c>
      <c r="E1184" s="58">
        <v>5</v>
      </c>
      <c r="F1184" s="58">
        <v>6</v>
      </c>
      <c r="G1184" s="58">
        <v>6</v>
      </c>
      <c r="H1184" s="58">
        <v>7</v>
      </c>
      <c r="I1184" s="58">
        <v>0</v>
      </c>
    </row>
    <row r="1185" spans="1:9">
      <c r="A1185" s="58">
        <v>888</v>
      </c>
      <c r="B1185" s="58" t="s">
        <v>1446</v>
      </c>
      <c r="C1185" s="58">
        <v>3</v>
      </c>
      <c r="D1185" s="58">
        <v>6</v>
      </c>
      <c r="E1185" s="58">
        <v>4</v>
      </c>
      <c r="F1185" s="58">
        <v>6</v>
      </c>
      <c r="G1185" s="58">
        <v>8</v>
      </c>
      <c r="H1185" s="58">
        <v>8</v>
      </c>
      <c r="I1185" s="58">
        <v>0</v>
      </c>
    </row>
    <row r="1186" spans="1:9">
      <c r="A1186" s="58">
        <v>889</v>
      </c>
      <c r="B1186" s="58" t="s">
        <v>1447</v>
      </c>
      <c r="C1186" s="58">
        <v>5</v>
      </c>
      <c r="D1186" s="58">
        <v>6</v>
      </c>
      <c r="E1186" s="58">
        <v>1</v>
      </c>
      <c r="F1186" s="58">
        <v>5</v>
      </c>
      <c r="G1186" s="58">
        <v>3</v>
      </c>
      <c r="H1186" s="58">
        <v>6</v>
      </c>
      <c r="I1186" s="58">
        <v>0</v>
      </c>
    </row>
    <row r="1187" spans="1:9">
      <c r="A1187" s="58">
        <v>890</v>
      </c>
      <c r="B1187" s="58" t="s">
        <v>1448</v>
      </c>
      <c r="C1187" s="58">
        <v>3</v>
      </c>
      <c r="D1187" s="58">
        <v>4</v>
      </c>
      <c r="E1187" s="58">
        <v>4</v>
      </c>
      <c r="F1187" s="58">
        <v>5</v>
      </c>
      <c r="G1187" s="58">
        <v>7</v>
      </c>
      <c r="H1187" s="58">
        <v>7</v>
      </c>
      <c r="I1187" s="58">
        <v>0</v>
      </c>
    </row>
    <row r="1188" spans="1:9">
      <c r="A1188" s="58">
        <v>891</v>
      </c>
      <c r="B1188" s="58" t="s">
        <v>1449</v>
      </c>
      <c r="C1188" s="58">
        <v>6</v>
      </c>
      <c r="D1188" s="58">
        <v>7</v>
      </c>
      <c r="E1188" s="58">
        <v>4</v>
      </c>
      <c r="F1188" s="58">
        <v>6</v>
      </c>
      <c r="G1188" s="58">
        <v>9</v>
      </c>
      <c r="H1188" s="58">
        <v>5</v>
      </c>
      <c r="I1188" s="58">
        <v>0</v>
      </c>
    </row>
    <row r="1189" spans="1:9">
      <c r="A1189" s="58">
        <v>892</v>
      </c>
      <c r="B1189" s="58" t="s">
        <v>1450</v>
      </c>
      <c r="C1189" s="58">
        <v>3</v>
      </c>
      <c r="D1189" s="58">
        <v>6</v>
      </c>
      <c r="E1189" s="58">
        <v>5</v>
      </c>
      <c r="F1189" s="58">
        <v>5</v>
      </c>
      <c r="G1189" s="58">
        <v>7</v>
      </c>
      <c r="H1189" s="58">
        <v>7</v>
      </c>
      <c r="I1189" s="58">
        <v>0</v>
      </c>
    </row>
    <row r="1190" spans="1:9">
      <c r="A1190" s="58">
        <v>893</v>
      </c>
      <c r="B1190" s="58" t="s">
        <v>1451</v>
      </c>
      <c r="C1190" s="58">
        <v>6</v>
      </c>
      <c r="D1190" s="58">
        <v>5</v>
      </c>
      <c r="E1190" s="58">
        <v>3</v>
      </c>
      <c r="H1190" s="58">
        <v>5</v>
      </c>
      <c r="I1190" s="58">
        <v>0</v>
      </c>
    </row>
    <row r="1191" spans="1:9">
      <c r="A1191" s="58">
        <v>894</v>
      </c>
      <c r="B1191" s="58" t="s">
        <v>1452</v>
      </c>
      <c r="C1191" s="58">
        <v>8</v>
      </c>
      <c r="D1191" s="58">
        <v>6</v>
      </c>
      <c r="E1191" s="58">
        <v>5</v>
      </c>
      <c r="F1191" s="58">
        <v>2</v>
      </c>
      <c r="G1191" s="58">
        <v>3</v>
      </c>
      <c r="H1191" s="58">
        <v>2</v>
      </c>
      <c r="I1191" s="58">
        <v>0</v>
      </c>
    </row>
    <row r="1192" spans="1:9">
      <c r="A1192" s="58">
        <v>3249</v>
      </c>
      <c r="B1192" s="58" t="s">
        <v>1453</v>
      </c>
      <c r="C1192" s="58">
        <v>9</v>
      </c>
      <c r="D1192" s="58">
        <v>2</v>
      </c>
      <c r="E1192" s="58">
        <v>6</v>
      </c>
      <c r="F1192" s="58">
        <v>1</v>
      </c>
      <c r="G1192" s="58">
        <v>1</v>
      </c>
    </row>
    <row r="1193" spans="1:9">
      <c r="A1193" s="58">
        <v>895</v>
      </c>
      <c r="B1193" s="58" t="s">
        <v>1454</v>
      </c>
      <c r="C1193" s="58">
        <v>7</v>
      </c>
      <c r="D1193" s="58">
        <v>8</v>
      </c>
      <c r="E1193" s="58">
        <v>4</v>
      </c>
      <c r="F1193" s="58">
        <v>3</v>
      </c>
      <c r="G1193" s="58">
        <v>7</v>
      </c>
      <c r="H1193" s="58">
        <v>3</v>
      </c>
      <c r="I1193" s="58">
        <v>0</v>
      </c>
    </row>
    <row r="1194" spans="1:9">
      <c r="A1194" s="58">
        <v>896</v>
      </c>
      <c r="B1194" s="58" t="s">
        <v>1455</v>
      </c>
      <c r="C1194" s="58">
        <v>8</v>
      </c>
      <c r="E1194" s="58">
        <v>4</v>
      </c>
      <c r="F1194" s="58">
        <v>3</v>
      </c>
      <c r="G1194" s="58">
        <v>7</v>
      </c>
      <c r="H1194" s="58">
        <v>2</v>
      </c>
      <c r="I1194" s="58">
        <v>0</v>
      </c>
    </row>
    <row r="1195" spans="1:9">
      <c r="A1195" s="58">
        <v>897</v>
      </c>
      <c r="B1195" s="58" t="s">
        <v>1456</v>
      </c>
      <c r="C1195" s="58">
        <v>7</v>
      </c>
      <c r="D1195" s="58">
        <v>5</v>
      </c>
      <c r="E1195" s="58">
        <v>4</v>
      </c>
      <c r="F1195" s="58">
        <v>3</v>
      </c>
      <c r="G1195" s="58">
        <v>9</v>
      </c>
      <c r="H1195" s="58">
        <v>2</v>
      </c>
      <c r="I1195" s="58">
        <v>0</v>
      </c>
    </row>
    <row r="1196" spans="1:9">
      <c r="A1196" s="58">
        <v>898</v>
      </c>
      <c r="B1196" s="58" t="s">
        <v>1457</v>
      </c>
      <c r="C1196" s="58">
        <v>9</v>
      </c>
      <c r="D1196" s="58">
        <v>6</v>
      </c>
      <c r="F1196" s="58">
        <v>7</v>
      </c>
      <c r="G1196" s="58">
        <v>7</v>
      </c>
      <c r="H1196" s="58">
        <v>7</v>
      </c>
      <c r="I1196" s="58">
        <v>5</v>
      </c>
    </row>
    <row r="1197" spans="1:9">
      <c r="A1197" s="58">
        <v>899</v>
      </c>
      <c r="B1197" s="58" t="s">
        <v>1458</v>
      </c>
      <c r="C1197" s="58">
        <v>9</v>
      </c>
      <c r="D1197" s="58">
        <v>6</v>
      </c>
      <c r="F1197" s="58">
        <v>6</v>
      </c>
      <c r="G1197" s="58">
        <v>7</v>
      </c>
      <c r="H1197" s="58">
        <v>8</v>
      </c>
      <c r="I1197" s="58">
        <v>3</v>
      </c>
    </row>
    <row r="1198" spans="1:9">
      <c r="A1198" s="58">
        <v>900</v>
      </c>
      <c r="B1198" s="58" t="s">
        <v>1459</v>
      </c>
      <c r="C1198" s="58">
        <v>8</v>
      </c>
      <c r="D1198" s="58">
        <v>6</v>
      </c>
      <c r="E1198" s="58">
        <v>3</v>
      </c>
      <c r="F1198" s="58">
        <v>7</v>
      </c>
      <c r="H1198" s="58">
        <v>2</v>
      </c>
      <c r="I1198" s="58">
        <v>0</v>
      </c>
    </row>
    <row r="1199" spans="1:9">
      <c r="A1199" s="58">
        <v>901</v>
      </c>
      <c r="B1199" s="58" t="s">
        <v>1460</v>
      </c>
      <c r="C1199" s="58">
        <v>8</v>
      </c>
      <c r="D1199" s="58">
        <v>7</v>
      </c>
      <c r="E1199" s="58">
        <v>2</v>
      </c>
      <c r="F1199" s="58">
        <v>7</v>
      </c>
      <c r="H1199" s="58">
        <v>3</v>
      </c>
      <c r="I1199" s="58">
        <v>0</v>
      </c>
    </row>
    <row r="1200" spans="1:9">
      <c r="A1200" s="58">
        <v>6172</v>
      </c>
      <c r="B1200" s="58" t="s">
        <v>1461</v>
      </c>
    </row>
    <row r="1201" spans="1:9">
      <c r="A1201" s="58">
        <v>902</v>
      </c>
      <c r="B1201" s="58" t="s">
        <v>1462</v>
      </c>
      <c r="C1201" s="58">
        <v>6</v>
      </c>
      <c r="D1201" s="58">
        <v>6</v>
      </c>
      <c r="E1201" s="58">
        <v>4</v>
      </c>
      <c r="F1201" s="58">
        <v>5</v>
      </c>
      <c r="G1201" s="58">
        <v>7</v>
      </c>
      <c r="H1201" s="58">
        <v>5</v>
      </c>
      <c r="I1201" s="58">
        <v>0</v>
      </c>
    </row>
    <row r="1202" spans="1:9">
      <c r="A1202" s="58">
        <v>903</v>
      </c>
      <c r="B1202" s="58" t="s">
        <v>1463</v>
      </c>
      <c r="C1202" s="58">
        <v>7</v>
      </c>
      <c r="D1202" s="58">
        <v>5</v>
      </c>
      <c r="E1202" s="58">
        <v>3</v>
      </c>
      <c r="F1202" s="58">
        <v>4</v>
      </c>
      <c r="G1202" s="58">
        <v>8</v>
      </c>
      <c r="H1202" s="58">
        <v>4</v>
      </c>
      <c r="I1202" s="58">
        <v>0</v>
      </c>
    </row>
    <row r="1203" spans="1:9">
      <c r="A1203" s="58">
        <v>3250</v>
      </c>
      <c r="B1203" s="58" t="s">
        <v>1464</v>
      </c>
      <c r="C1203" s="58">
        <v>8</v>
      </c>
      <c r="E1203" s="58">
        <v>5</v>
      </c>
      <c r="F1203" s="58">
        <v>8</v>
      </c>
      <c r="G1203" s="58">
        <v>8</v>
      </c>
    </row>
    <row r="1204" spans="1:9">
      <c r="A1204" s="58">
        <v>3251</v>
      </c>
      <c r="B1204" s="58" t="s">
        <v>1465</v>
      </c>
      <c r="C1204" s="58">
        <v>8</v>
      </c>
      <c r="D1204" s="58">
        <v>3</v>
      </c>
      <c r="E1204" s="58">
        <v>5</v>
      </c>
      <c r="F1204" s="58">
        <v>9</v>
      </c>
      <c r="G1204" s="58">
        <v>6</v>
      </c>
    </row>
    <row r="1205" spans="1:9">
      <c r="A1205" s="58">
        <v>3252</v>
      </c>
      <c r="B1205" s="58" t="s">
        <v>1466</v>
      </c>
      <c r="C1205" s="58">
        <v>8</v>
      </c>
      <c r="D1205" s="58">
        <v>3</v>
      </c>
      <c r="E1205" s="58">
        <v>5</v>
      </c>
      <c r="F1205" s="58">
        <v>9</v>
      </c>
      <c r="G1205" s="58">
        <v>8</v>
      </c>
    </row>
    <row r="1206" spans="1:9">
      <c r="A1206" s="58">
        <v>3253</v>
      </c>
      <c r="B1206" s="58" t="s">
        <v>1467</v>
      </c>
      <c r="C1206" s="58">
        <v>9</v>
      </c>
      <c r="D1206" s="58">
        <v>1</v>
      </c>
      <c r="E1206" s="58">
        <v>6</v>
      </c>
      <c r="F1206" s="58">
        <v>7</v>
      </c>
      <c r="G1206" s="58">
        <v>7</v>
      </c>
    </row>
    <row r="1207" spans="1:9">
      <c r="A1207" s="58">
        <v>4349</v>
      </c>
      <c r="B1207" s="58" t="s">
        <v>1468</v>
      </c>
    </row>
    <row r="1208" spans="1:9">
      <c r="A1208" s="58">
        <v>3254</v>
      </c>
      <c r="B1208" s="58" t="s">
        <v>1469</v>
      </c>
      <c r="C1208" s="58">
        <v>8</v>
      </c>
      <c r="D1208" s="58">
        <v>1</v>
      </c>
      <c r="E1208" s="58">
        <v>2</v>
      </c>
      <c r="F1208" s="58">
        <v>7</v>
      </c>
      <c r="G1208" s="58">
        <v>7</v>
      </c>
    </row>
    <row r="1209" spans="1:9">
      <c r="A1209" s="58">
        <v>4350</v>
      </c>
      <c r="B1209" s="58" t="s">
        <v>1470</v>
      </c>
    </row>
    <row r="1210" spans="1:9">
      <c r="A1210" s="58">
        <v>3256</v>
      </c>
      <c r="B1210" s="58" t="s">
        <v>1471</v>
      </c>
      <c r="C1210" s="58">
        <v>7</v>
      </c>
      <c r="E1210" s="58">
        <v>5</v>
      </c>
      <c r="F1210" s="58">
        <v>9</v>
      </c>
      <c r="G1210" s="58">
        <v>6</v>
      </c>
    </row>
    <row r="1211" spans="1:9">
      <c r="A1211" s="58">
        <v>3255</v>
      </c>
      <c r="B1211" s="58" t="s">
        <v>1472</v>
      </c>
      <c r="C1211" s="58">
        <v>7</v>
      </c>
      <c r="E1211" s="58">
        <v>5</v>
      </c>
      <c r="F1211" s="58">
        <v>7</v>
      </c>
      <c r="G1211" s="58">
        <v>7</v>
      </c>
    </row>
    <row r="1212" spans="1:9">
      <c r="A1212" s="58">
        <v>904</v>
      </c>
      <c r="B1212" s="58" t="s">
        <v>1473</v>
      </c>
      <c r="C1212" s="58">
        <v>7</v>
      </c>
      <c r="D1212" s="58">
        <v>4</v>
      </c>
      <c r="E1212" s="58">
        <v>4</v>
      </c>
      <c r="F1212" s="58">
        <v>4</v>
      </c>
      <c r="G1212" s="58">
        <v>8</v>
      </c>
      <c r="H1212" s="58">
        <v>2</v>
      </c>
      <c r="I1212" s="58">
        <v>0</v>
      </c>
    </row>
    <row r="1213" spans="1:9">
      <c r="A1213" s="58">
        <v>905</v>
      </c>
      <c r="B1213" s="58" t="s">
        <v>1474</v>
      </c>
      <c r="C1213" s="58">
        <v>8</v>
      </c>
      <c r="D1213" s="58">
        <v>2</v>
      </c>
      <c r="E1213" s="58">
        <v>4</v>
      </c>
      <c r="F1213" s="58">
        <v>5</v>
      </c>
      <c r="G1213" s="58">
        <v>5</v>
      </c>
      <c r="H1213" s="58">
        <v>7</v>
      </c>
      <c r="I1213" s="58">
        <v>0</v>
      </c>
    </row>
    <row r="1214" spans="1:9">
      <c r="A1214" s="58">
        <v>906</v>
      </c>
      <c r="B1214" s="58" t="s">
        <v>1475</v>
      </c>
      <c r="C1214" s="58">
        <v>7</v>
      </c>
      <c r="D1214" s="58">
        <v>5</v>
      </c>
      <c r="E1214" s="58">
        <v>3</v>
      </c>
      <c r="F1214" s="58">
        <v>5</v>
      </c>
      <c r="G1214" s="58">
        <v>6</v>
      </c>
      <c r="H1214" s="58">
        <v>5</v>
      </c>
      <c r="I1214" s="58">
        <v>0</v>
      </c>
    </row>
    <row r="1215" spans="1:9">
      <c r="A1215" s="58">
        <v>907</v>
      </c>
      <c r="B1215" s="58" t="s">
        <v>1476</v>
      </c>
      <c r="C1215" s="58">
        <v>7</v>
      </c>
      <c r="D1215" s="58">
        <v>6</v>
      </c>
      <c r="E1215" s="58">
        <v>2</v>
      </c>
      <c r="F1215" s="58">
        <v>5</v>
      </c>
      <c r="G1215" s="58">
        <v>6</v>
      </c>
      <c r="H1215" s="58">
        <v>4</v>
      </c>
      <c r="I1215" s="58">
        <v>0</v>
      </c>
    </row>
    <row r="1216" spans="1:9">
      <c r="A1216" s="58">
        <v>908</v>
      </c>
      <c r="B1216" s="58" t="s">
        <v>1477</v>
      </c>
      <c r="C1216" s="58">
        <v>9</v>
      </c>
      <c r="D1216" s="58">
        <v>3</v>
      </c>
      <c r="E1216" s="58">
        <v>4</v>
      </c>
      <c r="F1216" s="58">
        <v>5</v>
      </c>
      <c r="G1216" s="58">
        <v>2</v>
      </c>
      <c r="H1216" s="58">
        <v>2</v>
      </c>
      <c r="I1216" s="58">
        <v>0</v>
      </c>
    </row>
    <row r="1217" spans="1:9">
      <c r="A1217" s="58">
        <v>909</v>
      </c>
      <c r="B1217" s="58" t="s">
        <v>1478</v>
      </c>
      <c r="C1217" s="58">
        <v>9</v>
      </c>
      <c r="D1217" s="58">
        <v>7</v>
      </c>
      <c r="E1217" s="58">
        <v>3</v>
      </c>
      <c r="F1217" s="58">
        <v>4</v>
      </c>
      <c r="G1217" s="58">
        <v>7</v>
      </c>
      <c r="H1217" s="58">
        <v>3</v>
      </c>
      <c r="I1217" s="58">
        <v>0</v>
      </c>
    </row>
    <row r="1218" spans="1:9">
      <c r="A1218" s="58">
        <v>910</v>
      </c>
      <c r="B1218" s="58" t="s">
        <v>1479</v>
      </c>
      <c r="C1218" s="58">
        <v>9</v>
      </c>
      <c r="D1218" s="58">
        <v>2</v>
      </c>
      <c r="E1218" s="58">
        <v>4</v>
      </c>
      <c r="F1218" s="58">
        <v>5</v>
      </c>
      <c r="G1218" s="58">
        <v>9</v>
      </c>
      <c r="H1218" s="58">
        <v>3</v>
      </c>
      <c r="I1218" s="58">
        <v>0</v>
      </c>
    </row>
    <row r="1219" spans="1:9">
      <c r="A1219" s="58">
        <v>911</v>
      </c>
      <c r="B1219" s="58" t="s">
        <v>1480</v>
      </c>
      <c r="C1219" s="58">
        <v>8</v>
      </c>
      <c r="D1219" s="58">
        <v>4</v>
      </c>
      <c r="E1219" s="58">
        <v>5</v>
      </c>
      <c r="F1219" s="58">
        <v>5</v>
      </c>
      <c r="G1219" s="58">
        <v>5</v>
      </c>
      <c r="H1219" s="58">
        <v>5</v>
      </c>
      <c r="I1219" s="58">
        <v>0</v>
      </c>
    </row>
    <row r="1220" spans="1:9">
      <c r="A1220" s="58">
        <v>114</v>
      </c>
      <c r="B1220" s="58" t="s">
        <v>1481</v>
      </c>
      <c r="C1220" s="58">
        <v>8</v>
      </c>
      <c r="D1220" s="58">
        <v>4</v>
      </c>
      <c r="E1220" s="58">
        <v>5</v>
      </c>
      <c r="F1220" s="58">
        <v>5</v>
      </c>
      <c r="G1220" s="58">
        <v>5</v>
      </c>
      <c r="H1220" s="58">
        <v>5</v>
      </c>
      <c r="I1220" s="58">
        <v>0</v>
      </c>
    </row>
    <row r="1221" spans="1:9">
      <c r="A1221" s="58">
        <v>912</v>
      </c>
      <c r="B1221" s="58" t="s">
        <v>1482</v>
      </c>
      <c r="C1221" s="58">
        <v>8</v>
      </c>
      <c r="D1221" s="58">
        <v>6</v>
      </c>
      <c r="E1221" s="58">
        <v>4</v>
      </c>
      <c r="F1221" s="58">
        <v>4</v>
      </c>
      <c r="G1221" s="58">
        <v>7</v>
      </c>
      <c r="H1221" s="58">
        <v>6</v>
      </c>
      <c r="I1221" s="58">
        <v>1</v>
      </c>
    </row>
    <row r="1222" spans="1:9">
      <c r="A1222" s="58">
        <v>913</v>
      </c>
      <c r="B1222" s="58" t="s">
        <v>130</v>
      </c>
      <c r="C1222" s="58">
        <v>7</v>
      </c>
      <c r="E1222" s="58">
        <v>3</v>
      </c>
      <c r="F1222" s="58">
        <v>8</v>
      </c>
      <c r="G1222" s="58">
        <v>8</v>
      </c>
      <c r="H1222" s="58">
        <v>6</v>
      </c>
      <c r="I1222" s="58">
        <v>0</v>
      </c>
    </row>
    <row r="1223" spans="1:9">
      <c r="A1223" s="58">
        <v>914</v>
      </c>
      <c r="B1223" s="58" t="s">
        <v>1483</v>
      </c>
      <c r="C1223" s="58">
        <v>8</v>
      </c>
      <c r="D1223" s="58">
        <v>2</v>
      </c>
      <c r="E1223" s="58">
        <v>4</v>
      </c>
      <c r="F1223" s="58">
        <v>5</v>
      </c>
      <c r="G1223" s="58">
        <v>8</v>
      </c>
      <c r="H1223" s="58">
        <v>5</v>
      </c>
      <c r="I1223" s="58">
        <v>0</v>
      </c>
    </row>
    <row r="1224" spans="1:9">
      <c r="A1224" s="58">
        <v>915</v>
      </c>
      <c r="B1224" s="58" t="s">
        <v>1484</v>
      </c>
      <c r="C1224" s="58">
        <v>6</v>
      </c>
      <c r="D1224" s="58">
        <v>7</v>
      </c>
      <c r="E1224" s="58">
        <v>6</v>
      </c>
      <c r="F1224" s="58">
        <v>3</v>
      </c>
      <c r="G1224" s="58">
        <v>9</v>
      </c>
      <c r="H1224" s="58">
        <v>3</v>
      </c>
      <c r="I1224" s="58">
        <v>0</v>
      </c>
    </row>
    <row r="1225" spans="1:9">
      <c r="A1225" s="58">
        <v>916</v>
      </c>
      <c r="B1225" s="58" t="s">
        <v>1485</v>
      </c>
      <c r="C1225" s="58">
        <v>7</v>
      </c>
      <c r="D1225" s="58">
        <v>8</v>
      </c>
      <c r="E1225" s="58">
        <v>3</v>
      </c>
      <c r="F1225" s="58">
        <v>4</v>
      </c>
      <c r="G1225" s="58">
        <v>8</v>
      </c>
      <c r="H1225" s="58">
        <v>6</v>
      </c>
      <c r="I1225" s="58">
        <v>0</v>
      </c>
    </row>
    <row r="1226" spans="1:9">
      <c r="A1226" s="58">
        <v>917</v>
      </c>
      <c r="B1226" s="58" t="s">
        <v>1486</v>
      </c>
      <c r="C1226" s="58">
        <v>7</v>
      </c>
      <c r="D1226" s="58">
        <v>3</v>
      </c>
      <c r="E1226" s="58">
        <v>4</v>
      </c>
      <c r="F1226" s="58">
        <v>5</v>
      </c>
      <c r="G1226" s="58">
        <v>7</v>
      </c>
      <c r="H1226" s="58">
        <v>6</v>
      </c>
      <c r="I1226" s="58">
        <v>0</v>
      </c>
    </row>
    <row r="1227" spans="1:9">
      <c r="A1227" s="58">
        <v>918</v>
      </c>
      <c r="B1227" s="58" t="s">
        <v>1487</v>
      </c>
      <c r="C1227" s="58">
        <v>9</v>
      </c>
      <c r="D1227" s="58">
        <v>1</v>
      </c>
      <c r="E1227" s="58">
        <v>3</v>
      </c>
      <c r="F1227" s="58">
        <v>7</v>
      </c>
      <c r="G1227" s="58">
        <v>8</v>
      </c>
      <c r="H1227" s="58">
        <v>3</v>
      </c>
      <c r="I1227" s="58">
        <v>0</v>
      </c>
    </row>
    <row r="1228" spans="1:9">
      <c r="A1228" s="58">
        <v>919</v>
      </c>
      <c r="B1228" s="58" t="s">
        <v>1488</v>
      </c>
      <c r="C1228" s="58">
        <v>9</v>
      </c>
      <c r="D1228" s="58">
        <v>7</v>
      </c>
      <c r="E1228" s="58">
        <v>4</v>
      </c>
      <c r="F1228" s="58">
        <v>4</v>
      </c>
      <c r="G1228" s="58">
        <v>7</v>
      </c>
      <c r="H1228" s="58">
        <v>3</v>
      </c>
      <c r="I1228" s="58">
        <v>0</v>
      </c>
    </row>
    <row r="1229" spans="1:9">
      <c r="A1229" s="58">
        <v>4858</v>
      </c>
      <c r="B1229" s="58" t="s">
        <v>1489</v>
      </c>
      <c r="C1229" s="58">
        <v>8</v>
      </c>
      <c r="D1229" s="58">
        <v>4</v>
      </c>
      <c r="E1229" s="58">
        <v>5</v>
      </c>
      <c r="F1229" s="58">
        <v>5</v>
      </c>
      <c r="G1229" s="58">
        <v>5</v>
      </c>
      <c r="H1229" s="58">
        <v>5</v>
      </c>
      <c r="I1229" s="58">
        <v>0</v>
      </c>
    </row>
    <row r="1230" spans="1:9">
      <c r="A1230" s="58">
        <v>920</v>
      </c>
      <c r="B1230" s="58" t="s">
        <v>1490</v>
      </c>
      <c r="C1230" s="58">
        <v>9</v>
      </c>
      <c r="D1230" s="58">
        <v>6</v>
      </c>
      <c r="E1230" s="58">
        <v>3</v>
      </c>
      <c r="F1230" s="58">
        <v>4</v>
      </c>
      <c r="G1230" s="58">
        <v>8</v>
      </c>
      <c r="H1230" s="58">
        <v>5</v>
      </c>
      <c r="I1230" s="58">
        <v>0</v>
      </c>
    </row>
    <row r="1231" spans="1:9">
      <c r="A1231" s="58">
        <v>921</v>
      </c>
      <c r="B1231" s="58" t="s">
        <v>1491</v>
      </c>
      <c r="C1231" s="58">
        <v>8</v>
      </c>
      <c r="D1231" s="58">
        <v>6</v>
      </c>
      <c r="E1231" s="58">
        <v>7</v>
      </c>
      <c r="F1231" s="58">
        <v>4</v>
      </c>
      <c r="H1231" s="58">
        <v>6</v>
      </c>
      <c r="I1231" s="58">
        <v>0</v>
      </c>
    </row>
    <row r="1232" spans="1:9">
      <c r="A1232" s="58">
        <v>922</v>
      </c>
      <c r="B1232" s="58" t="s">
        <v>1492</v>
      </c>
      <c r="C1232" s="58">
        <v>9</v>
      </c>
      <c r="D1232" s="58">
        <v>1</v>
      </c>
      <c r="E1232" s="58">
        <v>4</v>
      </c>
      <c r="F1232" s="58">
        <v>5</v>
      </c>
      <c r="G1232" s="58">
        <v>9</v>
      </c>
      <c r="H1232" s="58">
        <v>3</v>
      </c>
      <c r="I1232" s="58">
        <v>0</v>
      </c>
    </row>
    <row r="1233" spans="1:9">
      <c r="A1233" s="58">
        <v>923</v>
      </c>
      <c r="B1233" s="58" t="s">
        <v>1493</v>
      </c>
      <c r="C1233" s="58">
        <v>7</v>
      </c>
      <c r="D1233" s="58">
        <v>3</v>
      </c>
      <c r="E1233" s="58">
        <v>4</v>
      </c>
      <c r="F1233" s="58">
        <v>5</v>
      </c>
      <c r="G1233" s="58">
        <v>5</v>
      </c>
      <c r="I1233" s="58">
        <v>0</v>
      </c>
    </row>
    <row r="1234" spans="1:9">
      <c r="A1234" s="58">
        <v>3257</v>
      </c>
      <c r="B1234" s="58" t="s">
        <v>1494</v>
      </c>
      <c r="C1234" s="58">
        <v>9</v>
      </c>
      <c r="D1234" s="58">
        <v>8</v>
      </c>
      <c r="E1234" s="58">
        <v>6</v>
      </c>
      <c r="F1234" s="58">
        <v>2</v>
      </c>
      <c r="G1234" s="58">
        <v>8</v>
      </c>
    </row>
    <row r="1235" spans="1:9">
      <c r="A1235" s="58">
        <v>3259</v>
      </c>
      <c r="B1235" s="58" t="s">
        <v>1495</v>
      </c>
      <c r="C1235" s="58">
        <v>9</v>
      </c>
      <c r="D1235" s="58">
        <v>8</v>
      </c>
      <c r="E1235" s="58">
        <v>7</v>
      </c>
      <c r="F1235" s="58">
        <v>1</v>
      </c>
      <c r="G1235" s="58">
        <v>9</v>
      </c>
    </row>
    <row r="1236" spans="1:9">
      <c r="A1236" s="58">
        <v>3258</v>
      </c>
      <c r="B1236" s="58" t="s">
        <v>1496</v>
      </c>
      <c r="C1236" s="58">
        <v>9</v>
      </c>
      <c r="D1236" s="58">
        <v>8</v>
      </c>
      <c r="E1236" s="58">
        <v>6</v>
      </c>
      <c r="F1236" s="58">
        <v>1</v>
      </c>
      <c r="G1236" s="58">
        <v>8</v>
      </c>
    </row>
    <row r="1237" spans="1:9">
      <c r="A1237" s="58">
        <v>4351</v>
      </c>
      <c r="B1237" s="58" t="s">
        <v>1497</v>
      </c>
    </row>
    <row r="1238" spans="1:9">
      <c r="A1238" s="58">
        <v>924</v>
      </c>
      <c r="B1238" s="58" t="s">
        <v>1498</v>
      </c>
      <c r="C1238" s="58">
        <v>7</v>
      </c>
      <c r="D1238" s="58">
        <v>6</v>
      </c>
      <c r="E1238" s="58">
        <v>4</v>
      </c>
      <c r="F1238" s="58">
        <v>5</v>
      </c>
      <c r="G1238" s="58">
        <v>7</v>
      </c>
      <c r="H1238" s="58">
        <v>5</v>
      </c>
      <c r="I1238" s="58">
        <v>0</v>
      </c>
    </row>
    <row r="1239" spans="1:9">
      <c r="A1239" s="58">
        <v>925</v>
      </c>
      <c r="B1239" s="58" t="s">
        <v>1499</v>
      </c>
      <c r="C1239" s="58">
        <v>7</v>
      </c>
      <c r="D1239" s="58">
        <v>5</v>
      </c>
      <c r="E1239" s="58">
        <v>5</v>
      </c>
      <c r="F1239" s="58">
        <v>6</v>
      </c>
      <c r="G1239" s="58">
        <v>6</v>
      </c>
      <c r="H1239" s="58">
        <v>7</v>
      </c>
      <c r="I1239" s="58">
        <v>0</v>
      </c>
    </row>
    <row r="1240" spans="1:9">
      <c r="A1240" s="58">
        <v>3260</v>
      </c>
      <c r="B1240" s="58" t="s">
        <v>1500</v>
      </c>
      <c r="C1240" s="58">
        <v>7</v>
      </c>
      <c r="D1240" s="58">
        <v>6</v>
      </c>
      <c r="E1240" s="58">
        <v>3</v>
      </c>
      <c r="F1240" s="58">
        <v>4</v>
      </c>
      <c r="G1240" s="58">
        <v>6</v>
      </c>
    </row>
    <row r="1241" spans="1:9">
      <c r="A1241" s="58">
        <v>3261</v>
      </c>
      <c r="B1241" s="58" t="s">
        <v>1501</v>
      </c>
      <c r="C1241" s="58">
        <v>7</v>
      </c>
      <c r="D1241" s="58">
        <v>8</v>
      </c>
      <c r="E1241" s="58">
        <v>1</v>
      </c>
      <c r="F1241" s="58">
        <v>7</v>
      </c>
      <c r="G1241" s="58">
        <v>5</v>
      </c>
    </row>
    <row r="1242" spans="1:9">
      <c r="A1242" s="58">
        <v>926</v>
      </c>
      <c r="B1242" s="58" t="s">
        <v>1502</v>
      </c>
      <c r="C1242" s="58">
        <v>8</v>
      </c>
      <c r="D1242" s="58">
        <v>3</v>
      </c>
      <c r="E1242" s="58">
        <v>3</v>
      </c>
      <c r="F1242" s="58">
        <v>5</v>
      </c>
      <c r="G1242" s="58">
        <v>3</v>
      </c>
      <c r="H1242" s="58">
        <v>2</v>
      </c>
      <c r="I1242" s="58">
        <v>0</v>
      </c>
    </row>
    <row r="1243" spans="1:9">
      <c r="A1243" s="58">
        <v>3262</v>
      </c>
      <c r="B1243" s="58" t="s">
        <v>1503</v>
      </c>
      <c r="D1243" s="58">
        <v>3</v>
      </c>
      <c r="E1243" s="58">
        <v>5</v>
      </c>
      <c r="F1243" s="58">
        <v>7</v>
      </c>
      <c r="G1243" s="58">
        <v>1</v>
      </c>
    </row>
    <row r="1244" spans="1:9">
      <c r="A1244" s="58">
        <v>6183</v>
      </c>
      <c r="B1244" s="58" t="s">
        <v>1504</v>
      </c>
    </row>
    <row r="1245" spans="1:9">
      <c r="A1245" s="58">
        <v>3264</v>
      </c>
      <c r="B1245" s="58" t="s">
        <v>1505</v>
      </c>
      <c r="C1245" s="58">
        <v>6</v>
      </c>
      <c r="D1245" s="58">
        <v>4</v>
      </c>
      <c r="E1245" s="58">
        <v>5</v>
      </c>
      <c r="F1245" s="58">
        <v>4</v>
      </c>
      <c r="G1245" s="58">
        <v>7</v>
      </c>
    </row>
    <row r="1246" spans="1:9">
      <c r="A1246" s="58">
        <v>3263</v>
      </c>
      <c r="B1246" s="58" t="s">
        <v>1506</v>
      </c>
      <c r="C1246" s="58">
        <v>6</v>
      </c>
      <c r="D1246" s="58">
        <v>4</v>
      </c>
      <c r="E1246" s="58">
        <v>5</v>
      </c>
      <c r="F1246" s="58">
        <v>4</v>
      </c>
      <c r="G1246" s="58">
        <v>8</v>
      </c>
    </row>
    <row r="1247" spans="1:9">
      <c r="A1247" s="58">
        <v>3265</v>
      </c>
      <c r="B1247" s="58" t="s">
        <v>1507</v>
      </c>
      <c r="C1247" s="58">
        <v>3</v>
      </c>
      <c r="D1247" s="58">
        <v>2</v>
      </c>
      <c r="E1247" s="58">
        <v>3</v>
      </c>
      <c r="F1247" s="58">
        <v>8</v>
      </c>
      <c r="G1247" s="58">
        <v>6</v>
      </c>
    </row>
    <row r="1248" spans="1:9">
      <c r="A1248" s="58">
        <v>3266</v>
      </c>
      <c r="B1248" s="58" t="s">
        <v>1508</v>
      </c>
      <c r="C1248" s="58">
        <v>6</v>
      </c>
      <c r="D1248" s="58">
        <v>2</v>
      </c>
      <c r="E1248" s="58">
        <v>4</v>
      </c>
      <c r="F1248" s="58">
        <v>6</v>
      </c>
      <c r="G1248" s="58">
        <v>8</v>
      </c>
    </row>
    <row r="1249" spans="1:9">
      <c r="A1249" s="58">
        <v>927</v>
      </c>
      <c r="B1249" s="58" t="s">
        <v>1509</v>
      </c>
      <c r="C1249" s="58">
        <v>6</v>
      </c>
      <c r="D1249" s="58">
        <v>6</v>
      </c>
      <c r="E1249" s="58">
        <v>4</v>
      </c>
      <c r="F1249" s="58">
        <v>9</v>
      </c>
      <c r="G1249" s="58">
        <v>8</v>
      </c>
      <c r="H1249" s="58">
        <v>7</v>
      </c>
      <c r="I1249" s="58">
        <v>0</v>
      </c>
    </row>
    <row r="1250" spans="1:9">
      <c r="A1250" s="58">
        <v>928</v>
      </c>
      <c r="B1250" s="58" t="s">
        <v>1510</v>
      </c>
      <c r="D1250" s="58">
        <v>7</v>
      </c>
      <c r="I1250" s="58">
        <v>0</v>
      </c>
    </row>
    <row r="1251" spans="1:9">
      <c r="A1251" s="58">
        <v>929</v>
      </c>
      <c r="B1251" s="58" t="s">
        <v>1511</v>
      </c>
      <c r="D1251" s="58">
        <v>7</v>
      </c>
      <c r="I1251" s="58">
        <v>0</v>
      </c>
    </row>
    <row r="1252" spans="1:9">
      <c r="A1252" s="58">
        <v>930</v>
      </c>
      <c r="B1252" s="58" t="s">
        <v>1512</v>
      </c>
      <c r="D1252" s="58">
        <v>6</v>
      </c>
      <c r="E1252" s="58">
        <v>4</v>
      </c>
      <c r="I1252" s="58">
        <v>0</v>
      </c>
    </row>
    <row r="1253" spans="1:9">
      <c r="A1253" s="58">
        <v>931</v>
      </c>
      <c r="B1253" s="58" t="s">
        <v>1513</v>
      </c>
      <c r="E1253" s="58">
        <v>5</v>
      </c>
      <c r="H1253" s="58">
        <v>2</v>
      </c>
      <c r="I1253" s="58">
        <v>0</v>
      </c>
    </row>
    <row r="1254" spans="1:9">
      <c r="A1254" s="58">
        <v>932</v>
      </c>
      <c r="B1254" s="58" t="s">
        <v>1514</v>
      </c>
      <c r="D1254" s="58">
        <v>6</v>
      </c>
      <c r="E1254" s="58">
        <v>6</v>
      </c>
      <c r="F1254" s="58">
        <v>7</v>
      </c>
      <c r="H1254" s="58">
        <v>7</v>
      </c>
      <c r="I1254" s="58">
        <v>0</v>
      </c>
    </row>
    <row r="1255" spans="1:9">
      <c r="A1255" s="58">
        <v>933</v>
      </c>
      <c r="B1255" s="58" t="s">
        <v>1515</v>
      </c>
      <c r="D1255" s="58">
        <v>6</v>
      </c>
      <c r="F1255" s="58">
        <v>8</v>
      </c>
      <c r="H1255" s="58">
        <v>8</v>
      </c>
      <c r="I1255" s="58">
        <v>0</v>
      </c>
    </row>
    <row r="1256" spans="1:9">
      <c r="A1256" s="58">
        <v>934</v>
      </c>
      <c r="B1256" s="58" t="s">
        <v>1516</v>
      </c>
      <c r="D1256" s="58">
        <v>6</v>
      </c>
      <c r="E1256" s="58">
        <v>6</v>
      </c>
      <c r="F1256" s="58">
        <v>8</v>
      </c>
      <c r="H1256" s="58">
        <v>8</v>
      </c>
      <c r="I1256" s="58">
        <v>0</v>
      </c>
    </row>
    <row r="1257" spans="1:9">
      <c r="A1257" s="58">
        <v>935</v>
      </c>
      <c r="B1257" s="58" t="s">
        <v>1517</v>
      </c>
      <c r="D1257" s="58">
        <v>6</v>
      </c>
      <c r="I1257" s="58">
        <v>0</v>
      </c>
    </row>
    <row r="1258" spans="1:9">
      <c r="A1258" s="58">
        <v>936</v>
      </c>
      <c r="B1258" s="58" t="s">
        <v>1518</v>
      </c>
      <c r="C1258" s="58">
        <v>4</v>
      </c>
      <c r="D1258" s="58">
        <v>6</v>
      </c>
      <c r="E1258" s="58">
        <v>4</v>
      </c>
      <c r="F1258" s="58">
        <v>5</v>
      </c>
      <c r="G1258" s="58">
        <v>9</v>
      </c>
      <c r="H1258" s="58">
        <v>5</v>
      </c>
      <c r="I1258" s="58">
        <v>0</v>
      </c>
    </row>
    <row r="1259" spans="1:9">
      <c r="A1259" s="58">
        <v>937</v>
      </c>
      <c r="B1259" s="58" t="s">
        <v>1519</v>
      </c>
      <c r="C1259" s="58">
        <v>8</v>
      </c>
      <c r="D1259" s="58">
        <v>6</v>
      </c>
      <c r="E1259" s="58">
        <v>3</v>
      </c>
      <c r="F1259" s="58">
        <v>4</v>
      </c>
      <c r="G1259" s="58">
        <v>8</v>
      </c>
      <c r="H1259" s="58">
        <v>4</v>
      </c>
      <c r="I1259" s="58">
        <v>0</v>
      </c>
    </row>
    <row r="1260" spans="1:9">
      <c r="A1260" s="58">
        <v>938</v>
      </c>
      <c r="B1260" s="58" t="s">
        <v>1520</v>
      </c>
      <c r="C1260" s="58">
        <v>7</v>
      </c>
      <c r="D1260" s="58">
        <v>7</v>
      </c>
      <c r="E1260" s="58">
        <v>4</v>
      </c>
      <c r="F1260" s="58">
        <v>6</v>
      </c>
      <c r="G1260" s="58">
        <v>8</v>
      </c>
      <c r="H1260" s="58">
        <v>5</v>
      </c>
      <c r="I1260" s="58">
        <v>0</v>
      </c>
    </row>
    <row r="1261" spans="1:9">
      <c r="A1261" s="58">
        <v>6185</v>
      </c>
      <c r="B1261" s="58" t="s">
        <v>1521</v>
      </c>
    </row>
    <row r="1262" spans="1:9">
      <c r="A1262" s="58">
        <v>939</v>
      </c>
      <c r="B1262" s="58" t="s">
        <v>1522</v>
      </c>
      <c r="C1262" s="58">
        <v>8</v>
      </c>
      <c r="D1262" s="58">
        <v>7</v>
      </c>
      <c r="E1262" s="58">
        <v>3</v>
      </c>
      <c r="F1262" s="58">
        <v>4</v>
      </c>
      <c r="H1262" s="58">
        <v>5</v>
      </c>
      <c r="I1262" s="58">
        <v>0</v>
      </c>
    </row>
    <row r="1263" spans="1:9">
      <c r="A1263" s="58">
        <v>4352</v>
      </c>
      <c r="B1263" s="58" t="s">
        <v>1523</v>
      </c>
    </row>
    <row r="1264" spans="1:9">
      <c r="A1264" s="58">
        <v>4353</v>
      </c>
      <c r="B1264" s="58" t="s">
        <v>1524</v>
      </c>
    </row>
    <row r="1265" spans="1:9">
      <c r="A1265" s="58">
        <v>3267</v>
      </c>
      <c r="B1265" s="58" t="s">
        <v>1525</v>
      </c>
      <c r="C1265" s="58">
        <v>5</v>
      </c>
      <c r="D1265" s="58">
        <v>1</v>
      </c>
      <c r="E1265" s="58">
        <v>6</v>
      </c>
      <c r="F1265" s="58">
        <v>6</v>
      </c>
      <c r="G1265" s="58">
        <v>2</v>
      </c>
    </row>
    <row r="1266" spans="1:9">
      <c r="A1266" s="58">
        <v>3268</v>
      </c>
      <c r="B1266" s="58" t="s">
        <v>1526</v>
      </c>
      <c r="C1266" s="58">
        <v>4</v>
      </c>
      <c r="D1266" s="58">
        <v>3</v>
      </c>
      <c r="E1266" s="58">
        <v>7</v>
      </c>
      <c r="F1266" s="58">
        <v>6</v>
      </c>
      <c r="G1266" s="58">
        <v>2</v>
      </c>
    </row>
    <row r="1267" spans="1:9">
      <c r="A1267" s="58">
        <v>3269</v>
      </c>
      <c r="B1267" s="58" t="s">
        <v>1527</v>
      </c>
      <c r="C1267" s="58">
        <v>4</v>
      </c>
      <c r="D1267" s="58">
        <v>3</v>
      </c>
      <c r="E1267" s="58">
        <v>2</v>
      </c>
      <c r="F1267" s="58">
        <v>6</v>
      </c>
      <c r="G1267" s="58">
        <v>1</v>
      </c>
    </row>
    <row r="1268" spans="1:9">
      <c r="A1268" s="58">
        <v>3270</v>
      </c>
      <c r="B1268" s="58" t="s">
        <v>1528</v>
      </c>
      <c r="C1268" s="58">
        <v>6</v>
      </c>
      <c r="D1268" s="58">
        <v>2</v>
      </c>
      <c r="E1268" s="58">
        <v>6</v>
      </c>
      <c r="F1268" s="58">
        <v>4</v>
      </c>
      <c r="G1268" s="58">
        <v>2</v>
      </c>
    </row>
    <row r="1269" spans="1:9">
      <c r="A1269" s="58">
        <v>3271</v>
      </c>
      <c r="B1269" s="58" t="s">
        <v>1529</v>
      </c>
      <c r="C1269" s="58">
        <v>9</v>
      </c>
      <c r="D1269" s="58">
        <v>3</v>
      </c>
      <c r="E1269" s="58">
        <v>6</v>
      </c>
      <c r="F1269" s="58">
        <v>3</v>
      </c>
      <c r="G1269" s="58">
        <v>2</v>
      </c>
    </row>
    <row r="1270" spans="1:9">
      <c r="A1270" s="58">
        <v>3272</v>
      </c>
      <c r="B1270" s="58" t="s">
        <v>1530</v>
      </c>
      <c r="C1270" s="58">
        <v>3</v>
      </c>
      <c r="D1270" s="58">
        <v>2</v>
      </c>
      <c r="E1270" s="58">
        <v>6</v>
      </c>
      <c r="F1270" s="58">
        <v>5</v>
      </c>
      <c r="G1270" s="58">
        <v>2</v>
      </c>
    </row>
    <row r="1271" spans="1:9">
      <c r="A1271" s="58">
        <v>940</v>
      </c>
      <c r="B1271" s="58" t="s">
        <v>1531</v>
      </c>
      <c r="C1271" s="58">
        <v>6</v>
      </c>
      <c r="D1271" s="58">
        <v>6</v>
      </c>
      <c r="E1271" s="58">
        <v>4</v>
      </c>
      <c r="F1271" s="58">
        <v>5</v>
      </c>
      <c r="G1271" s="58">
        <v>8</v>
      </c>
      <c r="H1271" s="58">
        <v>8</v>
      </c>
      <c r="I1271" s="58">
        <v>0</v>
      </c>
    </row>
    <row r="1272" spans="1:9">
      <c r="A1272" s="58">
        <v>941</v>
      </c>
      <c r="B1272" s="58" t="s">
        <v>1532</v>
      </c>
      <c r="C1272" s="58">
        <v>8</v>
      </c>
      <c r="D1272" s="58">
        <v>6</v>
      </c>
      <c r="E1272" s="58">
        <v>5</v>
      </c>
      <c r="F1272" s="58">
        <v>4</v>
      </c>
      <c r="G1272" s="58">
        <v>7</v>
      </c>
      <c r="H1272" s="58">
        <v>7</v>
      </c>
      <c r="I1272" s="58">
        <v>0</v>
      </c>
    </row>
    <row r="1273" spans="1:9">
      <c r="A1273" s="58">
        <v>4591</v>
      </c>
      <c r="B1273" s="58" t="s">
        <v>1533</v>
      </c>
      <c r="C1273" s="58">
        <v>8</v>
      </c>
      <c r="D1273" s="58">
        <v>5</v>
      </c>
      <c r="E1273" s="58">
        <v>3</v>
      </c>
      <c r="F1273" s="58">
        <v>5</v>
      </c>
      <c r="H1273" s="58">
        <v>4</v>
      </c>
      <c r="I1273" s="58">
        <v>0</v>
      </c>
    </row>
    <row r="1274" spans="1:9">
      <c r="A1274" s="58">
        <v>943</v>
      </c>
      <c r="B1274" s="58" t="s">
        <v>1534</v>
      </c>
      <c r="C1274" s="58">
        <v>8</v>
      </c>
      <c r="D1274" s="58">
        <v>7</v>
      </c>
      <c r="E1274" s="58">
        <v>3</v>
      </c>
      <c r="F1274" s="58">
        <v>8</v>
      </c>
      <c r="I1274" s="58">
        <v>0</v>
      </c>
    </row>
    <row r="1275" spans="1:9">
      <c r="A1275" s="58">
        <v>944</v>
      </c>
      <c r="B1275" s="58" t="s">
        <v>1535</v>
      </c>
      <c r="C1275" s="58">
        <v>9</v>
      </c>
      <c r="D1275" s="58">
        <v>6</v>
      </c>
      <c r="E1275" s="58">
        <v>4</v>
      </c>
      <c r="F1275" s="58">
        <v>7</v>
      </c>
      <c r="H1275" s="58">
        <v>4</v>
      </c>
      <c r="I1275" s="58">
        <v>0</v>
      </c>
    </row>
    <row r="1276" spans="1:9">
      <c r="A1276" s="58">
        <v>945</v>
      </c>
      <c r="B1276" s="58" t="s">
        <v>1536</v>
      </c>
      <c r="C1276" s="58">
        <v>9</v>
      </c>
      <c r="D1276" s="58">
        <v>6</v>
      </c>
      <c r="E1276" s="58">
        <v>4</v>
      </c>
      <c r="F1276" s="58">
        <v>7</v>
      </c>
      <c r="H1276" s="58">
        <v>4</v>
      </c>
      <c r="I1276" s="58">
        <v>0</v>
      </c>
    </row>
    <row r="1277" spans="1:9">
      <c r="A1277" s="58">
        <v>946</v>
      </c>
      <c r="B1277" s="58" t="s">
        <v>1537</v>
      </c>
      <c r="C1277" s="58">
        <v>8</v>
      </c>
      <c r="D1277" s="58">
        <v>8</v>
      </c>
      <c r="E1277" s="58">
        <v>3</v>
      </c>
      <c r="F1277" s="58">
        <v>9</v>
      </c>
      <c r="H1277" s="58">
        <v>5</v>
      </c>
      <c r="I1277" s="58">
        <v>0</v>
      </c>
    </row>
    <row r="1278" spans="1:9">
      <c r="A1278" s="58">
        <v>947</v>
      </c>
      <c r="B1278" s="58" t="s">
        <v>1538</v>
      </c>
      <c r="C1278" s="58">
        <v>9</v>
      </c>
      <c r="D1278" s="58">
        <v>6</v>
      </c>
      <c r="E1278" s="58">
        <v>4</v>
      </c>
      <c r="F1278" s="58">
        <v>8</v>
      </c>
      <c r="G1278" s="58">
        <v>7</v>
      </c>
      <c r="H1278" s="58">
        <v>6</v>
      </c>
      <c r="I1278" s="58">
        <v>0</v>
      </c>
    </row>
    <row r="1279" spans="1:9">
      <c r="A1279" s="58">
        <v>948</v>
      </c>
      <c r="B1279" s="58" t="s">
        <v>1539</v>
      </c>
      <c r="C1279" s="58">
        <v>5</v>
      </c>
      <c r="D1279" s="58">
        <v>5</v>
      </c>
      <c r="E1279" s="58">
        <v>5</v>
      </c>
      <c r="F1279" s="58">
        <v>4</v>
      </c>
      <c r="G1279" s="58">
        <v>8</v>
      </c>
      <c r="H1279" s="58">
        <v>4</v>
      </c>
      <c r="I1279" s="58">
        <v>0</v>
      </c>
    </row>
    <row r="1280" spans="1:9">
      <c r="A1280" s="58">
        <v>3273</v>
      </c>
      <c r="B1280" s="58" t="s">
        <v>1540</v>
      </c>
      <c r="C1280" s="58">
        <v>2</v>
      </c>
      <c r="D1280" s="58">
        <v>1</v>
      </c>
      <c r="E1280" s="58">
        <v>7</v>
      </c>
      <c r="F1280" s="58">
        <v>6</v>
      </c>
      <c r="G1280" s="58">
        <v>9</v>
      </c>
    </row>
    <row r="1281" spans="1:9">
      <c r="A1281" s="58">
        <v>3274</v>
      </c>
      <c r="B1281" s="58" t="s">
        <v>1541</v>
      </c>
      <c r="C1281" s="58">
        <v>5</v>
      </c>
      <c r="D1281" s="58">
        <v>1</v>
      </c>
      <c r="E1281" s="58">
        <v>7</v>
      </c>
      <c r="F1281" s="58">
        <v>6</v>
      </c>
      <c r="G1281" s="58">
        <v>9</v>
      </c>
    </row>
    <row r="1282" spans="1:9">
      <c r="A1282" s="58">
        <v>949</v>
      </c>
      <c r="B1282" s="58" t="s">
        <v>1542</v>
      </c>
      <c r="C1282" s="58">
        <v>5</v>
      </c>
      <c r="D1282" s="58">
        <v>2</v>
      </c>
      <c r="E1282" s="58">
        <v>4</v>
      </c>
      <c r="F1282" s="58">
        <v>7</v>
      </c>
      <c r="G1282" s="58">
        <v>9</v>
      </c>
      <c r="H1282" s="58">
        <v>2</v>
      </c>
      <c r="I1282" s="58">
        <v>0</v>
      </c>
    </row>
    <row r="1283" spans="1:9">
      <c r="A1283" s="58">
        <v>950</v>
      </c>
      <c r="B1283" s="58" t="s">
        <v>1543</v>
      </c>
      <c r="C1283" s="58">
        <v>5</v>
      </c>
      <c r="E1283" s="58">
        <v>3</v>
      </c>
      <c r="F1283" s="58">
        <v>7</v>
      </c>
      <c r="G1283" s="58">
        <v>8</v>
      </c>
      <c r="H1283" s="58">
        <v>4</v>
      </c>
      <c r="I1283" s="58">
        <v>0</v>
      </c>
    </row>
    <row r="1284" spans="1:9">
      <c r="A1284" s="58">
        <v>951</v>
      </c>
      <c r="B1284" s="58" t="s">
        <v>1544</v>
      </c>
      <c r="C1284" s="58">
        <v>4</v>
      </c>
      <c r="E1284" s="58">
        <v>4</v>
      </c>
      <c r="F1284" s="58">
        <v>7</v>
      </c>
      <c r="G1284" s="58">
        <v>9</v>
      </c>
      <c r="H1284" s="58">
        <v>2</v>
      </c>
      <c r="I1284" s="58">
        <v>0</v>
      </c>
    </row>
    <row r="1285" spans="1:9">
      <c r="A1285" s="58">
        <v>952</v>
      </c>
      <c r="B1285" s="58" t="s">
        <v>1545</v>
      </c>
      <c r="C1285" s="58">
        <v>6</v>
      </c>
      <c r="D1285" s="58">
        <v>3</v>
      </c>
      <c r="E1285" s="58">
        <v>3</v>
      </c>
      <c r="F1285" s="58">
        <v>7</v>
      </c>
      <c r="G1285" s="58">
        <v>8</v>
      </c>
      <c r="H1285" s="58">
        <v>3</v>
      </c>
      <c r="I1285" s="58">
        <v>0</v>
      </c>
    </row>
    <row r="1286" spans="1:9">
      <c r="A1286" s="58">
        <v>953</v>
      </c>
      <c r="B1286" s="58" t="s">
        <v>1546</v>
      </c>
      <c r="C1286" s="58">
        <v>5</v>
      </c>
      <c r="D1286" s="58">
        <v>4</v>
      </c>
      <c r="E1286" s="58">
        <v>7</v>
      </c>
      <c r="F1286" s="58">
        <v>5</v>
      </c>
      <c r="G1286" s="58">
        <v>9</v>
      </c>
      <c r="H1286" s="58">
        <v>2</v>
      </c>
      <c r="I1286" s="58">
        <v>0</v>
      </c>
    </row>
    <row r="1287" spans="1:9">
      <c r="A1287" s="58">
        <v>954</v>
      </c>
      <c r="B1287" s="58" t="s">
        <v>1547</v>
      </c>
      <c r="C1287" s="58">
        <v>8</v>
      </c>
      <c r="D1287" s="58">
        <v>5</v>
      </c>
      <c r="E1287" s="58">
        <v>2</v>
      </c>
      <c r="F1287" s="58">
        <v>4</v>
      </c>
      <c r="G1287" s="58">
        <v>3</v>
      </c>
      <c r="H1287" s="58">
        <v>4</v>
      </c>
      <c r="I1287" s="58">
        <v>0</v>
      </c>
    </row>
    <row r="1288" spans="1:9">
      <c r="A1288" s="58">
        <v>4584</v>
      </c>
      <c r="B1288" s="58" t="s">
        <v>1548</v>
      </c>
      <c r="C1288" s="58">
        <v>7</v>
      </c>
      <c r="E1288" s="58">
        <v>3</v>
      </c>
      <c r="F1288" s="58">
        <v>5</v>
      </c>
      <c r="H1288" s="58">
        <v>6</v>
      </c>
      <c r="I1288" s="58">
        <v>0</v>
      </c>
    </row>
    <row r="1289" spans="1:9">
      <c r="A1289" s="58">
        <v>4843</v>
      </c>
      <c r="B1289" s="58" t="s">
        <v>1549</v>
      </c>
      <c r="C1289" s="58">
        <v>7</v>
      </c>
      <c r="E1289" s="58">
        <v>3</v>
      </c>
      <c r="F1289" s="58">
        <v>5</v>
      </c>
      <c r="H1289" s="58">
        <v>6</v>
      </c>
      <c r="I1289" s="58">
        <v>0</v>
      </c>
    </row>
    <row r="1290" spans="1:9">
      <c r="A1290" s="58">
        <v>956</v>
      </c>
      <c r="B1290" s="58" t="s">
        <v>1550</v>
      </c>
      <c r="C1290" s="58">
        <v>5</v>
      </c>
      <c r="D1290" s="58">
        <v>6</v>
      </c>
      <c r="E1290" s="58">
        <v>4</v>
      </c>
      <c r="F1290" s="58">
        <v>5</v>
      </c>
      <c r="G1290" s="58">
        <v>6</v>
      </c>
      <c r="H1290" s="58">
        <v>5</v>
      </c>
      <c r="I1290" s="58">
        <v>0</v>
      </c>
    </row>
    <row r="1291" spans="1:9">
      <c r="A1291" s="58">
        <v>957</v>
      </c>
      <c r="B1291" s="58" t="s">
        <v>1551</v>
      </c>
      <c r="C1291" s="58">
        <v>8</v>
      </c>
      <c r="D1291" s="58">
        <v>5</v>
      </c>
      <c r="E1291" s="58">
        <v>3</v>
      </c>
      <c r="F1291" s="58">
        <v>8</v>
      </c>
      <c r="G1291" s="58">
        <v>7</v>
      </c>
      <c r="H1291" s="58">
        <v>2</v>
      </c>
      <c r="I1291" s="58">
        <v>0</v>
      </c>
    </row>
    <row r="1292" spans="1:9">
      <c r="A1292" s="58">
        <v>959</v>
      </c>
      <c r="B1292" s="58" t="s">
        <v>1552</v>
      </c>
      <c r="C1292" s="58">
        <v>7</v>
      </c>
      <c r="E1292" s="58">
        <v>2</v>
      </c>
      <c r="F1292" s="58">
        <v>8</v>
      </c>
      <c r="H1292" s="58">
        <v>2</v>
      </c>
      <c r="I1292" s="58">
        <v>0</v>
      </c>
    </row>
    <row r="1293" spans="1:9">
      <c r="A1293" s="58">
        <v>961</v>
      </c>
      <c r="B1293" s="58" t="s">
        <v>1553</v>
      </c>
      <c r="C1293" s="58">
        <v>8</v>
      </c>
      <c r="D1293" s="58">
        <v>5</v>
      </c>
      <c r="E1293" s="58">
        <v>3</v>
      </c>
      <c r="F1293" s="58">
        <v>8</v>
      </c>
      <c r="G1293" s="58">
        <v>7</v>
      </c>
      <c r="H1293" s="58">
        <v>2</v>
      </c>
      <c r="I1293" s="58">
        <v>0</v>
      </c>
    </row>
    <row r="1294" spans="1:9">
      <c r="A1294" s="58">
        <v>963</v>
      </c>
      <c r="B1294" s="58" t="s">
        <v>1554</v>
      </c>
      <c r="C1294" s="58">
        <v>9</v>
      </c>
      <c r="D1294" s="58">
        <v>5</v>
      </c>
      <c r="F1294" s="58">
        <v>9</v>
      </c>
      <c r="G1294" s="58">
        <v>8</v>
      </c>
      <c r="H1294" s="58">
        <v>2</v>
      </c>
      <c r="I1294" s="58">
        <v>0</v>
      </c>
    </row>
    <row r="1295" spans="1:9">
      <c r="A1295" s="58">
        <v>964</v>
      </c>
      <c r="B1295" s="58" t="s">
        <v>1555</v>
      </c>
      <c r="C1295" s="58">
        <v>7</v>
      </c>
      <c r="D1295" s="58">
        <v>5</v>
      </c>
      <c r="E1295" s="58">
        <v>4</v>
      </c>
      <c r="F1295" s="58">
        <v>4</v>
      </c>
      <c r="G1295" s="58">
        <v>5</v>
      </c>
      <c r="H1295" s="58">
        <v>2</v>
      </c>
      <c r="I1295" s="58">
        <v>0</v>
      </c>
    </row>
    <row r="1296" spans="1:9">
      <c r="A1296" s="58">
        <v>965</v>
      </c>
      <c r="B1296" s="58" t="s">
        <v>1556</v>
      </c>
      <c r="C1296" s="58">
        <v>9</v>
      </c>
      <c r="D1296" s="58">
        <v>5</v>
      </c>
      <c r="F1296" s="58">
        <v>8</v>
      </c>
      <c r="G1296" s="58">
        <v>3</v>
      </c>
      <c r="H1296" s="58">
        <v>1</v>
      </c>
      <c r="I1296" s="58">
        <v>0</v>
      </c>
    </row>
    <row r="1297" spans="1:9">
      <c r="A1297" s="58">
        <v>966</v>
      </c>
      <c r="B1297" s="58" t="s">
        <v>1557</v>
      </c>
      <c r="C1297" s="58">
        <v>8</v>
      </c>
      <c r="D1297" s="58">
        <v>4</v>
      </c>
      <c r="E1297" s="58">
        <v>4</v>
      </c>
      <c r="F1297" s="58">
        <v>9</v>
      </c>
      <c r="G1297" s="58">
        <v>4</v>
      </c>
      <c r="H1297" s="58">
        <v>2</v>
      </c>
      <c r="I1297" s="58">
        <v>0</v>
      </c>
    </row>
    <row r="1298" spans="1:9">
      <c r="A1298" s="58">
        <v>967</v>
      </c>
      <c r="B1298" s="58" t="s">
        <v>1558</v>
      </c>
      <c r="C1298" s="58">
        <v>9</v>
      </c>
      <c r="D1298" s="58">
        <v>6</v>
      </c>
      <c r="E1298" s="58">
        <v>5</v>
      </c>
      <c r="F1298" s="58">
        <v>3</v>
      </c>
      <c r="H1298" s="58">
        <v>2</v>
      </c>
      <c r="I1298" s="58">
        <v>0</v>
      </c>
    </row>
    <row r="1299" spans="1:9">
      <c r="A1299" s="58">
        <v>19</v>
      </c>
      <c r="B1299" s="58" t="s">
        <v>1559</v>
      </c>
      <c r="C1299" s="58">
        <v>8</v>
      </c>
      <c r="E1299" s="58">
        <v>2</v>
      </c>
      <c r="G1299" s="58">
        <v>3</v>
      </c>
      <c r="H1299" s="58">
        <v>2</v>
      </c>
      <c r="I1299" s="58">
        <v>0</v>
      </c>
    </row>
    <row r="1300" spans="1:9">
      <c r="A1300" s="58">
        <v>969</v>
      </c>
      <c r="B1300" s="58" t="s">
        <v>1560</v>
      </c>
      <c r="C1300" s="58">
        <v>8</v>
      </c>
      <c r="D1300" s="58">
        <v>4</v>
      </c>
      <c r="E1300" s="58">
        <v>5</v>
      </c>
      <c r="F1300" s="58">
        <v>4</v>
      </c>
      <c r="G1300" s="58">
        <v>8</v>
      </c>
      <c r="H1300" s="58">
        <v>3</v>
      </c>
      <c r="I1300" s="58">
        <v>0</v>
      </c>
    </row>
    <row r="1301" spans="1:9">
      <c r="A1301" s="58">
        <v>970</v>
      </c>
      <c r="B1301" s="58" t="s">
        <v>1561</v>
      </c>
      <c r="C1301" s="58">
        <v>6</v>
      </c>
      <c r="D1301" s="58">
        <v>5</v>
      </c>
      <c r="E1301" s="58">
        <v>4</v>
      </c>
      <c r="F1301" s="58">
        <v>4</v>
      </c>
      <c r="G1301" s="58">
        <v>8</v>
      </c>
      <c r="H1301" s="58">
        <v>2</v>
      </c>
      <c r="I1301" s="58">
        <v>0</v>
      </c>
    </row>
    <row r="1302" spans="1:9">
      <c r="A1302" s="58">
        <v>971</v>
      </c>
      <c r="B1302" s="58" t="s">
        <v>1562</v>
      </c>
      <c r="C1302" s="58">
        <v>4</v>
      </c>
      <c r="D1302" s="58">
        <v>7</v>
      </c>
      <c r="E1302" s="58">
        <v>2</v>
      </c>
      <c r="F1302" s="58">
        <v>4</v>
      </c>
      <c r="G1302" s="58">
        <v>8</v>
      </c>
      <c r="H1302" s="58">
        <v>4</v>
      </c>
      <c r="I1302" s="58">
        <v>0</v>
      </c>
    </row>
    <row r="1303" spans="1:9">
      <c r="A1303" s="58">
        <v>972</v>
      </c>
      <c r="B1303" s="58" t="s">
        <v>1563</v>
      </c>
      <c r="C1303" s="58">
        <v>4</v>
      </c>
      <c r="E1303" s="58">
        <v>4</v>
      </c>
      <c r="F1303" s="58">
        <v>5</v>
      </c>
      <c r="G1303" s="58">
        <v>7</v>
      </c>
      <c r="H1303" s="58">
        <v>5</v>
      </c>
      <c r="I1303" s="58">
        <v>0</v>
      </c>
    </row>
    <row r="1304" spans="1:9">
      <c r="A1304" s="58">
        <v>973</v>
      </c>
      <c r="B1304" s="58" t="s">
        <v>1564</v>
      </c>
      <c r="C1304" s="58">
        <v>7</v>
      </c>
      <c r="D1304" s="58">
        <v>3</v>
      </c>
      <c r="E1304" s="58">
        <v>4</v>
      </c>
      <c r="F1304" s="58">
        <v>4</v>
      </c>
      <c r="G1304" s="58">
        <v>8</v>
      </c>
      <c r="H1304" s="58">
        <v>2</v>
      </c>
      <c r="I1304" s="58">
        <v>0</v>
      </c>
    </row>
    <row r="1305" spans="1:9">
      <c r="A1305" s="58">
        <v>974</v>
      </c>
      <c r="B1305" s="58" t="s">
        <v>1565</v>
      </c>
      <c r="C1305" s="58">
        <v>8</v>
      </c>
      <c r="D1305" s="58">
        <v>6</v>
      </c>
      <c r="F1305" s="58">
        <v>4</v>
      </c>
      <c r="G1305" s="58">
        <v>7</v>
      </c>
      <c r="H1305" s="58">
        <v>8</v>
      </c>
      <c r="I1305" s="58">
        <v>1</v>
      </c>
    </row>
    <row r="1306" spans="1:9">
      <c r="A1306" s="58">
        <v>975</v>
      </c>
      <c r="B1306" s="58" t="s">
        <v>1566</v>
      </c>
      <c r="C1306" s="58">
        <v>8</v>
      </c>
      <c r="D1306" s="58">
        <v>6</v>
      </c>
      <c r="E1306" s="58">
        <v>5</v>
      </c>
      <c r="F1306" s="58">
        <v>4</v>
      </c>
      <c r="H1306" s="58">
        <v>4</v>
      </c>
      <c r="I1306" s="58">
        <v>0</v>
      </c>
    </row>
    <row r="1307" spans="1:9">
      <c r="A1307" s="58">
        <v>4527</v>
      </c>
      <c r="B1307" s="58" t="s">
        <v>1567</v>
      </c>
      <c r="C1307" s="58">
        <v>8</v>
      </c>
      <c r="D1307" s="58">
        <v>6</v>
      </c>
      <c r="E1307" s="58">
        <v>5</v>
      </c>
      <c r="F1307" s="58">
        <v>4</v>
      </c>
      <c r="H1307" s="58">
        <v>4</v>
      </c>
      <c r="I1307" s="58">
        <v>0</v>
      </c>
    </row>
    <row r="1308" spans="1:9">
      <c r="A1308" s="58">
        <v>976</v>
      </c>
      <c r="B1308" s="58" t="s">
        <v>1568</v>
      </c>
      <c r="C1308" s="58">
        <v>3</v>
      </c>
      <c r="D1308" s="58">
        <v>5</v>
      </c>
      <c r="E1308" s="58">
        <v>4</v>
      </c>
      <c r="F1308" s="58">
        <v>5</v>
      </c>
      <c r="G1308" s="58">
        <v>7</v>
      </c>
      <c r="H1308" s="58">
        <v>6</v>
      </c>
      <c r="I1308" s="58">
        <v>0</v>
      </c>
    </row>
    <row r="1309" spans="1:9">
      <c r="A1309" s="58">
        <v>977</v>
      </c>
      <c r="B1309" s="58" t="s">
        <v>1569</v>
      </c>
      <c r="C1309" s="58">
        <v>4</v>
      </c>
      <c r="D1309" s="58">
        <v>4</v>
      </c>
      <c r="E1309" s="58">
        <v>4</v>
      </c>
      <c r="F1309" s="58">
        <v>5</v>
      </c>
      <c r="G1309" s="58">
        <v>7</v>
      </c>
      <c r="H1309" s="58">
        <v>7</v>
      </c>
      <c r="I1309" s="58">
        <v>0</v>
      </c>
    </row>
    <row r="1310" spans="1:9">
      <c r="A1310" s="58">
        <v>978</v>
      </c>
      <c r="B1310" s="58" t="s">
        <v>1570</v>
      </c>
      <c r="C1310" s="58">
        <v>3</v>
      </c>
      <c r="D1310" s="58">
        <v>5</v>
      </c>
      <c r="E1310" s="58">
        <v>2</v>
      </c>
      <c r="F1310" s="58">
        <v>5</v>
      </c>
      <c r="G1310" s="58">
        <v>8</v>
      </c>
      <c r="H1310" s="58">
        <v>6</v>
      </c>
      <c r="I1310" s="58">
        <v>0</v>
      </c>
    </row>
    <row r="1311" spans="1:9">
      <c r="A1311" s="58">
        <v>979</v>
      </c>
      <c r="B1311" s="58" t="s">
        <v>1571</v>
      </c>
      <c r="C1311" s="58">
        <v>3</v>
      </c>
      <c r="D1311" s="58">
        <v>5</v>
      </c>
      <c r="E1311" s="58">
        <v>2</v>
      </c>
      <c r="F1311" s="58">
        <v>5</v>
      </c>
      <c r="G1311" s="58">
        <v>7</v>
      </c>
      <c r="H1311" s="58">
        <v>6</v>
      </c>
      <c r="I1311" s="58">
        <v>0</v>
      </c>
    </row>
    <row r="1312" spans="1:9">
      <c r="A1312" s="58">
        <v>117</v>
      </c>
      <c r="B1312" s="58" t="s">
        <v>42</v>
      </c>
      <c r="C1312" s="58">
        <v>6</v>
      </c>
      <c r="F1312" s="58">
        <v>7</v>
      </c>
      <c r="H1312" s="58">
        <v>3</v>
      </c>
      <c r="I1312" s="58">
        <v>0</v>
      </c>
    </row>
    <row r="1313" spans="1:9">
      <c r="A1313" s="58">
        <v>20</v>
      </c>
      <c r="B1313" s="58" t="s">
        <v>96</v>
      </c>
      <c r="C1313" s="58">
        <v>6</v>
      </c>
      <c r="E1313" s="58">
        <v>2</v>
      </c>
      <c r="G1313" s="58">
        <v>2</v>
      </c>
      <c r="H1313" s="58">
        <v>3</v>
      </c>
      <c r="I1313" s="58">
        <v>0</v>
      </c>
    </row>
    <row r="1314" spans="1:9">
      <c r="A1314" s="58">
        <v>981</v>
      </c>
      <c r="B1314" s="58" t="s">
        <v>1572</v>
      </c>
      <c r="C1314" s="58">
        <v>8</v>
      </c>
      <c r="D1314" s="58">
        <v>6</v>
      </c>
      <c r="E1314" s="58">
        <v>4</v>
      </c>
      <c r="F1314" s="58">
        <v>10</v>
      </c>
      <c r="G1314" s="58">
        <v>7</v>
      </c>
      <c r="H1314" s="58">
        <v>2</v>
      </c>
      <c r="I1314" s="58">
        <v>0</v>
      </c>
    </row>
    <row r="1315" spans="1:9">
      <c r="A1315" s="58">
        <v>982</v>
      </c>
      <c r="B1315" s="58" t="s">
        <v>1573</v>
      </c>
      <c r="C1315" s="58">
        <v>8</v>
      </c>
      <c r="D1315" s="58">
        <v>7</v>
      </c>
      <c r="E1315" s="58">
        <v>2</v>
      </c>
      <c r="F1315" s="58">
        <v>8</v>
      </c>
      <c r="G1315" s="58">
        <v>7</v>
      </c>
      <c r="H1315" s="58">
        <v>4</v>
      </c>
      <c r="I1315" s="58">
        <v>0</v>
      </c>
    </row>
    <row r="1316" spans="1:9">
      <c r="A1316" s="58">
        <v>983</v>
      </c>
      <c r="B1316" s="58" t="s">
        <v>1574</v>
      </c>
      <c r="C1316" s="58">
        <v>8</v>
      </c>
      <c r="D1316" s="58">
        <v>6</v>
      </c>
      <c r="E1316" s="58">
        <v>1</v>
      </c>
      <c r="F1316" s="58">
        <v>9</v>
      </c>
      <c r="G1316" s="58">
        <v>2</v>
      </c>
      <c r="H1316" s="58">
        <v>1</v>
      </c>
      <c r="I1316" s="58">
        <v>0</v>
      </c>
    </row>
    <row r="1317" spans="1:9">
      <c r="A1317" s="58">
        <v>984</v>
      </c>
      <c r="B1317" s="58" t="s">
        <v>1575</v>
      </c>
      <c r="C1317" s="58">
        <v>8</v>
      </c>
      <c r="D1317" s="58">
        <v>6</v>
      </c>
      <c r="E1317" s="58">
        <v>2</v>
      </c>
      <c r="F1317" s="58">
        <v>9</v>
      </c>
      <c r="G1317" s="58">
        <v>8</v>
      </c>
      <c r="H1317" s="58">
        <v>4</v>
      </c>
      <c r="I1317" s="58">
        <v>2</v>
      </c>
    </row>
    <row r="1318" spans="1:9">
      <c r="A1318" s="58">
        <v>985</v>
      </c>
      <c r="B1318" s="58" t="s">
        <v>1576</v>
      </c>
      <c r="C1318" s="58">
        <v>8</v>
      </c>
      <c r="D1318" s="58">
        <v>6</v>
      </c>
      <c r="E1318" s="58">
        <v>7</v>
      </c>
      <c r="F1318" s="58">
        <v>4</v>
      </c>
      <c r="H1318" s="58">
        <v>6</v>
      </c>
      <c r="I1318" s="58">
        <v>0</v>
      </c>
    </row>
    <row r="1319" spans="1:9">
      <c r="A1319" s="58">
        <v>3275</v>
      </c>
      <c r="B1319" s="58" t="s">
        <v>1577</v>
      </c>
      <c r="C1319" s="58">
        <v>6</v>
      </c>
      <c r="D1319" s="58">
        <v>2</v>
      </c>
      <c r="E1319" s="58">
        <v>6</v>
      </c>
      <c r="F1319" s="58">
        <v>6</v>
      </c>
      <c r="G1319" s="58">
        <v>9</v>
      </c>
    </row>
    <row r="1320" spans="1:9">
      <c r="A1320" s="58">
        <v>4354</v>
      </c>
      <c r="B1320" s="58" t="s">
        <v>1578</v>
      </c>
    </row>
    <row r="1321" spans="1:9">
      <c r="A1321" s="58">
        <v>3276</v>
      </c>
      <c r="B1321" s="58" t="s">
        <v>1579</v>
      </c>
      <c r="C1321" s="58">
        <v>9</v>
      </c>
      <c r="E1321" s="58">
        <v>4</v>
      </c>
      <c r="F1321" s="58">
        <v>6</v>
      </c>
      <c r="G1321" s="58">
        <v>7</v>
      </c>
    </row>
    <row r="1322" spans="1:9">
      <c r="A1322" s="58">
        <v>3277</v>
      </c>
      <c r="B1322" s="58" t="s">
        <v>1580</v>
      </c>
      <c r="C1322" s="58">
        <v>9</v>
      </c>
      <c r="D1322" s="58">
        <v>1</v>
      </c>
      <c r="E1322" s="58">
        <v>7</v>
      </c>
      <c r="F1322" s="58">
        <v>2</v>
      </c>
      <c r="G1322" s="58">
        <v>7</v>
      </c>
    </row>
    <row r="1323" spans="1:9">
      <c r="A1323" s="58">
        <v>3278</v>
      </c>
      <c r="B1323" s="58" t="s">
        <v>1581</v>
      </c>
      <c r="C1323" s="58">
        <v>8</v>
      </c>
      <c r="D1323" s="58">
        <v>1</v>
      </c>
      <c r="E1323" s="58">
        <v>7</v>
      </c>
      <c r="F1323" s="58">
        <v>5</v>
      </c>
      <c r="G1323" s="58">
        <v>5</v>
      </c>
    </row>
    <row r="1324" spans="1:9">
      <c r="A1324" s="58">
        <v>3279</v>
      </c>
      <c r="B1324" s="58" t="s">
        <v>1582</v>
      </c>
      <c r="C1324" s="58">
        <v>1</v>
      </c>
      <c r="D1324" s="58">
        <v>1</v>
      </c>
      <c r="E1324" s="58">
        <v>6</v>
      </c>
      <c r="F1324" s="58">
        <v>5</v>
      </c>
      <c r="G1324" s="58">
        <v>7</v>
      </c>
    </row>
    <row r="1325" spans="1:9">
      <c r="A1325" s="58">
        <v>3280</v>
      </c>
      <c r="B1325" s="58" t="s">
        <v>1583</v>
      </c>
      <c r="C1325" s="58">
        <v>8</v>
      </c>
      <c r="D1325" s="58">
        <v>1</v>
      </c>
      <c r="E1325" s="58">
        <v>7</v>
      </c>
      <c r="F1325" s="58">
        <v>5</v>
      </c>
      <c r="G1325" s="58">
        <v>8</v>
      </c>
    </row>
    <row r="1326" spans="1:9">
      <c r="A1326" s="58">
        <v>3281</v>
      </c>
      <c r="B1326" s="58" t="s">
        <v>1584</v>
      </c>
      <c r="C1326" s="58">
        <v>6</v>
      </c>
      <c r="D1326" s="58">
        <v>1</v>
      </c>
      <c r="E1326" s="58">
        <v>7</v>
      </c>
      <c r="F1326" s="58">
        <v>6</v>
      </c>
      <c r="G1326" s="58">
        <v>6</v>
      </c>
    </row>
    <row r="1327" spans="1:9">
      <c r="A1327" s="58">
        <v>4355</v>
      </c>
      <c r="B1327" s="58" t="s">
        <v>1585</v>
      </c>
    </row>
    <row r="1328" spans="1:9">
      <c r="A1328" s="58">
        <v>986</v>
      </c>
      <c r="B1328" s="58" t="s">
        <v>1586</v>
      </c>
      <c r="C1328" s="58">
        <v>6</v>
      </c>
      <c r="D1328" s="58">
        <v>6</v>
      </c>
      <c r="E1328" s="58">
        <v>3</v>
      </c>
      <c r="F1328" s="58">
        <v>5</v>
      </c>
      <c r="H1328" s="58">
        <v>3</v>
      </c>
      <c r="I1328" s="58">
        <v>0</v>
      </c>
    </row>
    <row r="1329" spans="1:9">
      <c r="A1329" s="58">
        <v>987</v>
      </c>
      <c r="B1329" s="58" t="s">
        <v>1587</v>
      </c>
      <c r="C1329" s="58">
        <v>8</v>
      </c>
      <c r="D1329" s="58">
        <v>5</v>
      </c>
      <c r="E1329" s="58">
        <v>4</v>
      </c>
      <c r="F1329" s="58">
        <v>3</v>
      </c>
      <c r="G1329" s="58">
        <v>7</v>
      </c>
      <c r="H1329" s="58">
        <v>2</v>
      </c>
      <c r="I1329" s="58">
        <v>0</v>
      </c>
    </row>
    <row r="1330" spans="1:9">
      <c r="A1330" s="58">
        <v>988</v>
      </c>
      <c r="B1330" s="58" t="s">
        <v>1588</v>
      </c>
      <c r="C1330" s="58">
        <v>8</v>
      </c>
      <c r="D1330" s="58">
        <v>5</v>
      </c>
      <c r="E1330" s="58">
        <v>4</v>
      </c>
      <c r="F1330" s="58">
        <v>3</v>
      </c>
      <c r="G1330" s="58">
        <v>3</v>
      </c>
      <c r="H1330" s="58">
        <v>2</v>
      </c>
      <c r="I1330" s="58">
        <v>0</v>
      </c>
    </row>
    <row r="1331" spans="1:9">
      <c r="A1331" s="58">
        <v>989</v>
      </c>
      <c r="B1331" s="58" t="s">
        <v>1589</v>
      </c>
      <c r="C1331" s="58">
        <v>9</v>
      </c>
      <c r="D1331" s="58">
        <v>7</v>
      </c>
      <c r="E1331" s="58">
        <v>4</v>
      </c>
      <c r="F1331" s="58">
        <v>2</v>
      </c>
      <c r="G1331" s="58">
        <v>7</v>
      </c>
      <c r="H1331" s="58">
        <v>1</v>
      </c>
      <c r="I1331" s="58">
        <v>0</v>
      </c>
    </row>
    <row r="1332" spans="1:9">
      <c r="A1332" s="58">
        <v>990</v>
      </c>
      <c r="B1332" s="58" t="s">
        <v>1590</v>
      </c>
      <c r="C1332" s="58">
        <v>7</v>
      </c>
      <c r="D1332" s="58">
        <v>6</v>
      </c>
      <c r="E1332" s="58">
        <v>4</v>
      </c>
      <c r="F1332" s="58">
        <v>4</v>
      </c>
      <c r="G1332" s="58">
        <v>3</v>
      </c>
      <c r="H1332" s="58">
        <v>2</v>
      </c>
      <c r="I1332" s="58">
        <v>0</v>
      </c>
    </row>
    <row r="1333" spans="1:9">
      <c r="A1333" s="58">
        <v>992</v>
      </c>
      <c r="B1333" s="58" t="s">
        <v>1591</v>
      </c>
      <c r="C1333" s="58">
        <v>7</v>
      </c>
      <c r="D1333" s="58">
        <v>6</v>
      </c>
      <c r="E1333" s="58">
        <v>7</v>
      </c>
      <c r="F1333" s="58">
        <v>8</v>
      </c>
      <c r="G1333" s="58">
        <v>8</v>
      </c>
      <c r="H1333" s="58">
        <v>2</v>
      </c>
      <c r="I1333" s="58">
        <v>0</v>
      </c>
    </row>
    <row r="1334" spans="1:9">
      <c r="A1334" s="58">
        <v>991</v>
      </c>
      <c r="B1334" s="58" t="s">
        <v>1592</v>
      </c>
      <c r="C1334" s="58">
        <v>6</v>
      </c>
      <c r="D1334" s="58">
        <v>6</v>
      </c>
      <c r="E1334" s="58">
        <v>4</v>
      </c>
      <c r="F1334" s="58">
        <v>4</v>
      </c>
      <c r="G1334" s="58">
        <v>4</v>
      </c>
      <c r="H1334" s="58">
        <v>2</v>
      </c>
      <c r="I1334" s="58">
        <v>0</v>
      </c>
    </row>
    <row r="1335" spans="1:9">
      <c r="A1335" s="58">
        <v>3282</v>
      </c>
      <c r="B1335" s="58" t="s">
        <v>1593</v>
      </c>
      <c r="C1335" s="58">
        <v>7</v>
      </c>
      <c r="D1335" s="58">
        <v>6</v>
      </c>
      <c r="E1335" s="58">
        <v>7</v>
      </c>
      <c r="F1335" s="58">
        <v>6</v>
      </c>
    </row>
    <row r="1336" spans="1:9">
      <c r="A1336" s="58">
        <v>3283</v>
      </c>
      <c r="B1336" s="58" t="s">
        <v>1594</v>
      </c>
      <c r="C1336" s="58">
        <v>6</v>
      </c>
      <c r="D1336" s="58">
        <v>2</v>
      </c>
      <c r="E1336" s="58">
        <v>8</v>
      </c>
      <c r="F1336" s="58">
        <v>9</v>
      </c>
      <c r="G1336" s="58">
        <v>2</v>
      </c>
    </row>
    <row r="1337" spans="1:9">
      <c r="A1337" s="58">
        <v>3284</v>
      </c>
      <c r="B1337" s="58" t="s">
        <v>1595</v>
      </c>
      <c r="C1337" s="58">
        <v>5</v>
      </c>
      <c r="D1337" s="58">
        <v>3</v>
      </c>
      <c r="E1337" s="58">
        <v>3</v>
      </c>
      <c r="F1337" s="58">
        <v>8</v>
      </c>
      <c r="G1337" s="58">
        <v>6</v>
      </c>
    </row>
    <row r="1338" spans="1:9">
      <c r="A1338" s="58">
        <v>3285</v>
      </c>
      <c r="B1338" s="58" t="s">
        <v>1596</v>
      </c>
      <c r="C1338" s="58">
        <v>5</v>
      </c>
      <c r="D1338" s="58">
        <v>3</v>
      </c>
      <c r="E1338" s="58">
        <v>6</v>
      </c>
      <c r="F1338" s="58">
        <v>7</v>
      </c>
      <c r="G1338" s="58">
        <v>7</v>
      </c>
    </row>
    <row r="1339" spans="1:9">
      <c r="A1339" s="58">
        <v>3286</v>
      </c>
      <c r="B1339" s="58" t="s">
        <v>266</v>
      </c>
      <c r="C1339" s="58">
        <v>8</v>
      </c>
      <c r="D1339" s="58">
        <v>3</v>
      </c>
      <c r="E1339" s="58">
        <v>6</v>
      </c>
      <c r="F1339" s="58">
        <v>6</v>
      </c>
      <c r="G1339" s="58">
        <v>1</v>
      </c>
    </row>
    <row r="1340" spans="1:9">
      <c r="A1340" s="58">
        <v>3287</v>
      </c>
      <c r="B1340" s="58" t="s">
        <v>1597</v>
      </c>
      <c r="C1340" s="58">
        <v>8</v>
      </c>
      <c r="D1340" s="58">
        <v>3</v>
      </c>
      <c r="E1340" s="58">
        <v>6</v>
      </c>
      <c r="F1340" s="58">
        <v>7</v>
      </c>
      <c r="G1340" s="58">
        <v>5</v>
      </c>
    </row>
    <row r="1341" spans="1:9">
      <c r="A1341" s="58">
        <v>3288</v>
      </c>
      <c r="B1341" s="58" t="s">
        <v>1598</v>
      </c>
      <c r="C1341" s="58">
        <v>9</v>
      </c>
      <c r="D1341" s="58">
        <v>1</v>
      </c>
      <c r="E1341" s="58">
        <v>6</v>
      </c>
      <c r="F1341" s="58">
        <v>6</v>
      </c>
      <c r="G1341" s="58">
        <v>4</v>
      </c>
    </row>
    <row r="1342" spans="1:9">
      <c r="A1342" s="58">
        <v>3289</v>
      </c>
      <c r="B1342" s="58" t="s">
        <v>197</v>
      </c>
      <c r="C1342" s="58">
        <v>5</v>
      </c>
      <c r="D1342" s="58">
        <v>4</v>
      </c>
      <c r="E1342" s="58">
        <v>5</v>
      </c>
      <c r="F1342" s="58">
        <v>4</v>
      </c>
      <c r="G1342" s="58">
        <v>2</v>
      </c>
    </row>
    <row r="1343" spans="1:9">
      <c r="A1343" s="58">
        <v>3290</v>
      </c>
      <c r="B1343" s="58" t="s">
        <v>1599</v>
      </c>
      <c r="C1343" s="58">
        <v>6</v>
      </c>
      <c r="D1343" s="58">
        <v>3</v>
      </c>
      <c r="E1343" s="58">
        <v>7</v>
      </c>
      <c r="F1343" s="58">
        <v>7</v>
      </c>
      <c r="G1343" s="58">
        <v>5</v>
      </c>
    </row>
    <row r="1344" spans="1:9">
      <c r="A1344" s="58">
        <v>3291</v>
      </c>
      <c r="B1344" s="58" t="s">
        <v>1600</v>
      </c>
      <c r="C1344" s="58">
        <v>8</v>
      </c>
      <c r="D1344" s="58">
        <v>2</v>
      </c>
      <c r="E1344" s="58">
        <v>6</v>
      </c>
      <c r="F1344" s="58">
        <v>8</v>
      </c>
      <c r="G1344" s="58">
        <v>2</v>
      </c>
    </row>
    <row r="1345" spans="1:7">
      <c r="A1345" s="58">
        <v>4510</v>
      </c>
      <c r="B1345" s="58" t="s">
        <v>1601</v>
      </c>
    </row>
    <row r="1346" spans="1:7">
      <c r="A1346" s="58">
        <v>3292</v>
      </c>
      <c r="B1346" s="58" t="s">
        <v>1602</v>
      </c>
      <c r="C1346" s="58">
        <v>7</v>
      </c>
      <c r="D1346" s="58">
        <v>4</v>
      </c>
      <c r="E1346" s="58">
        <v>5</v>
      </c>
      <c r="F1346" s="58">
        <v>7</v>
      </c>
      <c r="G1346" s="58">
        <v>4</v>
      </c>
    </row>
    <row r="1347" spans="1:7">
      <c r="A1347" s="58">
        <v>3294</v>
      </c>
      <c r="B1347" s="58" t="s">
        <v>1603</v>
      </c>
      <c r="C1347" s="58">
        <v>8</v>
      </c>
      <c r="D1347" s="58">
        <v>3</v>
      </c>
      <c r="E1347" s="58">
        <v>6</v>
      </c>
      <c r="F1347" s="58">
        <v>8</v>
      </c>
      <c r="G1347" s="58">
        <v>7</v>
      </c>
    </row>
    <row r="1348" spans="1:7">
      <c r="A1348" s="58">
        <v>3293</v>
      </c>
      <c r="B1348" s="58" t="s">
        <v>1604</v>
      </c>
      <c r="C1348" s="58">
        <v>9</v>
      </c>
      <c r="D1348" s="58">
        <v>3</v>
      </c>
      <c r="E1348" s="58">
        <v>6</v>
      </c>
      <c r="F1348" s="58">
        <v>7</v>
      </c>
      <c r="G1348" s="58">
        <v>7</v>
      </c>
    </row>
    <row r="1349" spans="1:7">
      <c r="A1349" s="58">
        <v>3295</v>
      </c>
      <c r="B1349" s="58" t="s">
        <v>1605</v>
      </c>
      <c r="C1349" s="58">
        <v>8</v>
      </c>
      <c r="D1349" s="58">
        <v>5</v>
      </c>
      <c r="E1349" s="58">
        <v>3</v>
      </c>
      <c r="F1349" s="58">
        <v>7</v>
      </c>
      <c r="G1349" s="58">
        <v>5</v>
      </c>
    </row>
    <row r="1350" spans="1:7">
      <c r="A1350" s="58">
        <v>3296</v>
      </c>
      <c r="B1350" s="58" t="s">
        <v>1606</v>
      </c>
      <c r="C1350" s="58">
        <v>6</v>
      </c>
      <c r="D1350" s="58">
        <v>2</v>
      </c>
      <c r="E1350" s="58">
        <v>6</v>
      </c>
      <c r="F1350" s="58">
        <v>5</v>
      </c>
      <c r="G1350" s="58">
        <v>2</v>
      </c>
    </row>
    <row r="1351" spans="1:7">
      <c r="A1351" s="58">
        <v>3298</v>
      </c>
      <c r="B1351" s="58" t="s">
        <v>1607</v>
      </c>
      <c r="C1351" s="58">
        <v>8</v>
      </c>
      <c r="D1351" s="58">
        <v>7</v>
      </c>
      <c r="E1351" s="58">
        <v>5</v>
      </c>
      <c r="F1351" s="58">
        <v>7</v>
      </c>
      <c r="G1351" s="58">
        <v>8</v>
      </c>
    </row>
    <row r="1352" spans="1:7">
      <c r="A1352" s="58">
        <v>3297</v>
      </c>
      <c r="B1352" s="58" t="s">
        <v>1608</v>
      </c>
      <c r="C1352" s="58">
        <v>8</v>
      </c>
      <c r="E1352" s="58">
        <v>5</v>
      </c>
      <c r="F1352" s="58">
        <v>7</v>
      </c>
      <c r="G1352" s="58">
        <v>8</v>
      </c>
    </row>
    <row r="1353" spans="1:7">
      <c r="A1353" s="58">
        <v>3299</v>
      </c>
      <c r="B1353" s="58" t="s">
        <v>1609</v>
      </c>
      <c r="C1353" s="58">
        <v>2</v>
      </c>
      <c r="D1353" s="58">
        <v>2</v>
      </c>
      <c r="E1353" s="58">
        <v>3</v>
      </c>
      <c r="F1353" s="58">
        <v>7</v>
      </c>
      <c r="G1353" s="58">
        <v>1</v>
      </c>
    </row>
    <row r="1354" spans="1:7">
      <c r="A1354" s="58">
        <v>3301</v>
      </c>
      <c r="B1354" s="58" t="s">
        <v>1610</v>
      </c>
      <c r="C1354" s="58">
        <v>5</v>
      </c>
      <c r="D1354" s="58">
        <v>2</v>
      </c>
      <c r="E1354" s="58">
        <v>6</v>
      </c>
      <c r="F1354" s="58">
        <v>7</v>
      </c>
      <c r="G1354" s="58">
        <v>1</v>
      </c>
    </row>
    <row r="1355" spans="1:7">
      <c r="A1355" s="58">
        <v>3300</v>
      </c>
      <c r="B1355" s="58" t="s">
        <v>1611</v>
      </c>
      <c r="C1355" s="58">
        <v>4</v>
      </c>
      <c r="D1355" s="58">
        <v>3</v>
      </c>
      <c r="E1355" s="58">
        <v>6</v>
      </c>
      <c r="F1355" s="58">
        <v>6</v>
      </c>
      <c r="G1355" s="58">
        <v>2</v>
      </c>
    </row>
    <row r="1356" spans="1:7">
      <c r="A1356" s="58">
        <v>3302</v>
      </c>
      <c r="B1356" s="58" t="s">
        <v>1612</v>
      </c>
      <c r="C1356" s="58">
        <v>3</v>
      </c>
      <c r="D1356" s="58">
        <v>3</v>
      </c>
      <c r="E1356" s="58">
        <v>3</v>
      </c>
      <c r="F1356" s="58">
        <v>7</v>
      </c>
      <c r="G1356" s="58">
        <v>1</v>
      </c>
    </row>
    <row r="1357" spans="1:7">
      <c r="A1357" s="58">
        <v>3303</v>
      </c>
      <c r="B1357" s="58" t="s">
        <v>1613</v>
      </c>
      <c r="C1357" s="58">
        <v>7</v>
      </c>
      <c r="D1357" s="58">
        <v>6</v>
      </c>
      <c r="E1357" s="58">
        <v>4</v>
      </c>
      <c r="F1357" s="58">
        <v>5</v>
      </c>
      <c r="G1357" s="58">
        <v>5</v>
      </c>
    </row>
    <row r="1358" spans="1:7">
      <c r="A1358" s="58">
        <v>3305</v>
      </c>
      <c r="B1358" s="58" t="s">
        <v>1614</v>
      </c>
      <c r="C1358" s="58">
        <v>8</v>
      </c>
      <c r="D1358" s="58">
        <v>1</v>
      </c>
      <c r="E1358" s="58">
        <v>7</v>
      </c>
      <c r="F1358" s="58">
        <v>8</v>
      </c>
      <c r="G1358" s="58">
        <v>2</v>
      </c>
    </row>
    <row r="1359" spans="1:7">
      <c r="A1359" s="58">
        <v>3304</v>
      </c>
      <c r="B1359" s="58" t="s">
        <v>1615</v>
      </c>
      <c r="C1359" s="58">
        <v>9</v>
      </c>
      <c r="D1359" s="58">
        <v>1</v>
      </c>
      <c r="E1359" s="58">
        <v>6</v>
      </c>
      <c r="F1359" s="58">
        <v>4</v>
      </c>
      <c r="G1359" s="58">
        <v>4</v>
      </c>
    </row>
    <row r="1360" spans="1:7">
      <c r="A1360" s="58">
        <v>3306</v>
      </c>
      <c r="B1360" s="58" t="s">
        <v>1616</v>
      </c>
      <c r="D1360" s="58">
        <v>1</v>
      </c>
    </row>
    <row r="1361" spans="1:7">
      <c r="A1361" s="58">
        <v>3307</v>
      </c>
      <c r="B1361" s="58" t="s">
        <v>1617</v>
      </c>
      <c r="C1361" s="58">
        <v>9</v>
      </c>
      <c r="D1361" s="58">
        <v>2</v>
      </c>
      <c r="E1361" s="58">
        <v>6</v>
      </c>
      <c r="F1361" s="58">
        <v>6</v>
      </c>
      <c r="G1361" s="58">
        <v>1</v>
      </c>
    </row>
    <row r="1362" spans="1:7">
      <c r="A1362" s="58">
        <v>4356</v>
      </c>
      <c r="B1362" s="58" t="s">
        <v>1618</v>
      </c>
    </row>
    <row r="1363" spans="1:7">
      <c r="A1363" s="58">
        <v>3308</v>
      </c>
      <c r="B1363" s="58" t="s">
        <v>1619</v>
      </c>
      <c r="C1363" s="58">
        <v>8</v>
      </c>
      <c r="D1363" s="58">
        <v>3</v>
      </c>
      <c r="E1363" s="58">
        <v>6</v>
      </c>
      <c r="F1363" s="58">
        <v>7</v>
      </c>
      <c r="G1363" s="58">
        <v>7</v>
      </c>
    </row>
    <row r="1364" spans="1:7">
      <c r="A1364" s="58">
        <v>3309</v>
      </c>
      <c r="B1364" s="58" t="s">
        <v>1620</v>
      </c>
      <c r="C1364" s="58">
        <v>7</v>
      </c>
      <c r="D1364" s="58">
        <v>1</v>
      </c>
      <c r="E1364" s="58">
        <v>6</v>
      </c>
      <c r="F1364" s="58">
        <v>6</v>
      </c>
      <c r="G1364" s="58">
        <v>5</v>
      </c>
    </row>
    <row r="1365" spans="1:7">
      <c r="A1365" s="58">
        <v>4357</v>
      </c>
      <c r="B1365" s="58" t="s">
        <v>1621</v>
      </c>
    </row>
    <row r="1366" spans="1:7">
      <c r="A1366" s="58">
        <v>3310</v>
      </c>
      <c r="B1366" s="58" t="s">
        <v>1622</v>
      </c>
      <c r="C1366" s="58">
        <v>6</v>
      </c>
      <c r="D1366" s="58">
        <v>4</v>
      </c>
      <c r="E1366" s="58">
        <v>6</v>
      </c>
      <c r="F1366" s="58">
        <v>5</v>
      </c>
      <c r="G1366" s="58">
        <v>2</v>
      </c>
    </row>
    <row r="1367" spans="1:7">
      <c r="A1367" s="58">
        <v>3311</v>
      </c>
      <c r="B1367" s="58" t="s">
        <v>1623</v>
      </c>
      <c r="C1367" s="58">
        <v>4</v>
      </c>
      <c r="D1367" s="58">
        <v>5</v>
      </c>
      <c r="E1367" s="58">
        <v>7</v>
      </c>
      <c r="F1367" s="58">
        <v>4</v>
      </c>
      <c r="G1367" s="58">
        <v>2</v>
      </c>
    </row>
    <row r="1368" spans="1:7">
      <c r="A1368" s="58">
        <v>3313</v>
      </c>
      <c r="B1368" s="58" t="s">
        <v>1624</v>
      </c>
      <c r="C1368" s="58">
        <v>7</v>
      </c>
      <c r="D1368" s="58">
        <v>2</v>
      </c>
      <c r="E1368" s="58">
        <v>6</v>
      </c>
      <c r="F1368" s="58">
        <v>5</v>
      </c>
      <c r="G1368" s="58">
        <v>2</v>
      </c>
    </row>
    <row r="1369" spans="1:7">
      <c r="A1369" s="58">
        <v>3312</v>
      </c>
      <c r="B1369" s="58" t="s">
        <v>1625</v>
      </c>
      <c r="C1369" s="58">
        <v>7</v>
      </c>
      <c r="D1369" s="58">
        <v>2</v>
      </c>
      <c r="E1369" s="58">
        <v>6</v>
      </c>
      <c r="F1369" s="58">
        <v>6</v>
      </c>
      <c r="G1369" s="58">
        <v>2</v>
      </c>
    </row>
    <row r="1370" spans="1:7">
      <c r="A1370" s="58">
        <v>3314</v>
      </c>
      <c r="B1370" s="58" t="s">
        <v>1626</v>
      </c>
      <c r="C1370" s="58">
        <v>8</v>
      </c>
      <c r="D1370" s="58">
        <v>1</v>
      </c>
      <c r="E1370" s="58">
        <v>7</v>
      </c>
      <c r="F1370" s="58">
        <v>5</v>
      </c>
      <c r="G1370" s="58">
        <v>2</v>
      </c>
    </row>
    <row r="1371" spans="1:7">
      <c r="A1371" s="58">
        <v>3315</v>
      </c>
      <c r="B1371" s="58" t="s">
        <v>1627</v>
      </c>
      <c r="C1371" s="58">
        <v>9</v>
      </c>
      <c r="D1371" s="58">
        <v>3</v>
      </c>
      <c r="E1371" s="58">
        <v>6</v>
      </c>
      <c r="F1371" s="58">
        <v>7</v>
      </c>
      <c r="G1371" s="58">
        <v>1</v>
      </c>
    </row>
    <row r="1372" spans="1:7">
      <c r="A1372" s="58">
        <v>4358</v>
      </c>
      <c r="B1372" s="58" t="s">
        <v>1628</v>
      </c>
    </row>
    <row r="1373" spans="1:7">
      <c r="A1373" s="58">
        <v>3316</v>
      </c>
      <c r="B1373" s="58" t="s">
        <v>1629</v>
      </c>
      <c r="C1373" s="58">
        <v>5</v>
      </c>
      <c r="D1373" s="58">
        <v>3</v>
      </c>
      <c r="E1373" s="58">
        <v>6</v>
      </c>
      <c r="F1373" s="58">
        <v>6</v>
      </c>
      <c r="G1373" s="58">
        <v>3</v>
      </c>
    </row>
    <row r="1374" spans="1:7">
      <c r="A1374" s="58">
        <v>3317</v>
      </c>
      <c r="B1374" s="58" t="s">
        <v>1630</v>
      </c>
      <c r="C1374" s="58">
        <v>6</v>
      </c>
      <c r="D1374" s="58">
        <v>3</v>
      </c>
      <c r="E1374" s="58">
        <v>6</v>
      </c>
      <c r="F1374" s="58">
        <v>5</v>
      </c>
      <c r="G1374" s="58">
        <v>2</v>
      </c>
    </row>
    <row r="1375" spans="1:7">
      <c r="A1375" s="58">
        <v>3319</v>
      </c>
      <c r="B1375" s="58" t="s">
        <v>1631</v>
      </c>
      <c r="C1375" s="58">
        <v>9</v>
      </c>
      <c r="D1375" s="58">
        <v>1</v>
      </c>
      <c r="E1375" s="58">
        <v>7</v>
      </c>
      <c r="F1375" s="58">
        <v>4</v>
      </c>
      <c r="G1375" s="58">
        <v>6</v>
      </c>
    </row>
    <row r="1376" spans="1:7">
      <c r="A1376" s="58">
        <v>3318</v>
      </c>
      <c r="B1376" s="58" t="s">
        <v>1632</v>
      </c>
      <c r="C1376" s="58">
        <v>8</v>
      </c>
      <c r="D1376" s="58">
        <v>2</v>
      </c>
      <c r="E1376" s="58">
        <v>7</v>
      </c>
      <c r="F1376" s="58">
        <v>4</v>
      </c>
      <c r="G1376" s="58">
        <v>8</v>
      </c>
    </row>
    <row r="1377" spans="1:9">
      <c r="A1377" s="58">
        <v>3320</v>
      </c>
      <c r="B1377" s="58" t="s">
        <v>1633</v>
      </c>
      <c r="C1377" s="58">
        <v>8</v>
      </c>
      <c r="D1377" s="58">
        <v>1</v>
      </c>
      <c r="E1377" s="58">
        <v>7</v>
      </c>
      <c r="F1377" s="58">
        <v>6</v>
      </c>
      <c r="G1377" s="58">
        <v>5</v>
      </c>
    </row>
    <row r="1378" spans="1:9">
      <c r="A1378" s="58">
        <v>3321</v>
      </c>
      <c r="B1378" s="58" t="s">
        <v>191</v>
      </c>
      <c r="C1378" s="58">
        <v>6</v>
      </c>
      <c r="D1378" s="58">
        <v>3</v>
      </c>
      <c r="E1378" s="58">
        <v>6</v>
      </c>
      <c r="F1378" s="58">
        <v>4</v>
      </c>
      <c r="G1378" s="58">
        <v>5</v>
      </c>
    </row>
    <row r="1379" spans="1:9">
      <c r="A1379" s="58">
        <v>3322</v>
      </c>
      <c r="B1379" s="58" t="s">
        <v>144</v>
      </c>
      <c r="C1379" s="58">
        <v>5</v>
      </c>
      <c r="E1379" s="58">
        <v>5</v>
      </c>
      <c r="F1379" s="58">
        <v>4</v>
      </c>
      <c r="G1379" s="58">
        <v>4</v>
      </c>
    </row>
    <row r="1380" spans="1:9">
      <c r="A1380" s="58">
        <v>3323</v>
      </c>
      <c r="B1380" s="58" t="s">
        <v>1634</v>
      </c>
      <c r="C1380" s="58">
        <v>7</v>
      </c>
      <c r="D1380" s="58">
        <v>3</v>
      </c>
      <c r="E1380" s="58">
        <v>6</v>
      </c>
      <c r="F1380" s="58">
        <v>2</v>
      </c>
      <c r="G1380" s="58">
        <v>1</v>
      </c>
    </row>
    <row r="1381" spans="1:9">
      <c r="A1381" s="58">
        <v>4359</v>
      </c>
      <c r="B1381" s="58" t="s">
        <v>1635</v>
      </c>
    </row>
    <row r="1382" spans="1:9">
      <c r="A1382" s="58">
        <v>3324</v>
      </c>
      <c r="B1382" s="58" t="s">
        <v>1636</v>
      </c>
      <c r="C1382" s="58">
        <v>4</v>
      </c>
      <c r="D1382" s="58">
        <v>3</v>
      </c>
      <c r="E1382" s="58">
        <v>6</v>
      </c>
      <c r="F1382" s="58">
        <v>4</v>
      </c>
      <c r="G1382" s="58">
        <v>4</v>
      </c>
    </row>
    <row r="1383" spans="1:9">
      <c r="A1383" s="58">
        <v>3325</v>
      </c>
      <c r="B1383" s="58" t="s">
        <v>1637</v>
      </c>
      <c r="C1383" s="58">
        <v>5</v>
      </c>
      <c r="D1383" s="58">
        <v>5</v>
      </c>
      <c r="E1383" s="58">
        <v>7</v>
      </c>
      <c r="F1383" s="58">
        <v>5</v>
      </c>
      <c r="G1383" s="58">
        <v>7</v>
      </c>
    </row>
    <row r="1384" spans="1:9">
      <c r="A1384" s="58">
        <v>994</v>
      </c>
      <c r="B1384" s="58" t="s">
        <v>1638</v>
      </c>
      <c r="C1384" s="58">
        <v>7</v>
      </c>
      <c r="D1384" s="58">
        <v>8</v>
      </c>
      <c r="E1384" s="58">
        <v>4</v>
      </c>
      <c r="F1384" s="58">
        <v>3</v>
      </c>
      <c r="G1384" s="58">
        <v>8</v>
      </c>
      <c r="H1384" s="58">
        <v>2</v>
      </c>
      <c r="I1384" s="58">
        <v>0</v>
      </c>
    </row>
    <row r="1385" spans="1:9">
      <c r="A1385" s="58">
        <v>3326</v>
      </c>
      <c r="B1385" s="58" t="s">
        <v>1639</v>
      </c>
      <c r="C1385" s="58">
        <v>9</v>
      </c>
      <c r="D1385" s="58">
        <v>5</v>
      </c>
      <c r="E1385" s="58">
        <v>5</v>
      </c>
      <c r="F1385" s="58">
        <v>1</v>
      </c>
      <c r="G1385" s="58">
        <v>8</v>
      </c>
    </row>
    <row r="1386" spans="1:9">
      <c r="A1386" s="58">
        <v>3327</v>
      </c>
      <c r="B1386" s="58" t="s">
        <v>1640</v>
      </c>
      <c r="C1386" s="58">
        <v>8</v>
      </c>
      <c r="D1386" s="58">
        <v>2</v>
      </c>
      <c r="E1386" s="58">
        <v>6</v>
      </c>
      <c r="F1386" s="58">
        <v>7</v>
      </c>
      <c r="G1386" s="58">
        <v>8</v>
      </c>
    </row>
    <row r="1387" spans="1:9">
      <c r="A1387" s="58">
        <v>3328</v>
      </c>
      <c r="B1387" s="58" t="s">
        <v>1641</v>
      </c>
      <c r="C1387" s="58">
        <v>9</v>
      </c>
      <c r="D1387" s="58">
        <v>1</v>
      </c>
      <c r="E1387" s="58">
        <v>7</v>
      </c>
      <c r="F1387" s="58">
        <v>7</v>
      </c>
      <c r="G1387" s="58">
        <v>9</v>
      </c>
    </row>
    <row r="1388" spans="1:9">
      <c r="A1388" s="58">
        <v>3329</v>
      </c>
      <c r="B1388" s="58" t="s">
        <v>1642</v>
      </c>
      <c r="C1388" s="58">
        <v>9</v>
      </c>
      <c r="D1388" s="58">
        <v>8</v>
      </c>
      <c r="E1388" s="58">
        <v>5</v>
      </c>
      <c r="F1388" s="58">
        <v>1</v>
      </c>
      <c r="G1388" s="58">
        <v>8</v>
      </c>
    </row>
    <row r="1389" spans="1:9">
      <c r="A1389" s="58">
        <v>3330</v>
      </c>
      <c r="B1389" s="58" t="s">
        <v>1643</v>
      </c>
      <c r="C1389" s="58">
        <v>8</v>
      </c>
      <c r="E1389" s="58">
        <v>6</v>
      </c>
      <c r="F1389" s="58">
        <v>2</v>
      </c>
      <c r="G1389" s="58">
        <v>7</v>
      </c>
    </row>
    <row r="1390" spans="1:9">
      <c r="A1390" s="58">
        <v>3331</v>
      </c>
      <c r="B1390" s="58" t="s">
        <v>1644</v>
      </c>
      <c r="C1390" s="58">
        <v>7</v>
      </c>
      <c r="D1390" s="58">
        <v>4</v>
      </c>
      <c r="E1390" s="58">
        <v>6</v>
      </c>
      <c r="F1390" s="58">
        <v>5</v>
      </c>
      <c r="G1390" s="58">
        <v>8</v>
      </c>
    </row>
    <row r="1391" spans="1:9">
      <c r="A1391" s="58">
        <v>3332</v>
      </c>
      <c r="B1391" s="58" t="s">
        <v>1645</v>
      </c>
      <c r="C1391" s="58">
        <v>7</v>
      </c>
      <c r="D1391" s="58">
        <v>1</v>
      </c>
      <c r="E1391" s="58">
        <v>6</v>
      </c>
      <c r="F1391" s="58">
        <v>4</v>
      </c>
      <c r="G1391" s="58">
        <v>9</v>
      </c>
    </row>
    <row r="1392" spans="1:9">
      <c r="A1392" s="58">
        <v>3333</v>
      </c>
      <c r="B1392" s="58" t="s">
        <v>1646</v>
      </c>
      <c r="C1392" s="58">
        <v>9</v>
      </c>
      <c r="D1392" s="58">
        <v>6</v>
      </c>
      <c r="E1392" s="58">
        <v>5</v>
      </c>
      <c r="F1392" s="58">
        <v>2</v>
      </c>
      <c r="G1392" s="58">
        <v>8</v>
      </c>
    </row>
    <row r="1393" spans="1:9">
      <c r="A1393" s="58">
        <v>3334</v>
      </c>
      <c r="B1393" s="58" t="s">
        <v>1647</v>
      </c>
      <c r="C1393" s="58">
        <v>8</v>
      </c>
      <c r="D1393" s="58">
        <v>8</v>
      </c>
      <c r="E1393" s="58">
        <v>5</v>
      </c>
      <c r="F1393" s="58">
        <v>8</v>
      </c>
      <c r="G1393" s="58">
        <v>6</v>
      </c>
    </row>
    <row r="1394" spans="1:9">
      <c r="A1394" s="58">
        <v>3335</v>
      </c>
      <c r="B1394" s="58" t="s">
        <v>1648</v>
      </c>
      <c r="C1394" s="58">
        <v>8</v>
      </c>
      <c r="D1394" s="58">
        <v>1</v>
      </c>
      <c r="E1394" s="58">
        <v>3</v>
      </c>
      <c r="F1394" s="58">
        <v>4</v>
      </c>
      <c r="G1394" s="58">
        <v>9</v>
      </c>
    </row>
    <row r="1395" spans="1:9">
      <c r="A1395" s="58">
        <v>3339</v>
      </c>
      <c r="B1395" s="58" t="s">
        <v>1649</v>
      </c>
      <c r="C1395" s="58">
        <v>8</v>
      </c>
      <c r="D1395" s="58">
        <v>1</v>
      </c>
      <c r="E1395" s="58">
        <v>7</v>
      </c>
      <c r="F1395" s="58">
        <v>2</v>
      </c>
      <c r="G1395" s="58">
        <v>8</v>
      </c>
    </row>
    <row r="1396" spans="1:9">
      <c r="A1396" s="58">
        <v>3337</v>
      </c>
      <c r="B1396" s="58" t="s">
        <v>1650</v>
      </c>
      <c r="C1396" s="58">
        <v>1</v>
      </c>
      <c r="D1396" s="58">
        <v>6</v>
      </c>
      <c r="E1396" s="58">
        <v>4</v>
      </c>
      <c r="F1396" s="58">
        <v>6</v>
      </c>
      <c r="G1396" s="58">
        <v>9</v>
      </c>
    </row>
    <row r="1397" spans="1:9">
      <c r="A1397" s="58">
        <v>3336</v>
      </c>
      <c r="B1397" s="58" t="s">
        <v>1651</v>
      </c>
      <c r="C1397" s="58">
        <v>5</v>
      </c>
      <c r="D1397" s="58">
        <v>3</v>
      </c>
      <c r="E1397" s="58">
        <v>5</v>
      </c>
      <c r="F1397" s="58">
        <v>4</v>
      </c>
      <c r="G1397" s="58">
        <v>7</v>
      </c>
    </row>
    <row r="1398" spans="1:9">
      <c r="A1398" s="58">
        <v>3338</v>
      </c>
      <c r="B1398" s="58" t="s">
        <v>1652</v>
      </c>
      <c r="C1398" s="58">
        <v>7</v>
      </c>
      <c r="D1398" s="58">
        <v>2</v>
      </c>
      <c r="E1398" s="58">
        <v>7</v>
      </c>
      <c r="F1398" s="58">
        <v>7</v>
      </c>
      <c r="G1398" s="58">
        <v>8</v>
      </c>
    </row>
    <row r="1399" spans="1:9">
      <c r="A1399" s="58">
        <v>3340</v>
      </c>
      <c r="B1399" s="58" t="s">
        <v>1653</v>
      </c>
      <c r="C1399" s="58">
        <v>6</v>
      </c>
      <c r="D1399" s="58">
        <v>6</v>
      </c>
      <c r="E1399" s="58">
        <v>4</v>
      </c>
      <c r="F1399" s="58">
        <v>5</v>
      </c>
    </row>
    <row r="1400" spans="1:9">
      <c r="A1400" s="58">
        <v>3341</v>
      </c>
      <c r="B1400" s="58" t="s">
        <v>1654</v>
      </c>
      <c r="C1400" s="58">
        <v>5</v>
      </c>
      <c r="D1400" s="58">
        <v>3</v>
      </c>
      <c r="E1400" s="58">
        <v>5</v>
      </c>
      <c r="F1400" s="58">
        <v>7</v>
      </c>
      <c r="G1400" s="58">
        <v>7</v>
      </c>
    </row>
    <row r="1401" spans="1:9">
      <c r="A1401" s="58">
        <v>3342</v>
      </c>
      <c r="B1401" s="58" t="s">
        <v>1655</v>
      </c>
      <c r="C1401" s="58">
        <v>7</v>
      </c>
      <c r="E1401" s="58">
        <v>5</v>
      </c>
      <c r="F1401" s="58">
        <v>7</v>
      </c>
      <c r="G1401" s="58">
        <v>7</v>
      </c>
    </row>
    <row r="1402" spans="1:9">
      <c r="A1402" s="58">
        <v>3344</v>
      </c>
      <c r="B1402" s="58" t="s">
        <v>1656</v>
      </c>
      <c r="C1402" s="58">
        <v>7</v>
      </c>
      <c r="D1402" s="58">
        <v>5</v>
      </c>
      <c r="E1402" s="58">
        <v>4</v>
      </c>
      <c r="F1402" s="58">
        <v>5</v>
      </c>
      <c r="G1402" s="58">
        <v>7</v>
      </c>
    </row>
    <row r="1403" spans="1:9">
      <c r="A1403" s="58">
        <v>3343</v>
      </c>
      <c r="B1403" s="58" t="s">
        <v>1657</v>
      </c>
      <c r="C1403" s="58">
        <v>9</v>
      </c>
      <c r="D1403" s="58">
        <v>6</v>
      </c>
      <c r="E1403" s="58">
        <v>5</v>
      </c>
      <c r="F1403" s="58">
        <v>2</v>
      </c>
      <c r="G1403" s="58">
        <v>7</v>
      </c>
    </row>
    <row r="1404" spans="1:9">
      <c r="A1404" s="58">
        <v>995</v>
      </c>
      <c r="B1404" s="58" t="s">
        <v>1658</v>
      </c>
      <c r="C1404" s="58">
        <v>7</v>
      </c>
      <c r="D1404" s="58">
        <v>4</v>
      </c>
      <c r="E1404" s="58">
        <v>4</v>
      </c>
      <c r="F1404" s="58">
        <v>5</v>
      </c>
      <c r="G1404" s="58">
        <v>5</v>
      </c>
      <c r="H1404" s="58">
        <v>5</v>
      </c>
      <c r="I1404" s="58">
        <v>0</v>
      </c>
    </row>
    <row r="1405" spans="1:9">
      <c r="A1405" s="58">
        <v>996</v>
      </c>
      <c r="B1405" s="58" t="s">
        <v>1659</v>
      </c>
      <c r="C1405" s="58">
        <v>7</v>
      </c>
      <c r="D1405" s="58">
        <v>6</v>
      </c>
      <c r="E1405" s="58">
        <v>2</v>
      </c>
      <c r="F1405" s="58">
        <v>5</v>
      </c>
      <c r="G1405" s="58">
        <v>7</v>
      </c>
      <c r="H1405" s="58">
        <v>5</v>
      </c>
      <c r="I1405" s="58">
        <v>0</v>
      </c>
    </row>
    <row r="1406" spans="1:9">
      <c r="A1406" s="58">
        <v>997</v>
      </c>
      <c r="B1406" s="58" t="s">
        <v>1660</v>
      </c>
      <c r="C1406" s="58">
        <v>7</v>
      </c>
      <c r="D1406" s="58">
        <v>5</v>
      </c>
      <c r="E1406" s="58">
        <v>2</v>
      </c>
      <c r="F1406" s="58">
        <v>5</v>
      </c>
      <c r="G1406" s="58">
        <v>3</v>
      </c>
      <c r="H1406" s="58">
        <v>6</v>
      </c>
      <c r="I1406" s="58">
        <v>0</v>
      </c>
    </row>
    <row r="1407" spans="1:9">
      <c r="A1407" s="58">
        <v>998</v>
      </c>
      <c r="B1407" s="58" t="s">
        <v>1661</v>
      </c>
      <c r="C1407" s="58">
        <v>7</v>
      </c>
      <c r="D1407" s="58">
        <v>6</v>
      </c>
      <c r="E1407" s="58">
        <v>4</v>
      </c>
      <c r="F1407" s="58">
        <v>5</v>
      </c>
      <c r="G1407" s="58">
        <v>2</v>
      </c>
      <c r="H1407" s="58">
        <v>3</v>
      </c>
      <c r="I1407" s="58">
        <v>0</v>
      </c>
    </row>
    <row r="1408" spans="1:9">
      <c r="A1408" s="58">
        <v>999</v>
      </c>
      <c r="B1408" s="58" t="s">
        <v>1662</v>
      </c>
      <c r="C1408" s="58">
        <v>7</v>
      </c>
      <c r="D1408" s="58">
        <v>7</v>
      </c>
      <c r="E1408" s="58">
        <v>3</v>
      </c>
      <c r="F1408" s="58">
        <v>4</v>
      </c>
      <c r="G1408" s="58">
        <v>5</v>
      </c>
      <c r="H1408" s="58">
        <v>5</v>
      </c>
      <c r="I1408" s="58">
        <v>0</v>
      </c>
    </row>
    <row r="1409" spans="1:9">
      <c r="A1409" s="58">
        <v>4360</v>
      </c>
      <c r="B1409" s="58" t="s">
        <v>1663</v>
      </c>
    </row>
    <row r="1410" spans="1:9">
      <c r="A1410" s="58">
        <v>1001</v>
      </c>
      <c r="B1410" s="58" t="s">
        <v>1664</v>
      </c>
      <c r="C1410" s="58">
        <v>8</v>
      </c>
      <c r="D1410" s="58">
        <v>3</v>
      </c>
      <c r="E1410" s="58">
        <v>3</v>
      </c>
      <c r="F1410" s="58">
        <v>5</v>
      </c>
      <c r="G1410" s="58">
        <v>2</v>
      </c>
      <c r="H1410" s="58">
        <v>2</v>
      </c>
      <c r="I1410" s="58">
        <v>0</v>
      </c>
    </row>
    <row r="1411" spans="1:9">
      <c r="A1411" s="58">
        <v>1000</v>
      </c>
      <c r="B1411" s="58" t="s">
        <v>1665</v>
      </c>
      <c r="I1411" s="58">
        <v>0</v>
      </c>
    </row>
    <row r="1412" spans="1:9">
      <c r="A1412" s="58">
        <v>1003</v>
      </c>
      <c r="B1412" s="58" t="s">
        <v>1666</v>
      </c>
      <c r="C1412" s="58">
        <v>9</v>
      </c>
      <c r="D1412" s="58">
        <v>5</v>
      </c>
      <c r="E1412" s="58">
        <v>5</v>
      </c>
      <c r="F1412" s="58">
        <v>5</v>
      </c>
      <c r="G1412" s="58">
        <v>1</v>
      </c>
      <c r="H1412" s="58">
        <v>1</v>
      </c>
      <c r="I1412" s="58">
        <v>0</v>
      </c>
    </row>
    <row r="1413" spans="1:9">
      <c r="A1413" s="58">
        <v>1004</v>
      </c>
      <c r="B1413" s="58" t="s">
        <v>1667</v>
      </c>
      <c r="C1413" s="58">
        <v>8</v>
      </c>
      <c r="D1413" s="58">
        <v>6</v>
      </c>
      <c r="E1413" s="58">
        <v>5</v>
      </c>
      <c r="F1413" s="58">
        <v>5</v>
      </c>
      <c r="G1413" s="58">
        <v>1</v>
      </c>
      <c r="H1413" s="58">
        <v>1</v>
      </c>
      <c r="I1413" s="58">
        <v>0</v>
      </c>
    </row>
    <row r="1414" spans="1:9">
      <c r="A1414" s="58">
        <v>1005</v>
      </c>
      <c r="B1414" s="58" t="s">
        <v>1668</v>
      </c>
      <c r="C1414" s="58">
        <v>7</v>
      </c>
      <c r="D1414" s="58">
        <v>6</v>
      </c>
      <c r="F1414" s="58">
        <v>4</v>
      </c>
      <c r="G1414" s="58">
        <v>1</v>
      </c>
      <c r="H1414" s="58">
        <v>2</v>
      </c>
      <c r="I1414" s="58">
        <v>0</v>
      </c>
    </row>
    <row r="1415" spans="1:9">
      <c r="A1415" s="58">
        <v>3345</v>
      </c>
      <c r="B1415" s="58" t="s">
        <v>1669</v>
      </c>
      <c r="C1415" s="58">
        <v>7</v>
      </c>
      <c r="D1415" s="58">
        <v>3</v>
      </c>
      <c r="E1415" s="58">
        <v>4</v>
      </c>
      <c r="F1415" s="58">
        <v>4</v>
      </c>
      <c r="G1415" s="58">
        <v>4</v>
      </c>
    </row>
    <row r="1416" spans="1:9">
      <c r="A1416" s="58">
        <v>3346</v>
      </c>
      <c r="B1416" s="58" t="s">
        <v>1670</v>
      </c>
      <c r="C1416" s="58">
        <v>4</v>
      </c>
      <c r="E1416" s="58">
        <v>4</v>
      </c>
      <c r="F1416" s="58">
        <v>4</v>
      </c>
      <c r="G1416" s="58">
        <v>2</v>
      </c>
    </row>
    <row r="1417" spans="1:9">
      <c r="A1417" s="58">
        <v>3347</v>
      </c>
      <c r="B1417" s="58" t="s">
        <v>1671</v>
      </c>
      <c r="C1417" s="58">
        <v>6</v>
      </c>
      <c r="D1417" s="58">
        <v>4</v>
      </c>
      <c r="E1417" s="58">
        <v>4</v>
      </c>
      <c r="F1417" s="58">
        <v>7</v>
      </c>
      <c r="G1417" s="58">
        <v>2</v>
      </c>
    </row>
    <row r="1418" spans="1:9">
      <c r="A1418" s="58">
        <v>3348</v>
      </c>
      <c r="B1418" s="58" t="s">
        <v>1672</v>
      </c>
      <c r="C1418" s="58">
        <v>4</v>
      </c>
      <c r="D1418" s="58">
        <v>1</v>
      </c>
      <c r="E1418" s="58">
        <v>6</v>
      </c>
      <c r="F1418" s="58">
        <v>6</v>
      </c>
      <c r="G1418" s="58">
        <v>2</v>
      </c>
    </row>
    <row r="1419" spans="1:9">
      <c r="A1419" s="58">
        <v>1006</v>
      </c>
      <c r="B1419" s="58" t="s">
        <v>1673</v>
      </c>
      <c r="C1419" s="58">
        <v>8</v>
      </c>
      <c r="D1419" s="58">
        <v>8</v>
      </c>
      <c r="E1419" s="58">
        <v>3</v>
      </c>
      <c r="F1419" s="58">
        <v>4</v>
      </c>
      <c r="G1419" s="58">
        <v>8</v>
      </c>
      <c r="H1419" s="58">
        <v>5</v>
      </c>
      <c r="I1419" s="58">
        <v>0</v>
      </c>
    </row>
    <row r="1420" spans="1:9">
      <c r="A1420" s="58">
        <v>1007</v>
      </c>
      <c r="B1420" s="58" t="s">
        <v>1674</v>
      </c>
      <c r="C1420" s="58">
        <v>8</v>
      </c>
      <c r="D1420" s="58">
        <v>7</v>
      </c>
      <c r="E1420" s="58">
        <v>3</v>
      </c>
      <c r="F1420" s="58">
        <v>3</v>
      </c>
      <c r="H1420" s="58">
        <v>6</v>
      </c>
      <c r="I1420" s="58">
        <v>0</v>
      </c>
    </row>
    <row r="1421" spans="1:9">
      <c r="A1421" s="58">
        <v>1008</v>
      </c>
      <c r="B1421" s="58" t="s">
        <v>1675</v>
      </c>
      <c r="C1421" s="58">
        <v>7</v>
      </c>
      <c r="D1421" s="58">
        <v>8</v>
      </c>
      <c r="E1421" s="58">
        <v>2</v>
      </c>
      <c r="F1421" s="58">
        <v>5</v>
      </c>
      <c r="G1421" s="58">
        <v>8</v>
      </c>
      <c r="H1421" s="58">
        <v>6</v>
      </c>
      <c r="I1421" s="58">
        <v>0</v>
      </c>
    </row>
    <row r="1422" spans="1:9">
      <c r="A1422" s="58">
        <v>1009</v>
      </c>
      <c r="B1422" s="58" t="s">
        <v>1676</v>
      </c>
      <c r="C1422" s="58">
        <v>9</v>
      </c>
      <c r="D1422" s="58">
        <v>6</v>
      </c>
      <c r="E1422" s="58">
        <v>3</v>
      </c>
      <c r="F1422" s="58">
        <v>6</v>
      </c>
      <c r="G1422" s="58">
        <v>8</v>
      </c>
      <c r="H1422" s="58">
        <v>7</v>
      </c>
      <c r="I1422" s="58">
        <v>0</v>
      </c>
    </row>
    <row r="1423" spans="1:9">
      <c r="A1423" s="58">
        <v>1010</v>
      </c>
      <c r="B1423" s="58" t="s">
        <v>1677</v>
      </c>
      <c r="C1423" s="58">
        <v>7</v>
      </c>
      <c r="D1423" s="58">
        <v>7</v>
      </c>
      <c r="E1423" s="58">
        <v>5</v>
      </c>
      <c r="F1423" s="58">
        <v>6</v>
      </c>
      <c r="G1423" s="58">
        <v>8</v>
      </c>
      <c r="H1423" s="58">
        <v>6</v>
      </c>
      <c r="I1423" s="58">
        <v>0</v>
      </c>
    </row>
    <row r="1424" spans="1:9">
      <c r="A1424" s="58">
        <v>1011</v>
      </c>
      <c r="B1424" s="58" t="s">
        <v>1678</v>
      </c>
      <c r="C1424" s="58">
        <v>7</v>
      </c>
      <c r="D1424" s="58">
        <v>6</v>
      </c>
      <c r="E1424" s="58">
        <v>5</v>
      </c>
      <c r="F1424" s="58">
        <v>6</v>
      </c>
      <c r="G1424" s="58">
        <v>8</v>
      </c>
      <c r="H1424" s="58">
        <v>7</v>
      </c>
      <c r="I1424" s="58">
        <v>0</v>
      </c>
    </row>
    <row r="1425" spans="1:9">
      <c r="A1425" s="58">
        <v>1012</v>
      </c>
      <c r="B1425" s="58" t="s">
        <v>1679</v>
      </c>
      <c r="C1425" s="58">
        <v>8</v>
      </c>
      <c r="D1425" s="58">
        <v>6</v>
      </c>
      <c r="E1425" s="58">
        <v>7</v>
      </c>
      <c r="F1425" s="58">
        <v>5</v>
      </c>
      <c r="G1425" s="58">
        <v>8</v>
      </c>
      <c r="H1425" s="58">
        <v>5</v>
      </c>
      <c r="I1425" s="58">
        <v>0</v>
      </c>
    </row>
    <row r="1426" spans="1:9">
      <c r="A1426" s="58">
        <v>6208</v>
      </c>
      <c r="B1426" s="58" t="s">
        <v>1680</v>
      </c>
    </row>
    <row r="1427" spans="1:9">
      <c r="A1427" s="58">
        <v>3349</v>
      </c>
      <c r="B1427" s="58" t="s">
        <v>1681</v>
      </c>
      <c r="C1427" s="58">
        <v>8</v>
      </c>
      <c r="D1427" s="58">
        <v>4</v>
      </c>
      <c r="E1427" s="58">
        <v>6</v>
      </c>
      <c r="F1427" s="58">
        <v>7</v>
      </c>
      <c r="G1427" s="58">
        <v>7</v>
      </c>
    </row>
    <row r="1428" spans="1:9">
      <c r="A1428" s="58">
        <v>3350</v>
      </c>
      <c r="B1428" s="58" t="s">
        <v>1682</v>
      </c>
      <c r="C1428" s="58">
        <v>4</v>
      </c>
      <c r="D1428" s="58">
        <v>3</v>
      </c>
      <c r="E1428" s="58">
        <v>6</v>
      </c>
      <c r="F1428" s="58">
        <v>5</v>
      </c>
      <c r="G1428" s="58">
        <v>8</v>
      </c>
    </row>
    <row r="1429" spans="1:9">
      <c r="A1429" s="58">
        <v>3351</v>
      </c>
      <c r="B1429" s="58" t="s">
        <v>1683</v>
      </c>
      <c r="C1429" s="58">
        <v>5</v>
      </c>
      <c r="D1429" s="58">
        <v>1</v>
      </c>
      <c r="E1429" s="58">
        <v>6</v>
      </c>
      <c r="F1429" s="58">
        <v>6</v>
      </c>
      <c r="G1429" s="58">
        <v>9</v>
      </c>
    </row>
    <row r="1430" spans="1:9">
      <c r="A1430" s="58">
        <v>3352</v>
      </c>
      <c r="B1430" s="58" t="s">
        <v>1684</v>
      </c>
      <c r="C1430" s="58">
        <v>4</v>
      </c>
      <c r="D1430" s="58">
        <v>5</v>
      </c>
      <c r="E1430" s="58">
        <v>7</v>
      </c>
      <c r="F1430" s="58">
        <v>8</v>
      </c>
      <c r="G1430" s="58">
        <v>8</v>
      </c>
    </row>
    <row r="1431" spans="1:9">
      <c r="A1431" s="58">
        <v>3353</v>
      </c>
      <c r="B1431" s="58" t="s">
        <v>1685</v>
      </c>
      <c r="C1431" s="58">
        <v>8</v>
      </c>
      <c r="D1431" s="58">
        <v>3</v>
      </c>
      <c r="E1431" s="58">
        <v>6</v>
      </c>
      <c r="F1431" s="58">
        <v>6</v>
      </c>
      <c r="G1431" s="58">
        <v>4</v>
      </c>
    </row>
    <row r="1432" spans="1:9">
      <c r="A1432" s="58">
        <v>3354</v>
      </c>
      <c r="B1432" s="58" t="s">
        <v>1686</v>
      </c>
      <c r="C1432" s="58">
        <v>6</v>
      </c>
      <c r="E1432" s="58">
        <v>6</v>
      </c>
      <c r="F1432" s="58">
        <v>5</v>
      </c>
      <c r="G1432" s="58">
        <v>9</v>
      </c>
    </row>
    <row r="1433" spans="1:9">
      <c r="A1433" s="58">
        <v>3355</v>
      </c>
      <c r="B1433" s="58" t="s">
        <v>1687</v>
      </c>
      <c r="C1433" s="58">
        <v>5</v>
      </c>
      <c r="D1433" s="58">
        <v>3</v>
      </c>
      <c r="E1433" s="58">
        <v>6</v>
      </c>
      <c r="F1433" s="58">
        <v>6</v>
      </c>
      <c r="G1433" s="58">
        <v>9</v>
      </c>
    </row>
    <row r="1434" spans="1:9">
      <c r="A1434" s="58">
        <v>3356</v>
      </c>
      <c r="B1434" s="58" t="s">
        <v>1688</v>
      </c>
      <c r="C1434" s="58">
        <v>6</v>
      </c>
      <c r="D1434" s="58">
        <v>3</v>
      </c>
      <c r="E1434" s="58">
        <v>6</v>
      </c>
      <c r="F1434" s="58">
        <v>6</v>
      </c>
      <c r="G1434" s="58">
        <v>3</v>
      </c>
    </row>
    <row r="1435" spans="1:9">
      <c r="A1435" s="58">
        <v>3357</v>
      </c>
      <c r="B1435" s="58" t="s">
        <v>1689</v>
      </c>
      <c r="C1435" s="58">
        <v>6</v>
      </c>
      <c r="D1435" s="58">
        <v>2</v>
      </c>
      <c r="E1435" s="58">
        <v>4</v>
      </c>
      <c r="F1435" s="58">
        <v>6</v>
      </c>
      <c r="G1435" s="58">
        <v>5</v>
      </c>
    </row>
    <row r="1436" spans="1:9">
      <c r="A1436" s="58">
        <v>3358</v>
      </c>
      <c r="B1436" s="58" t="s">
        <v>1690</v>
      </c>
      <c r="C1436" s="58">
        <v>6</v>
      </c>
      <c r="D1436" s="58">
        <v>6</v>
      </c>
      <c r="E1436" s="58">
        <v>7</v>
      </c>
      <c r="F1436" s="58">
        <v>5</v>
      </c>
      <c r="G1436" s="58">
        <v>5</v>
      </c>
    </row>
    <row r="1437" spans="1:9">
      <c r="A1437" s="58">
        <v>3359</v>
      </c>
      <c r="B1437" s="58" t="s">
        <v>1691</v>
      </c>
      <c r="C1437" s="58">
        <v>6</v>
      </c>
      <c r="D1437" s="58">
        <v>7</v>
      </c>
      <c r="E1437" s="58">
        <v>3</v>
      </c>
      <c r="F1437" s="58">
        <v>6</v>
      </c>
      <c r="G1437" s="58">
        <v>5</v>
      </c>
    </row>
    <row r="1438" spans="1:9">
      <c r="A1438" s="58">
        <v>3361</v>
      </c>
      <c r="B1438" s="58" t="s">
        <v>1692</v>
      </c>
      <c r="C1438" s="58">
        <v>9</v>
      </c>
      <c r="D1438" s="58">
        <v>1</v>
      </c>
      <c r="E1438" s="58">
        <v>7</v>
      </c>
      <c r="F1438" s="58">
        <v>8</v>
      </c>
      <c r="G1438" s="58">
        <v>2</v>
      </c>
    </row>
    <row r="1439" spans="1:9">
      <c r="A1439" s="58">
        <v>3360</v>
      </c>
      <c r="B1439" s="58" t="s">
        <v>1693</v>
      </c>
      <c r="C1439" s="58">
        <v>8</v>
      </c>
      <c r="D1439" s="58">
        <v>4</v>
      </c>
      <c r="E1439" s="58">
        <v>5</v>
      </c>
      <c r="F1439" s="58">
        <v>6</v>
      </c>
      <c r="G1439" s="58">
        <v>2</v>
      </c>
    </row>
    <row r="1440" spans="1:9">
      <c r="A1440" s="58">
        <v>3362</v>
      </c>
      <c r="B1440" s="58" t="s">
        <v>1694</v>
      </c>
      <c r="C1440" s="58">
        <v>8</v>
      </c>
      <c r="D1440" s="58">
        <v>1</v>
      </c>
      <c r="E1440" s="58">
        <v>6</v>
      </c>
      <c r="F1440" s="58">
        <v>6</v>
      </c>
      <c r="G1440" s="58">
        <v>1</v>
      </c>
    </row>
    <row r="1441" spans="1:9">
      <c r="A1441" s="58">
        <v>1013</v>
      </c>
      <c r="B1441" s="58" t="s">
        <v>1695</v>
      </c>
      <c r="C1441" s="58">
        <v>5</v>
      </c>
      <c r="D1441" s="58">
        <v>3</v>
      </c>
      <c r="E1441" s="58">
        <v>4</v>
      </c>
      <c r="F1441" s="58">
        <v>6</v>
      </c>
      <c r="G1441" s="58">
        <v>7</v>
      </c>
      <c r="H1441" s="58">
        <v>7</v>
      </c>
      <c r="I1441" s="58">
        <v>0</v>
      </c>
    </row>
    <row r="1442" spans="1:9">
      <c r="A1442" s="58">
        <v>1014</v>
      </c>
      <c r="B1442" s="58" t="s">
        <v>1696</v>
      </c>
      <c r="C1442" s="58">
        <v>8</v>
      </c>
      <c r="D1442" s="58">
        <v>2</v>
      </c>
      <c r="E1442" s="58">
        <v>4</v>
      </c>
      <c r="F1442" s="58">
        <v>6</v>
      </c>
      <c r="G1442" s="58">
        <v>8</v>
      </c>
      <c r="H1442" s="58">
        <v>7</v>
      </c>
      <c r="I1442" s="58">
        <v>0</v>
      </c>
    </row>
    <row r="1443" spans="1:9">
      <c r="A1443" s="58">
        <v>1015</v>
      </c>
      <c r="B1443" s="58" t="s">
        <v>1697</v>
      </c>
      <c r="C1443" s="58">
        <v>8</v>
      </c>
      <c r="D1443" s="58">
        <v>1</v>
      </c>
      <c r="E1443" s="58">
        <v>4</v>
      </c>
      <c r="F1443" s="58">
        <v>6</v>
      </c>
      <c r="G1443" s="58">
        <v>7</v>
      </c>
      <c r="H1443" s="58">
        <v>3</v>
      </c>
      <c r="I1443" s="58">
        <v>0</v>
      </c>
    </row>
    <row r="1444" spans="1:9">
      <c r="A1444" s="58">
        <v>1016</v>
      </c>
      <c r="B1444" s="58" t="s">
        <v>1698</v>
      </c>
      <c r="C1444" s="58">
        <v>8</v>
      </c>
      <c r="D1444" s="58">
        <v>2</v>
      </c>
      <c r="E1444" s="58">
        <v>4</v>
      </c>
      <c r="F1444" s="58">
        <v>5</v>
      </c>
      <c r="G1444" s="58">
        <v>9</v>
      </c>
      <c r="H1444" s="58">
        <v>3</v>
      </c>
      <c r="I1444" s="58">
        <v>0</v>
      </c>
    </row>
    <row r="1445" spans="1:9">
      <c r="A1445" s="58">
        <v>1017</v>
      </c>
      <c r="B1445" s="58" t="s">
        <v>1699</v>
      </c>
      <c r="C1445" s="58">
        <v>4</v>
      </c>
      <c r="D1445" s="58">
        <v>6</v>
      </c>
      <c r="E1445" s="58">
        <v>2</v>
      </c>
      <c r="F1445" s="58">
        <v>5</v>
      </c>
      <c r="G1445" s="58">
        <v>7</v>
      </c>
      <c r="H1445" s="58">
        <v>6</v>
      </c>
      <c r="I1445" s="58">
        <v>0</v>
      </c>
    </row>
    <row r="1446" spans="1:9">
      <c r="A1446" s="58">
        <v>1018</v>
      </c>
      <c r="B1446" s="58" t="s">
        <v>1700</v>
      </c>
      <c r="C1446" s="58">
        <v>7</v>
      </c>
      <c r="D1446" s="58">
        <v>6</v>
      </c>
      <c r="E1446" s="58">
        <v>4</v>
      </c>
      <c r="F1446" s="58">
        <v>2</v>
      </c>
      <c r="G1446" s="58">
        <v>9</v>
      </c>
      <c r="H1446" s="58">
        <v>1</v>
      </c>
      <c r="I1446" s="58">
        <v>0</v>
      </c>
    </row>
    <row r="1447" spans="1:9">
      <c r="A1447" s="58">
        <v>1019</v>
      </c>
      <c r="B1447" s="58" t="s">
        <v>1701</v>
      </c>
      <c r="C1447" s="58">
        <v>7</v>
      </c>
      <c r="D1447" s="58">
        <v>6</v>
      </c>
      <c r="E1447" s="58">
        <v>4</v>
      </c>
      <c r="F1447" s="58">
        <v>3</v>
      </c>
      <c r="G1447" s="58">
        <v>9</v>
      </c>
      <c r="H1447" s="58">
        <v>3</v>
      </c>
      <c r="I1447" s="58">
        <v>0</v>
      </c>
    </row>
    <row r="1448" spans="1:9">
      <c r="A1448" s="58">
        <v>3363</v>
      </c>
      <c r="B1448" s="58" t="s">
        <v>1702</v>
      </c>
      <c r="C1448" s="58">
        <v>5</v>
      </c>
      <c r="D1448" s="58">
        <v>4</v>
      </c>
      <c r="E1448" s="58">
        <v>2</v>
      </c>
      <c r="F1448" s="58">
        <v>4</v>
      </c>
      <c r="G1448" s="58">
        <v>2</v>
      </c>
    </row>
    <row r="1449" spans="1:9">
      <c r="A1449" s="58">
        <v>1020</v>
      </c>
      <c r="B1449" s="58" t="s">
        <v>1703</v>
      </c>
      <c r="C1449" s="58">
        <v>8</v>
      </c>
      <c r="E1449" s="58">
        <v>4</v>
      </c>
      <c r="F1449" s="58">
        <v>3</v>
      </c>
      <c r="G1449" s="58">
        <v>9</v>
      </c>
      <c r="H1449" s="58">
        <v>1</v>
      </c>
      <c r="I1449" s="58">
        <v>0</v>
      </c>
    </row>
    <row r="1450" spans="1:9">
      <c r="A1450" s="58">
        <v>1021</v>
      </c>
      <c r="B1450" s="58" t="s">
        <v>1704</v>
      </c>
      <c r="C1450" s="58">
        <v>8</v>
      </c>
      <c r="D1450" s="58">
        <v>2</v>
      </c>
      <c r="E1450" s="58">
        <v>5</v>
      </c>
      <c r="F1450" s="58">
        <v>3</v>
      </c>
      <c r="H1450" s="58">
        <v>2</v>
      </c>
      <c r="I1450" s="58">
        <v>0</v>
      </c>
    </row>
    <row r="1451" spans="1:9">
      <c r="A1451" s="58">
        <v>1022</v>
      </c>
      <c r="B1451" s="58" t="s">
        <v>1705</v>
      </c>
      <c r="C1451" s="58">
        <v>9</v>
      </c>
      <c r="D1451" s="58">
        <v>2</v>
      </c>
      <c r="E1451" s="58">
        <v>7</v>
      </c>
      <c r="F1451" s="58">
        <v>5</v>
      </c>
      <c r="G1451" s="58">
        <v>6</v>
      </c>
      <c r="H1451" s="58">
        <v>2</v>
      </c>
      <c r="I1451" s="58">
        <v>0</v>
      </c>
    </row>
    <row r="1452" spans="1:9">
      <c r="A1452" s="58">
        <v>1023</v>
      </c>
      <c r="B1452" s="58" t="s">
        <v>1706</v>
      </c>
      <c r="C1452" s="58">
        <v>8</v>
      </c>
      <c r="D1452" s="58">
        <v>1</v>
      </c>
      <c r="E1452" s="58">
        <v>5</v>
      </c>
      <c r="F1452" s="58">
        <v>5</v>
      </c>
      <c r="G1452" s="58">
        <v>7</v>
      </c>
      <c r="H1452" s="58">
        <v>2</v>
      </c>
      <c r="I1452" s="58">
        <v>0</v>
      </c>
    </row>
    <row r="1453" spans="1:9">
      <c r="A1453" s="58">
        <v>1024</v>
      </c>
      <c r="B1453" s="58" t="s">
        <v>1707</v>
      </c>
      <c r="C1453" s="58">
        <v>8</v>
      </c>
      <c r="D1453" s="58">
        <v>2</v>
      </c>
      <c r="E1453" s="58">
        <v>7</v>
      </c>
      <c r="F1453" s="58">
        <v>4</v>
      </c>
      <c r="G1453" s="58">
        <v>9</v>
      </c>
      <c r="H1453" s="58">
        <v>2</v>
      </c>
      <c r="I1453" s="58">
        <v>0</v>
      </c>
    </row>
    <row r="1454" spans="1:9">
      <c r="A1454" s="58">
        <v>1025</v>
      </c>
      <c r="B1454" s="58" t="s">
        <v>1708</v>
      </c>
      <c r="C1454" s="58">
        <v>7</v>
      </c>
      <c r="D1454" s="58">
        <v>6</v>
      </c>
      <c r="E1454" s="58">
        <v>2</v>
      </c>
      <c r="F1454" s="58">
        <v>5</v>
      </c>
      <c r="G1454" s="58">
        <v>8</v>
      </c>
      <c r="H1454" s="58">
        <v>6</v>
      </c>
      <c r="I1454" s="58">
        <v>0</v>
      </c>
    </row>
    <row r="1455" spans="1:9">
      <c r="A1455" s="58">
        <v>1026</v>
      </c>
      <c r="B1455" s="58" t="s">
        <v>1709</v>
      </c>
      <c r="C1455" s="58">
        <v>6</v>
      </c>
      <c r="D1455" s="58">
        <v>2</v>
      </c>
      <c r="E1455" s="58">
        <v>4</v>
      </c>
      <c r="F1455" s="58">
        <v>5</v>
      </c>
      <c r="G1455" s="58">
        <v>9</v>
      </c>
      <c r="H1455" s="58">
        <v>2</v>
      </c>
      <c r="I1455" s="58">
        <v>0</v>
      </c>
    </row>
    <row r="1456" spans="1:9">
      <c r="A1456" s="58">
        <v>1027</v>
      </c>
      <c r="B1456" s="58" t="s">
        <v>1710</v>
      </c>
      <c r="C1456" s="58">
        <v>8</v>
      </c>
      <c r="D1456" s="58">
        <v>2</v>
      </c>
      <c r="E1456" s="58">
        <v>4</v>
      </c>
      <c r="F1456" s="58">
        <v>5</v>
      </c>
      <c r="G1456" s="58">
        <v>6</v>
      </c>
      <c r="H1456" s="58">
        <v>2</v>
      </c>
      <c r="I1456" s="58">
        <v>0</v>
      </c>
    </row>
    <row r="1457" spans="1:9">
      <c r="A1457" s="58">
        <v>1028</v>
      </c>
      <c r="B1457" s="58" t="s">
        <v>1711</v>
      </c>
      <c r="C1457" s="58">
        <v>9</v>
      </c>
      <c r="D1457" s="58">
        <v>1</v>
      </c>
      <c r="E1457" s="58">
        <v>4</v>
      </c>
      <c r="F1457" s="58">
        <v>2</v>
      </c>
      <c r="G1457" s="58">
        <v>9</v>
      </c>
      <c r="H1457" s="58">
        <v>2</v>
      </c>
      <c r="I1457" s="58">
        <v>0</v>
      </c>
    </row>
    <row r="1458" spans="1:9">
      <c r="A1458" s="58">
        <v>1029</v>
      </c>
      <c r="B1458" s="58" t="s">
        <v>1712</v>
      </c>
      <c r="C1458" s="58">
        <v>6</v>
      </c>
      <c r="D1458" s="58">
        <v>5</v>
      </c>
      <c r="E1458" s="58">
        <v>8</v>
      </c>
      <c r="F1458" s="58">
        <v>4</v>
      </c>
      <c r="G1458" s="58">
        <v>7</v>
      </c>
      <c r="H1458" s="58">
        <v>2</v>
      </c>
      <c r="I1458" s="58">
        <v>0</v>
      </c>
    </row>
    <row r="1459" spans="1:9">
      <c r="A1459" s="58">
        <v>3364</v>
      </c>
      <c r="B1459" s="58" t="s">
        <v>1713</v>
      </c>
      <c r="C1459" s="58">
        <v>8</v>
      </c>
      <c r="E1459" s="58">
        <v>5</v>
      </c>
      <c r="F1459" s="58">
        <v>8</v>
      </c>
      <c r="G1459" s="58">
        <v>7</v>
      </c>
    </row>
    <row r="1460" spans="1:9">
      <c r="A1460" s="58">
        <v>3365</v>
      </c>
      <c r="B1460" s="58" t="s">
        <v>1714</v>
      </c>
      <c r="C1460" s="58">
        <v>8</v>
      </c>
      <c r="D1460" s="58">
        <v>3</v>
      </c>
      <c r="E1460" s="58">
        <v>6</v>
      </c>
      <c r="F1460" s="58">
        <v>8</v>
      </c>
      <c r="G1460" s="58">
        <v>7</v>
      </c>
    </row>
    <row r="1461" spans="1:9">
      <c r="A1461" s="58">
        <v>3366</v>
      </c>
      <c r="B1461" s="58" t="s">
        <v>1715</v>
      </c>
      <c r="C1461" s="58">
        <v>8</v>
      </c>
      <c r="D1461" s="58">
        <v>3</v>
      </c>
      <c r="E1461" s="58">
        <v>6</v>
      </c>
      <c r="F1461" s="58">
        <v>7</v>
      </c>
      <c r="G1461" s="58">
        <v>7</v>
      </c>
    </row>
    <row r="1462" spans="1:9">
      <c r="A1462" s="58">
        <v>3367</v>
      </c>
      <c r="B1462" s="58" t="s">
        <v>1716</v>
      </c>
      <c r="C1462" s="58">
        <v>8</v>
      </c>
      <c r="D1462" s="58">
        <v>3</v>
      </c>
      <c r="E1462" s="58">
        <v>5</v>
      </c>
      <c r="F1462" s="58">
        <v>8</v>
      </c>
      <c r="G1462" s="58">
        <v>7</v>
      </c>
    </row>
    <row r="1463" spans="1:9">
      <c r="A1463" s="58">
        <v>3368</v>
      </c>
      <c r="B1463" s="58" t="s">
        <v>1717</v>
      </c>
      <c r="C1463" s="58">
        <v>9</v>
      </c>
      <c r="D1463" s="58">
        <v>2</v>
      </c>
      <c r="E1463" s="58">
        <v>6</v>
      </c>
      <c r="F1463" s="58">
        <v>8</v>
      </c>
      <c r="G1463" s="58">
        <v>2</v>
      </c>
    </row>
    <row r="1464" spans="1:9">
      <c r="A1464" s="58">
        <v>3369</v>
      </c>
      <c r="B1464" s="59" t="s">
        <v>1718</v>
      </c>
      <c r="E1464" s="58">
        <v>6</v>
      </c>
      <c r="F1464" s="58">
        <v>8</v>
      </c>
      <c r="G1464" s="58">
        <v>1</v>
      </c>
    </row>
    <row r="1465" spans="1:9">
      <c r="A1465" s="58">
        <v>3370</v>
      </c>
      <c r="B1465" s="58" t="s">
        <v>1719</v>
      </c>
      <c r="E1465" s="58">
        <v>4</v>
      </c>
      <c r="F1465" s="58">
        <v>8</v>
      </c>
      <c r="G1465" s="58">
        <v>1</v>
      </c>
    </row>
    <row r="1466" spans="1:9">
      <c r="A1466" s="58">
        <v>3371</v>
      </c>
      <c r="B1466" s="58" t="s">
        <v>1720</v>
      </c>
      <c r="C1466" s="58">
        <v>9</v>
      </c>
      <c r="D1466" s="58">
        <v>2</v>
      </c>
      <c r="E1466" s="58">
        <v>6</v>
      </c>
      <c r="F1466" s="58">
        <v>8</v>
      </c>
      <c r="G1466" s="58">
        <v>9</v>
      </c>
    </row>
    <row r="1467" spans="1:9">
      <c r="A1467" s="58">
        <v>3372</v>
      </c>
      <c r="B1467" s="58" t="s">
        <v>1721</v>
      </c>
      <c r="C1467" s="58">
        <v>9</v>
      </c>
      <c r="D1467" s="58">
        <v>3</v>
      </c>
      <c r="E1467" s="58">
        <v>8</v>
      </c>
      <c r="F1467" s="58">
        <v>8</v>
      </c>
      <c r="G1467" s="58">
        <v>1</v>
      </c>
    </row>
    <row r="1468" spans="1:9">
      <c r="A1468" s="58">
        <v>3373</v>
      </c>
      <c r="B1468" s="58" t="s">
        <v>1722</v>
      </c>
      <c r="C1468" s="58">
        <v>9</v>
      </c>
      <c r="E1468" s="58">
        <v>6</v>
      </c>
      <c r="F1468" s="58">
        <v>7</v>
      </c>
      <c r="G1468" s="58">
        <v>8</v>
      </c>
    </row>
    <row r="1469" spans="1:9">
      <c r="A1469" s="58">
        <v>3374</v>
      </c>
      <c r="B1469" s="58" t="s">
        <v>1723</v>
      </c>
      <c r="C1469" s="58">
        <v>9</v>
      </c>
      <c r="D1469" s="58">
        <v>3</v>
      </c>
      <c r="E1469" s="58">
        <v>6</v>
      </c>
      <c r="F1469" s="58">
        <v>8</v>
      </c>
      <c r="G1469" s="58">
        <v>9</v>
      </c>
    </row>
    <row r="1470" spans="1:9">
      <c r="A1470" s="58">
        <v>6211</v>
      </c>
      <c r="B1470" s="58" t="s">
        <v>1724</v>
      </c>
      <c r="C1470" s="58">
        <v>9</v>
      </c>
      <c r="D1470" s="58">
        <v>1</v>
      </c>
      <c r="E1470" s="58">
        <v>7</v>
      </c>
      <c r="F1470" s="58">
        <v>8</v>
      </c>
      <c r="G1470" s="58">
        <v>2</v>
      </c>
    </row>
    <row r="1471" spans="1:9">
      <c r="A1471" s="58">
        <v>3375</v>
      </c>
      <c r="B1471" s="58" t="s">
        <v>1725</v>
      </c>
      <c r="C1471" s="58">
        <v>9</v>
      </c>
      <c r="D1471" s="58">
        <v>1</v>
      </c>
      <c r="E1471" s="58">
        <v>7</v>
      </c>
      <c r="F1471" s="58">
        <v>9</v>
      </c>
      <c r="G1471" s="58">
        <v>2</v>
      </c>
    </row>
    <row r="1472" spans="1:9">
      <c r="A1472" s="58">
        <v>4361</v>
      </c>
      <c r="B1472" s="58" t="s">
        <v>1726</v>
      </c>
    </row>
    <row r="1473" spans="1:9">
      <c r="A1473" s="58">
        <v>3376</v>
      </c>
      <c r="B1473" s="58" t="s">
        <v>1727</v>
      </c>
      <c r="C1473" s="58">
        <v>8</v>
      </c>
      <c r="D1473" s="58">
        <v>2</v>
      </c>
      <c r="E1473" s="58">
        <v>6</v>
      </c>
      <c r="F1473" s="58">
        <v>7</v>
      </c>
      <c r="G1473" s="58">
        <v>5</v>
      </c>
    </row>
    <row r="1474" spans="1:9">
      <c r="A1474" s="58">
        <v>1030</v>
      </c>
      <c r="B1474" s="58" t="s">
        <v>1728</v>
      </c>
      <c r="C1474" s="58">
        <v>8</v>
      </c>
      <c r="D1474" s="58">
        <v>4</v>
      </c>
      <c r="E1474" s="58">
        <v>3</v>
      </c>
      <c r="F1474" s="58">
        <v>9</v>
      </c>
      <c r="G1474" s="58">
        <v>3</v>
      </c>
      <c r="H1474" s="58">
        <v>2</v>
      </c>
      <c r="I1474" s="58">
        <v>0</v>
      </c>
    </row>
    <row r="1475" spans="1:9">
      <c r="A1475" s="58">
        <v>6213</v>
      </c>
      <c r="B1475" s="58" t="s">
        <v>1729</v>
      </c>
    </row>
    <row r="1476" spans="1:9">
      <c r="A1476" s="58">
        <v>1031</v>
      </c>
      <c r="B1476" s="58" t="s">
        <v>1730</v>
      </c>
      <c r="C1476" s="58">
        <v>9</v>
      </c>
      <c r="D1476" s="58">
        <v>5</v>
      </c>
      <c r="E1476" s="58">
        <v>2</v>
      </c>
      <c r="F1476" s="58">
        <v>9</v>
      </c>
      <c r="G1476" s="58">
        <v>2</v>
      </c>
      <c r="H1476" s="58">
        <v>2</v>
      </c>
      <c r="I1476" s="58">
        <v>0</v>
      </c>
    </row>
    <row r="1477" spans="1:9">
      <c r="A1477" s="58">
        <v>6214</v>
      </c>
      <c r="B1477" s="58" t="s">
        <v>1731</v>
      </c>
      <c r="C1477" s="58">
        <v>8</v>
      </c>
      <c r="D1477" s="58">
        <v>4</v>
      </c>
      <c r="E1477" s="58">
        <v>3</v>
      </c>
      <c r="F1477" s="58">
        <v>9</v>
      </c>
      <c r="G1477" s="58">
        <v>3</v>
      </c>
      <c r="H1477" s="58">
        <v>2</v>
      </c>
      <c r="I1477" s="58">
        <v>0</v>
      </c>
    </row>
    <row r="1478" spans="1:9">
      <c r="A1478" s="58">
        <v>1032</v>
      </c>
      <c r="B1478" s="58" t="s">
        <v>1732</v>
      </c>
      <c r="C1478" s="58">
        <v>8</v>
      </c>
      <c r="D1478" s="58">
        <v>4</v>
      </c>
      <c r="E1478" s="58">
        <v>3</v>
      </c>
      <c r="F1478" s="58">
        <v>9</v>
      </c>
      <c r="G1478" s="58">
        <v>2</v>
      </c>
      <c r="H1478" s="58">
        <v>2</v>
      </c>
      <c r="I1478" s="58">
        <v>0</v>
      </c>
    </row>
    <row r="1479" spans="1:9">
      <c r="A1479" s="58">
        <v>1033</v>
      </c>
      <c r="B1479" s="58" t="s">
        <v>1733</v>
      </c>
      <c r="C1479" s="58">
        <v>8</v>
      </c>
      <c r="D1479" s="58">
        <v>4</v>
      </c>
      <c r="E1479" s="58">
        <v>3</v>
      </c>
      <c r="F1479" s="58">
        <v>9</v>
      </c>
      <c r="G1479" s="58">
        <v>1</v>
      </c>
      <c r="H1479" s="58">
        <v>1</v>
      </c>
      <c r="I1479" s="58">
        <v>0</v>
      </c>
    </row>
    <row r="1480" spans="1:9">
      <c r="A1480" s="58">
        <v>1034</v>
      </c>
      <c r="B1480" s="58" t="s">
        <v>1734</v>
      </c>
      <c r="C1480" s="58">
        <v>9</v>
      </c>
      <c r="D1480" s="58">
        <v>2</v>
      </c>
      <c r="E1480" s="58">
        <v>7</v>
      </c>
      <c r="F1480" s="58">
        <v>4</v>
      </c>
      <c r="G1480" s="58">
        <v>8</v>
      </c>
      <c r="H1480" s="58">
        <v>4</v>
      </c>
      <c r="I1480" s="58">
        <v>0</v>
      </c>
    </row>
    <row r="1481" spans="1:9">
      <c r="A1481" s="58">
        <v>1035</v>
      </c>
      <c r="B1481" s="58" t="s">
        <v>1735</v>
      </c>
      <c r="C1481" s="58">
        <v>3</v>
      </c>
      <c r="D1481" s="58">
        <v>5</v>
      </c>
      <c r="E1481" s="58">
        <v>2</v>
      </c>
      <c r="F1481" s="58">
        <v>6</v>
      </c>
      <c r="G1481" s="58">
        <v>5</v>
      </c>
      <c r="H1481" s="58">
        <v>6</v>
      </c>
      <c r="I1481" s="58">
        <v>0</v>
      </c>
    </row>
    <row r="1482" spans="1:9">
      <c r="A1482" s="58">
        <v>1036</v>
      </c>
      <c r="B1482" s="58" t="s">
        <v>133</v>
      </c>
      <c r="C1482" s="58">
        <v>5</v>
      </c>
      <c r="E1482" s="58">
        <v>3</v>
      </c>
      <c r="G1482" s="58">
        <v>4</v>
      </c>
      <c r="H1482" s="58">
        <v>3</v>
      </c>
      <c r="I1482" s="58">
        <v>0</v>
      </c>
    </row>
    <row r="1483" spans="1:9">
      <c r="A1483" s="58">
        <v>1037</v>
      </c>
      <c r="B1483" s="58" t="s">
        <v>1736</v>
      </c>
      <c r="C1483" s="58">
        <v>4</v>
      </c>
      <c r="D1483" s="58">
        <v>6</v>
      </c>
      <c r="E1483" s="58">
        <v>4</v>
      </c>
      <c r="F1483" s="58">
        <v>9</v>
      </c>
      <c r="G1483" s="58">
        <v>5</v>
      </c>
      <c r="H1483" s="58">
        <v>6</v>
      </c>
      <c r="I1483" s="58">
        <v>0</v>
      </c>
    </row>
    <row r="1484" spans="1:9">
      <c r="A1484" s="58">
        <v>1038</v>
      </c>
      <c r="B1484" s="58" t="s">
        <v>1737</v>
      </c>
      <c r="C1484" s="58">
        <v>4</v>
      </c>
      <c r="E1484" s="58">
        <v>3</v>
      </c>
      <c r="F1484" s="58">
        <v>6</v>
      </c>
      <c r="H1484" s="58">
        <v>7</v>
      </c>
      <c r="I1484" s="58">
        <v>0</v>
      </c>
    </row>
    <row r="1485" spans="1:9">
      <c r="A1485" s="58">
        <v>1039</v>
      </c>
      <c r="B1485" s="58" t="s">
        <v>1738</v>
      </c>
      <c r="C1485" s="58">
        <v>4</v>
      </c>
      <c r="D1485" s="58">
        <v>3</v>
      </c>
      <c r="F1485" s="58">
        <v>6</v>
      </c>
      <c r="G1485" s="58">
        <v>2</v>
      </c>
      <c r="H1485" s="58">
        <v>2</v>
      </c>
      <c r="I1485" s="58">
        <v>0</v>
      </c>
    </row>
    <row r="1486" spans="1:9">
      <c r="A1486" s="58">
        <v>1040</v>
      </c>
      <c r="B1486" s="58" t="s">
        <v>1739</v>
      </c>
      <c r="C1486" s="58">
        <v>3</v>
      </c>
      <c r="E1486" s="58">
        <v>3</v>
      </c>
      <c r="F1486" s="58">
        <v>5</v>
      </c>
      <c r="G1486" s="58">
        <v>5</v>
      </c>
      <c r="H1486" s="58">
        <v>6</v>
      </c>
      <c r="I1486" s="58">
        <v>0</v>
      </c>
    </row>
    <row r="1487" spans="1:9">
      <c r="A1487" s="58">
        <v>1041</v>
      </c>
      <c r="B1487" s="58" t="s">
        <v>1740</v>
      </c>
      <c r="C1487" s="58">
        <v>3</v>
      </c>
      <c r="D1487" s="58">
        <v>4</v>
      </c>
      <c r="F1487" s="58">
        <v>6</v>
      </c>
      <c r="G1487" s="58">
        <v>4</v>
      </c>
      <c r="H1487" s="58">
        <v>5</v>
      </c>
      <c r="I1487" s="58">
        <v>0</v>
      </c>
    </row>
    <row r="1488" spans="1:9">
      <c r="A1488" s="58">
        <v>1042</v>
      </c>
      <c r="B1488" s="58" t="s">
        <v>1741</v>
      </c>
      <c r="C1488" s="58">
        <v>9</v>
      </c>
      <c r="D1488" s="58">
        <v>2</v>
      </c>
      <c r="E1488" s="58">
        <v>2</v>
      </c>
      <c r="F1488" s="58">
        <v>5</v>
      </c>
      <c r="G1488" s="58">
        <v>9</v>
      </c>
      <c r="H1488" s="58">
        <v>3</v>
      </c>
      <c r="I1488" s="58">
        <v>0</v>
      </c>
    </row>
    <row r="1489" spans="1:9">
      <c r="A1489" s="58">
        <v>3377</v>
      </c>
      <c r="B1489" s="58" t="s">
        <v>1742</v>
      </c>
      <c r="C1489" s="58">
        <v>9</v>
      </c>
      <c r="D1489" s="58">
        <v>2</v>
      </c>
      <c r="E1489" s="58">
        <v>6</v>
      </c>
      <c r="F1489" s="58">
        <v>3</v>
      </c>
      <c r="G1489" s="58">
        <v>1</v>
      </c>
    </row>
    <row r="1490" spans="1:9">
      <c r="A1490" s="58">
        <v>1043</v>
      </c>
      <c r="B1490" s="58" t="s">
        <v>1743</v>
      </c>
      <c r="C1490" s="58">
        <v>8</v>
      </c>
      <c r="D1490" s="58">
        <v>9</v>
      </c>
      <c r="F1490" s="58">
        <v>5</v>
      </c>
      <c r="G1490" s="58">
        <v>8</v>
      </c>
      <c r="H1490" s="58">
        <v>7</v>
      </c>
      <c r="I1490" s="58">
        <v>0</v>
      </c>
    </row>
    <row r="1491" spans="1:9">
      <c r="A1491" s="58">
        <v>1044</v>
      </c>
      <c r="B1491" s="58" t="s">
        <v>1744</v>
      </c>
      <c r="C1491" s="58">
        <v>6</v>
      </c>
      <c r="D1491" s="58">
        <v>7</v>
      </c>
      <c r="E1491" s="58">
        <v>5</v>
      </c>
      <c r="F1491" s="58">
        <v>5</v>
      </c>
      <c r="H1491" s="58">
        <v>8</v>
      </c>
      <c r="I1491" s="58">
        <v>0</v>
      </c>
    </row>
    <row r="1492" spans="1:9">
      <c r="A1492" s="58">
        <v>1045</v>
      </c>
      <c r="B1492" s="58" t="s">
        <v>1745</v>
      </c>
      <c r="C1492" s="58">
        <v>7</v>
      </c>
      <c r="D1492" s="58">
        <v>8</v>
      </c>
      <c r="F1492" s="58">
        <v>9</v>
      </c>
      <c r="G1492" s="58">
        <v>8</v>
      </c>
      <c r="H1492" s="58">
        <v>8</v>
      </c>
      <c r="I1492" s="58">
        <v>0</v>
      </c>
    </row>
    <row r="1493" spans="1:9">
      <c r="A1493" s="58">
        <v>1046</v>
      </c>
      <c r="B1493" s="58" t="s">
        <v>1746</v>
      </c>
      <c r="C1493" s="58">
        <v>8</v>
      </c>
      <c r="D1493" s="58">
        <v>7</v>
      </c>
      <c r="E1493" s="58">
        <v>6</v>
      </c>
      <c r="F1493" s="58">
        <v>4</v>
      </c>
      <c r="G1493" s="58">
        <v>8</v>
      </c>
      <c r="H1493" s="58">
        <v>7</v>
      </c>
      <c r="I1493" s="58">
        <v>0</v>
      </c>
    </row>
    <row r="1494" spans="1:9">
      <c r="A1494" s="58">
        <v>6220</v>
      </c>
      <c r="B1494" s="58" t="s">
        <v>1747</v>
      </c>
      <c r="C1494" s="58">
        <v>8</v>
      </c>
      <c r="D1494" s="58">
        <v>7</v>
      </c>
      <c r="E1494" s="58">
        <v>6</v>
      </c>
      <c r="F1494" s="58">
        <v>4</v>
      </c>
      <c r="G1494" s="58">
        <v>8</v>
      </c>
      <c r="H1494" s="58">
        <v>7</v>
      </c>
      <c r="I1494" s="58">
        <v>0</v>
      </c>
    </row>
    <row r="1495" spans="1:9">
      <c r="A1495" s="58">
        <v>1047</v>
      </c>
      <c r="B1495" s="58" t="s">
        <v>1748</v>
      </c>
      <c r="C1495" s="58">
        <v>9</v>
      </c>
      <c r="D1495" s="58">
        <v>6</v>
      </c>
      <c r="E1495" s="58">
        <v>3</v>
      </c>
      <c r="F1495" s="58">
        <v>4</v>
      </c>
      <c r="G1495" s="58">
        <v>8</v>
      </c>
      <c r="H1495" s="58">
        <v>4</v>
      </c>
      <c r="I1495" s="58">
        <v>0</v>
      </c>
    </row>
    <row r="1496" spans="1:9">
      <c r="A1496" s="58">
        <v>1048</v>
      </c>
      <c r="B1496" s="58" t="s">
        <v>1749</v>
      </c>
      <c r="C1496" s="58">
        <v>8</v>
      </c>
      <c r="D1496" s="58">
        <v>7</v>
      </c>
      <c r="E1496" s="58">
        <v>5</v>
      </c>
      <c r="F1496" s="58">
        <v>9</v>
      </c>
      <c r="G1496" s="58">
        <v>5</v>
      </c>
      <c r="H1496" s="58">
        <v>4</v>
      </c>
      <c r="I1496" s="58">
        <v>0</v>
      </c>
    </row>
    <row r="1497" spans="1:9">
      <c r="A1497" s="58">
        <v>1049</v>
      </c>
      <c r="B1497" s="58" t="s">
        <v>1750</v>
      </c>
      <c r="C1497" s="58">
        <v>8</v>
      </c>
      <c r="D1497" s="58">
        <v>6</v>
      </c>
      <c r="E1497" s="58">
        <v>2</v>
      </c>
      <c r="F1497" s="58">
        <v>9</v>
      </c>
      <c r="G1497" s="58">
        <v>3</v>
      </c>
      <c r="H1497" s="58">
        <v>2</v>
      </c>
      <c r="I1497" s="58">
        <v>0</v>
      </c>
    </row>
    <row r="1498" spans="1:9">
      <c r="A1498" s="58">
        <v>1050</v>
      </c>
      <c r="B1498" s="58" t="s">
        <v>1751</v>
      </c>
      <c r="C1498" s="58">
        <v>8</v>
      </c>
      <c r="D1498" s="58">
        <v>6</v>
      </c>
      <c r="E1498" s="58">
        <v>4</v>
      </c>
      <c r="F1498" s="58">
        <v>8</v>
      </c>
      <c r="G1498" s="58">
        <v>2</v>
      </c>
      <c r="H1498" s="58">
        <v>3</v>
      </c>
    </row>
    <row r="1499" spans="1:9">
      <c r="A1499" s="58">
        <v>1051</v>
      </c>
      <c r="B1499" s="58" t="s">
        <v>1752</v>
      </c>
      <c r="C1499" s="58">
        <v>8</v>
      </c>
      <c r="D1499" s="58">
        <v>6</v>
      </c>
      <c r="E1499" s="58">
        <v>4</v>
      </c>
      <c r="F1499" s="58">
        <v>9</v>
      </c>
      <c r="G1499" s="58">
        <v>4</v>
      </c>
      <c r="H1499" s="58">
        <v>4</v>
      </c>
      <c r="I1499" s="58">
        <v>0</v>
      </c>
    </row>
    <row r="1500" spans="1:9">
      <c r="A1500" s="58">
        <v>1052</v>
      </c>
      <c r="B1500" s="58" t="s">
        <v>1753</v>
      </c>
      <c r="C1500" s="58">
        <v>7</v>
      </c>
      <c r="D1500" s="58">
        <v>6</v>
      </c>
      <c r="E1500" s="58">
        <v>3</v>
      </c>
      <c r="F1500" s="58">
        <v>10</v>
      </c>
      <c r="H1500" s="58">
        <v>2</v>
      </c>
      <c r="I1500" s="58">
        <v>0</v>
      </c>
    </row>
    <row r="1501" spans="1:9">
      <c r="A1501" s="58">
        <v>1053</v>
      </c>
      <c r="B1501" s="58" t="s">
        <v>1754</v>
      </c>
      <c r="C1501" s="58">
        <v>8</v>
      </c>
      <c r="D1501" s="58">
        <v>5</v>
      </c>
      <c r="F1501" s="58">
        <v>10</v>
      </c>
      <c r="G1501" s="58">
        <v>4</v>
      </c>
      <c r="H1501" s="58">
        <v>3</v>
      </c>
      <c r="I1501" s="58">
        <v>0</v>
      </c>
    </row>
    <row r="1502" spans="1:9">
      <c r="A1502" s="58">
        <v>1054</v>
      </c>
      <c r="B1502" s="58" t="s">
        <v>1755</v>
      </c>
      <c r="C1502" s="58">
        <v>8</v>
      </c>
      <c r="D1502" s="58">
        <v>6</v>
      </c>
      <c r="E1502" s="58">
        <v>1</v>
      </c>
      <c r="F1502" s="58">
        <v>10</v>
      </c>
      <c r="H1502" s="58">
        <v>2</v>
      </c>
      <c r="I1502" s="58">
        <v>1</v>
      </c>
    </row>
    <row r="1503" spans="1:9">
      <c r="A1503" s="58">
        <v>1055</v>
      </c>
      <c r="B1503" s="58" t="s">
        <v>1756</v>
      </c>
      <c r="C1503" s="58">
        <v>8</v>
      </c>
      <c r="D1503" s="58">
        <v>6</v>
      </c>
      <c r="E1503" s="58">
        <v>4</v>
      </c>
      <c r="F1503" s="58">
        <v>8</v>
      </c>
      <c r="H1503" s="58">
        <v>5</v>
      </c>
      <c r="I1503" s="58">
        <v>0</v>
      </c>
    </row>
    <row r="1504" spans="1:9">
      <c r="A1504" s="58">
        <v>1056</v>
      </c>
      <c r="B1504" s="58" t="s">
        <v>1757</v>
      </c>
      <c r="C1504" s="58">
        <v>8</v>
      </c>
      <c r="F1504" s="58">
        <v>10</v>
      </c>
      <c r="I1504" s="58">
        <v>0</v>
      </c>
    </row>
    <row r="1505" spans="1:9">
      <c r="A1505" s="58">
        <v>1057</v>
      </c>
      <c r="B1505" s="58" t="s">
        <v>1758</v>
      </c>
      <c r="C1505" s="58">
        <v>7</v>
      </c>
      <c r="D1505" s="58">
        <v>6</v>
      </c>
      <c r="E1505" s="58">
        <v>5</v>
      </c>
      <c r="F1505" s="58">
        <v>10</v>
      </c>
      <c r="G1505" s="58">
        <v>7</v>
      </c>
      <c r="H1505" s="58">
        <v>5</v>
      </c>
      <c r="I1505" s="58">
        <v>1</v>
      </c>
    </row>
    <row r="1506" spans="1:9">
      <c r="A1506" s="58">
        <v>1058</v>
      </c>
      <c r="B1506" s="58" t="s">
        <v>1759</v>
      </c>
      <c r="C1506" s="58">
        <v>8</v>
      </c>
      <c r="E1506" s="58">
        <v>3</v>
      </c>
      <c r="F1506" s="58">
        <v>9</v>
      </c>
      <c r="G1506" s="58">
        <v>7</v>
      </c>
      <c r="H1506" s="58">
        <v>2</v>
      </c>
      <c r="I1506" s="58">
        <v>1</v>
      </c>
    </row>
    <row r="1507" spans="1:9">
      <c r="A1507" s="58">
        <v>1059</v>
      </c>
      <c r="B1507" s="58" t="s">
        <v>1760</v>
      </c>
      <c r="C1507" s="58">
        <v>7</v>
      </c>
      <c r="D1507" s="58">
        <v>5</v>
      </c>
      <c r="F1507" s="58">
        <v>9</v>
      </c>
      <c r="G1507" s="58">
        <v>7</v>
      </c>
      <c r="H1507" s="58">
        <v>5</v>
      </c>
      <c r="I1507" s="58">
        <v>5</v>
      </c>
    </row>
    <row r="1508" spans="1:9">
      <c r="A1508" s="58">
        <v>1060</v>
      </c>
      <c r="B1508" s="58" t="s">
        <v>1761</v>
      </c>
      <c r="C1508" s="58">
        <v>7</v>
      </c>
      <c r="D1508" s="58">
        <v>6</v>
      </c>
      <c r="E1508" s="58">
        <v>5</v>
      </c>
      <c r="F1508" s="58">
        <v>12</v>
      </c>
      <c r="G1508" s="58">
        <v>7</v>
      </c>
      <c r="H1508" s="58">
        <v>7</v>
      </c>
      <c r="I1508" s="58">
        <v>0</v>
      </c>
    </row>
    <row r="1509" spans="1:9">
      <c r="A1509" s="58">
        <v>1061</v>
      </c>
      <c r="B1509" s="58" t="s">
        <v>1762</v>
      </c>
      <c r="C1509" s="58">
        <v>7</v>
      </c>
      <c r="D1509" s="58">
        <v>6</v>
      </c>
      <c r="E1509" s="58">
        <v>3</v>
      </c>
      <c r="F1509" s="58">
        <v>12</v>
      </c>
      <c r="H1509" s="58">
        <v>7</v>
      </c>
      <c r="I1509" s="58">
        <v>0</v>
      </c>
    </row>
    <row r="1510" spans="1:9">
      <c r="A1510" s="58">
        <v>1062</v>
      </c>
      <c r="B1510" s="58" t="s">
        <v>1763</v>
      </c>
      <c r="C1510" s="58">
        <v>9</v>
      </c>
      <c r="D1510" s="58">
        <v>6</v>
      </c>
      <c r="F1510" s="58">
        <v>6</v>
      </c>
      <c r="G1510" s="58">
        <v>7</v>
      </c>
      <c r="H1510" s="58">
        <v>6</v>
      </c>
      <c r="I1510" s="58">
        <v>1</v>
      </c>
    </row>
    <row r="1511" spans="1:9">
      <c r="A1511" s="58">
        <v>6229</v>
      </c>
      <c r="B1511" s="58" t="s">
        <v>1764</v>
      </c>
      <c r="C1511" s="58">
        <v>0</v>
      </c>
      <c r="D1511" s="58">
        <v>0</v>
      </c>
      <c r="E1511" s="58">
        <v>0</v>
      </c>
      <c r="F1511" s="58">
        <v>0</v>
      </c>
      <c r="G1511" s="58">
        <v>0</v>
      </c>
      <c r="H1511" s="58">
        <v>0</v>
      </c>
      <c r="I1511" s="58">
        <v>0</v>
      </c>
    </row>
    <row r="1512" spans="1:9">
      <c r="A1512" s="58">
        <v>4846</v>
      </c>
      <c r="B1512" s="58" t="s">
        <v>1765</v>
      </c>
      <c r="C1512" s="58">
        <v>7</v>
      </c>
      <c r="D1512" s="58">
        <v>6</v>
      </c>
      <c r="E1512" s="58">
        <v>7</v>
      </c>
      <c r="H1512" s="58">
        <v>7</v>
      </c>
      <c r="I1512" s="58">
        <v>0</v>
      </c>
    </row>
    <row r="1513" spans="1:9">
      <c r="A1513" s="58">
        <v>1063</v>
      </c>
      <c r="B1513" s="58" t="s">
        <v>1766</v>
      </c>
      <c r="C1513" s="58">
        <v>9</v>
      </c>
      <c r="D1513" s="58">
        <v>2</v>
      </c>
      <c r="E1513" s="58">
        <v>7</v>
      </c>
      <c r="F1513" s="58">
        <v>4</v>
      </c>
      <c r="H1513" s="58">
        <v>2</v>
      </c>
      <c r="I1513" s="58">
        <v>0</v>
      </c>
    </row>
    <row r="1514" spans="1:9">
      <c r="A1514" s="58">
        <v>6231</v>
      </c>
      <c r="B1514" s="58" t="s">
        <v>1767</v>
      </c>
      <c r="C1514" s="58">
        <v>0</v>
      </c>
      <c r="D1514" s="58">
        <v>0</v>
      </c>
      <c r="E1514" s="58">
        <v>0</v>
      </c>
      <c r="F1514" s="58">
        <v>0</v>
      </c>
      <c r="G1514" s="58">
        <v>0</v>
      </c>
      <c r="H1514" s="58">
        <v>0</v>
      </c>
      <c r="I1514" s="58">
        <v>0</v>
      </c>
    </row>
    <row r="1515" spans="1:9">
      <c r="A1515" s="58">
        <v>1064</v>
      </c>
      <c r="B1515" s="58" t="s">
        <v>1768</v>
      </c>
      <c r="C1515" s="58">
        <v>8</v>
      </c>
      <c r="D1515" s="58">
        <v>3</v>
      </c>
      <c r="F1515" s="58">
        <v>6</v>
      </c>
      <c r="G1515" s="58">
        <v>4</v>
      </c>
      <c r="H1515" s="58">
        <v>2</v>
      </c>
      <c r="I1515" s="58">
        <v>0</v>
      </c>
    </row>
    <row r="1516" spans="1:9">
      <c r="A1516" s="58">
        <v>1065</v>
      </c>
      <c r="B1516" s="58" t="s">
        <v>1769</v>
      </c>
      <c r="C1516" s="58">
        <v>7</v>
      </c>
      <c r="E1516" s="58">
        <v>3</v>
      </c>
      <c r="F1516" s="58">
        <v>6</v>
      </c>
      <c r="H1516" s="58">
        <v>2</v>
      </c>
      <c r="I1516" s="58">
        <v>0</v>
      </c>
    </row>
    <row r="1517" spans="1:9">
      <c r="A1517" s="58">
        <v>3378</v>
      </c>
      <c r="B1517" s="58" t="s">
        <v>1770</v>
      </c>
      <c r="C1517" s="58">
        <v>8</v>
      </c>
      <c r="D1517" s="58">
        <v>1</v>
      </c>
      <c r="E1517" s="58">
        <v>7</v>
      </c>
      <c r="G1517" s="58">
        <v>7</v>
      </c>
    </row>
    <row r="1518" spans="1:9">
      <c r="A1518" s="58">
        <v>3379</v>
      </c>
      <c r="B1518" s="58" t="s">
        <v>1771</v>
      </c>
      <c r="C1518" s="58">
        <v>6</v>
      </c>
      <c r="D1518" s="58">
        <v>1</v>
      </c>
      <c r="E1518" s="58">
        <v>6</v>
      </c>
      <c r="F1518" s="58">
        <v>5</v>
      </c>
      <c r="G1518" s="58">
        <v>7</v>
      </c>
    </row>
    <row r="1519" spans="1:9">
      <c r="A1519" s="58">
        <v>3380</v>
      </c>
      <c r="B1519" s="58" t="s">
        <v>1772</v>
      </c>
      <c r="C1519" s="58">
        <v>6</v>
      </c>
      <c r="D1519" s="58">
        <v>2</v>
      </c>
      <c r="E1519" s="58">
        <v>7</v>
      </c>
      <c r="F1519" s="58">
        <v>5</v>
      </c>
      <c r="G1519" s="58">
        <v>5</v>
      </c>
    </row>
    <row r="1520" spans="1:9">
      <c r="A1520" s="58">
        <v>3381</v>
      </c>
      <c r="B1520" s="58" t="s">
        <v>1773</v>
      </c>
      <c r="C1520" s="58">
        <v>5</v>
      </c>
      <c r="D1520" s="58">
        <v>3</v>
      </c>
      <c r="E1520" s="58">
        <v>6</v>
      </c>
      <c r="F1520" s="58">
        <v>6</v>
      </c>
      <c r="G1520" s="58">
        <v>5</v>
      </c>
    </row>
    <row r="1521" spans="1:7">
      <c r="A1521" s="58">
        <v>3382</v>
      </c>
      <c r="B1521" s="58" t="s">
        <v>1774</v>
      </c>
      <c r="C1521" s="58">
        <v>5</v>
      </c>
      <c r="D1521" s="58">
        <v>1</v>
      </c>
      <c r="E1521" s="58">
        <v>7</v>
      </c>
      <c r="F1521" s="58">
        <v>6</v>
      </c>
      <c r="G1521" s="58">
        <v>9</v>
      </c>
    </row>
    <row r="1522" spans="1:7">
      <c r="A1522" s="58">
        <v>3383</v>
      </c>
      <c r="B1522" s="58" t="s">
        <v>1775</v>
      </c>
      <c r="C1522" s="58">
        <v>8</v>
      </c>
      <c r="D1522" s="58">
        <v>2</v>
      </c>
      <c r="E1522" s="58">
        <v>7</v>
      </c>
      <c r="F1522" s="58">
        <v>4</v>
      </c>
      <c r="G1522" s="58">
        <v>5</v>
      </c>
    </row>
    <row r="1523" spans="1:7">
      <c r="A1523" s="58">
        <v>3384</v>
      </c>
      <c r="B1523" s="58" t="s">
        <v>1776</v>
      </c>
      <c r="C1523" s="58">
        <v>8</v>
      </c>
      <c r="D1523" s="58">
        <v>2</v>
      </c>
      <c r="E1523" s="58">
        <v>7</v>
      </c>
      <c r="F1523" s="58">
        <v>5</v>
      </c>
      <c r="G1523" s="58">
        <v>8</v>
      </c>
    </row>
    <row r="1524" spans="1:7">
      <c r="A1524" s="58">
        <v>3385</v>
      </c>
      <c r="B1524" s="58" t="s">
        <v>1777</v>
      </c>
      <c r="C1524" s="58">
        <v>6</v>
      </c>
      <c r="D1524" s="58">
        <v>2</v>
      </c>
      <c r="E1524" s="58">
        <v>6</v>
      </c>
      <c r="F1524" s="58">
        <v>6</v>
      </c>
      <c r="G1524" s="58">
        <v>9</v>
      </c>
    </row>
    <row r="1525" spans="1:7">
      <c r="A1525" s="58">
        <v>3386</v>
      </c>
      <c r="B1525" s="58" t="s">
        <v>1778</v>
      </c>
      <c r="C1525" s="58">
        <v>7</v>
      </c>
      <c r="D1525" s="58">
        <v>2</v>
      </c>
      <c r="E1525" s="58">
        <v>7</v>
      </c>
      <c r="F1525" s="58">
        <v>4</v>
      </c>
      <c r="G1525" s="58">
        <v>9</v>
      </c>
    </row>
    <row r="1526" spans="1:7">
      <c r="A1526" s="58">
        <v>3387</v>
      </c>
      <c r="B1526" s="58" t="s">
        <v>1779</v>
      </c>
      <c r="C1526" s="58">
        <v>5</v>
      </c>
      <c r="D1526" s="58">
        <v>3</v>
      </c>
      <c r="E1526" s="58">
        <v>7</v>
      </c>
      <c r="F1526" s="58">
        <v>6</v>
      </c>
      <c r="G1526" s="58">
        <v>9</v>
      </c>
    </row>
    <row r="1527" spans="1:7">
      <c r="A1527" s="58">
        <v>3388</v>
      </c>
      <c r="B1527" s="58" t="s">
        <v>1780</v>
      </c>
      <c r="C1527" s="58">
        <v>5</v>
      </c>
      <c r="E1527" s="58">
        <v>5</v>
      </c>
      <c r="F1527" s="58">
        <v>5</v>
      </c>
      <c r="G1527" s="58">
        <v>8</v>
      </c>
    </row>
    <row r="1528" spans="1:7">
      <c r="A1528" s="58">
        <v>3389</v>
      </c>
      <c r="B1528" s="58" t="s">
        <v>1781</v>
      </c>
      <c r="C1528" s="58">
        <v>9</v>
      </c>
      <c r="D1528" s="58">
        <v>5</v>
      </c>
      <c r="E1528" s="58">
        <v>5</v>
      </c>
      <c r="F1528" s="58">
        <v>4</v>
      </c>
      <c r="G1528" s="58">
        <v>8</v>
      </c>
    </row>
    <row r="1529" spans="1:7">
      <c r="A1529" s="58">
        <v>3393</v>
      </c>
      <c r="B1529" s="58" t="s">
        <v>1782</v>
      </c>
      <c r="C1529" s="58">
        <v>6</v>
      </c>
      <c r="D1529" s="58">
        <v>7</v>
      </c>
      <c r="E1529" s="58">
        <v>3</v>
      </c>
      <c r="F1529" s="58">
        <v>5</v>
      </c>
      <c r="G1529" s="58">
        <v>7</v>
      </c>
    </row>
    <row r="1530" spans="1:7">
      <c r="A1530" s="58">
        <v>3394</v>
      </c>
      <c r="B1530" s="58" t="s">
        <v>1783</v>
      </c>
      <c r="C1530" s="58">
        <v>5</v>
      </c>
      <c r="D1530" s="58">
        <v>8</v>
      </c>
      <c r="E1530" s="58">
        <v>5</v>
      </c>
      <c r="F1530" s="58">
        <v>5</v>
      </c>
      <c r="G1530" s="58">
        <v>7</v>
      </c>
    </row>
    <row r="1531" spans="1:7">
      <c r="A1531" s="58">
        <v>3395</v>
      </c>
      <c r="B1531" s="58" t="s">
        <v>1784</v>
      </c>
      <c r="C1531" s="58">
        <v>8</v>
      </c>
      <c r="D1531" s="58">
        <v>6</v>
      </c>
      <c r="E1531" s="58">
        <v>4</v>
      </c>
      <c r="F1531" s="58">
        <v>6</v>
      </c>
      <c r="G1531" s="58">
        <v>6</v>
      </c>
    </row>
    <row r="1532" spans="1:7">
      <c r="A1532" s="58">
        <v>3396</v>
      </c>
      <c r="B1532" s="58" t="s">
        <v>1785</v>
      </c>
      <c r="C1532" s="58">
        <v>9</v>
      </c>
      <c r="D1532" s="58">
        <v>8</v>
      </c>
      <c r="E1532" s="58">
        <v>7</v>
      </c>
      <c r="F1532" s="58">
        <v>7</v>
      </c>
      <c r="G1532" s="58">
        <v>7</v>
      </c>
    </row>
    <row r="1533" spans="1:7">
      <c r="A1533" s="58">
        <v>3397</v>
      </c>
      <c r="B1533" s="58" t="s">
        <v>1786</v>
      </c>
      <c r="C1533" s="58">
        <v>8</v>
      </c>
      <c r="D1533" s="58">
        <v>4</v>
      </c>
      <c r="E1533" s="58">
        <v>3</v>
      </c>
      <c r="F1533" s="58">
        <v>6</v>
      </c>
      <c r="G1533" s="58">
        <v>4</v>
      </c>
    </row>
    <row r="1534" spans="1:7">
      <c r="A1534" s="58">
        <v>3390</v>
      </c>
      <c r="B1534" s="58" t="s">
        <v>1787</v>
      </c>
      <c r="C1534" s="58">
        <v>5</v>
      </c>
      <c r="D1534" s="58">
        <v>5</v>
      </c>
      <c r="E1534" s="58">
        <v>7</v>
      </c>
      <c r="F1534" s="58">
        <v>5</v>
      </c>
      <c r="G1534" s="58">
        <v>5</v>
      </c>
    </row>
    <row r="1535" spans="1:7">
      <c r="A1535" s="58">
        <v>3391</v>
      </c>
      <c r="B1535" s="58" t="s">
        <v>1788</v>
      </c>
      <c r="C1535" s="58">
        <v>9</v>
      </c>
      <c r="D1535" s="58">
        <v>3</v>
      </c>
      <c r="E1535" s="58">
        <v>4</v>
      </c>
      <c r="F1535" s="58">
        <v>3</v>
      </c>
      <c r="G1535" s="58">
        <v>8</v>
      </c>
    </row>
    <row r="1536" spans="1:7">
      <c r="A1536" s="58">
        <v>3392</v>
      </c>
      <c r="B1536" s="58" t="s">
        <v>1789</v>
      </c>
      <c r="C1536" s="58">
        <v>4</v>
      </c>
      <c r="D1536" s="58">
        <v>7</v>
      </c>
      <c r="E1536" s="58">
        <v>7</v>
      </c>
      <c r="F1536" s="58">
        <v>5</v>
      </c>
      <c r="G1536" s="58">
        <v>8</v>
      </c>
    </row>
    <row r="1537" spans="1:9">
      <c r="A1537" s="58">
        <v>3398</v>
      </c>
      <c r="B1537" s="58" t="s">
        <v>1790</v>
      </c>
      <c r="C1537" s="58">
        <v>9</v>
      </c>
      <c r="D1537" s="58">
        <v>8</v>
      </c>
      <c r="E1537" s="58">
        <v>5</v>
      </c>
      <c r="F1537" s="58">
        <v>7</v>
      </c>
      <c r="G1537" s="58">
        <v>5</v>
      </c>
    </row>
    <row r="1538" spans="1:9">
      <c r="A1538" s="58">
        <v>3399</v>
      </c>
      <c r="B1538" s="58" t="s">
        <v>1791</v>
      </c>
      <c r="C1538" s="58">
        <v>8</v>
      </c>
      <c r="D1538" s="58">
        <v>6</v>
      </c>
      <c r="E1538" s="58">
        <v>5</v>
      </c>
      <c r="F1538" s="58">
        <v>5</v>
      </c>
      <c r="G1538" s="58">
        <v>7</v>
      </c>
    </row>
    <row r="1539" spans="1:9">
      <c r="A1539" s="58">
        <v>3401</v>
      </c>
      <c r="B1539" s="58" t="s">
        <v>1792</v>
      </c>
      <c r="C1539" s="58">
        <v>7</v>
      </c>
      <c r="D1539" s="58">
        <v>6</v>
      </c>
      <c r="E1539" s="58">
        <v>3</v>
      </c>
      <c r="F1539" s="58">
        <v>6</v>
      </c>
      <c r="G1539" s="58">
        <v>4</v>
      </c>
    </row>
    <row r="1540" spans="1:9">
      <c r="A1540" s="58">
        <v>3402</v>
      </c>
      <c r="B1540" s="58" t="s">
        <v>1793</v>
      </c>
      <c r="C1540" s="58">
        <v>8</v>
      </c>
      <c r="D1540" s="58">
        <v>7</v>
      </c>
      <c r="E1540" s="58">
        <v>5</v>
      </c>
      <c r="F1540" s="58">
        <v>6</v>
      </c>
      <c r="G1540" s="58">
        <v>4</v>
      </c>
    </row>
    <row r="1541" spans="1:9">
      <c r="A1541" s="58">
        <v>3400</v>
      </c>
      <c r="B1541" s="58" t="s">
        <v>1794</v>
      </c>
      <c r="C1541" s="58">
        <v>7</v>
      </c>
      <c r="D1541" s="58">
        <v>5</v>
      </c>
      <c r="E1541" s="58">
        <v>4</v>
      </c>
      <c r="F1541" s="58">
        <v>6</v>
      </c>
      <c r="G1541" s="58">
        <v>5</v>
      </c>
    </row>
    <row r="1542" spans="1:9">
      <c r="A1542" s="58">
        <v>3403</v>
      </c>
      <c r="B1542" s="58" t="s">
        <v>1795</v>
      </c>
      <c r="C1542" s="58">
        <v>9</v>
      </c>
      <c r="D1542" s="58">
        <v>7</v>
      </c>
      <c r="E1542" s="58">
        <v>3</v>
      </c>
      <c r="F1542" s="58">
        <v>6</v>
      </c>
      <c r="G1542" s="58">
        <v>6</v>
      </c>
    </row>
    <row r="1543" spans="1:9">
      <c r="A1543" s="58">
        <v>3404</v>
      </c>
      <c r="B1543" s="58" t="s">
        <v>1796</v>
      </c>
      <c r="C1543" s="58">
        <v>9</v>
      </c>
      <c r="D1543" s="58">
        <v>7</v>
      </c>
      <c r="E1543" s="58">
        <v>2</v>
      </c>
      <c r="F1543" s="58">
        <v>7</v>
      </c>
      <c r="G1543" s="58">
        <v>5</v>
      </c>
    </row>
    <row r="1544" spans="1:9">
      <c r="A1544" s="58">
        <v>1066</v>
      </c>
      <c r="B1544" s="58" t="s">
        <v>1797</v>
      </c>
      <c r="C1544" s="58">
        <v>7</v>
      </c>
      <c r="D1544" s="58">
        <v>6</v>
      </c>
      <c r="F1544" s="58">
        <v>5</v>
      </c>
      <c r="G1544" s="58">
        <v>7</v>
      </c>
      <c r="H1544" s="58">
        <v>8</v>
      </c>
      <c r="I1544" s="58">
        <v>0</v>
      </c>
    </row>
    <row r="1545" spans="1:9">
      <c r="A1545" s="58">
        <v>6232</v>
      </c>
      <c r="B1545" s="58" t="s">
        <v>1798</v>
      </c>
    </row>
    <row r="1546" spans="1:9">
      <c r="A1546" s="58">
        <v>6233</v>
      </c>
      <c r="B1546" s="58" t="s">
        <v>1799</v>
      </c>
    </row>
    <row r="1547" spans="1:9">
      <c r="A1547" s="58">
        <v>1067</v>
      </c>
      <c r="B1547" s="58" t="s">
        <v>1800</v>
      </c>
      <c r="C1547" s="58">
        <v>7</v>
      </c>
      <c r="D1547" s="58">
        <v>3</v>
      </c>
      <c r="E1547" s="58">
        <v>4</v>
      </c>
      <c r="F1547" s="58">
        <v>6</v>
      </c>
      <c r="G1547" s="58">
        <v>7</v>
      </c>
      <c r="H1547" s="58">
        <v>8</v>
      </c>
      <c r="I1547" s="58">
        <v>0</v>
      </c>
    </row>
    <row r="1548" spans="1:9">
      <c r="A1548" s="58">
        <v>1068</v>
      </c>
      <c r="B1548" s="58" t="s">
        <v>1801</v>
      </c>
      <c r="C1548" s="58">
        <v>8</v>
      </c>
      <c r="D1548" s="58">
        <v>2</v>
      </c>
      <c r="E1548" s="58">
        <v>2</v>
      </c>
      <c r="F1548" s="58">
        <v>9</v>
      </c>
      <c r="G1548" s="58">
        <v>6</v>
      </c>
      <c r="H1548" s="58">
        <v>5</v>
      </c>
      <c r="I1548" s="58">
        <v>0</v>
      </c>
    </row>
    <row r="1549" spans="1:9">
      <c r="A1549" s="58">
        <v>1069</v>
      </c>
      <c r="B1549" s="58" t="s">
        <v>1802</v>
      </c>
      <c r="C1549" s="58">
        <v>8</v>
      </c>
      <c r="D1549" s="58">
        <v>2</v>
      </c>
      <c r="E1549" s="58">
        <v>3</v>
      </c>
      <c r="F1549" s="58">
        <v>7</v>
      </c>
      <c r="G1549" s="58">
        <v>5</v>
      </c>
      <c r="H1549" s="58">
        <v>4</v>
      </c>
      <c r="I1549" s="58">
        <v>0</v>
      </c>
    </row>
    <row r="1550" spans="1:9">
      <c r="A1550" s="58">
        <v>1070</v>
      </c>
      <c r="B1550" s="58" t="s">
        <v>136</v>
      </c>
      <c r="C1550" s="58">
        <v>8</v>
      </c>
      <c r="E1550" s="58">
        <v>5</v>
      </c>
      <c r="F1550" s="58">
        <v>5</v>
      </c>
      <c r="G1550" s="58">
        <v>5</v>
      </c>
      <c r="H1550" s="58">
        <v>8</v>
      </c>
      <c r="I1550" s="58">
        <v>0</v>
      </c>
    </row>
    <row r="1551" spans="1:9">
      <c r="A1551" s="58">
        <v>6235</v>
      </c>
      <c r="B1551" s="58" t="s">
        <v>1803</v>
      </c>
    </row>
    <row r="1552" spans="1:9">
      <c r="A1552" s="58">
        <v>1071</v>
      </c>
      <c r="B1552" s="58" t="s">
        <v>1804</v>
      </c>
      <c r="C1552" s="58">
        <v>8</v>
      </c>
      <c r="D1552" s="58">
        <v>4</v>
      </c>
      <c r="E1552" s="58">
        <v>5</v>
      </c>
      <c r="F1552" s="58">
        <v>5</v>
      </c>
      <c r="G1552" s="58">
        <v>2</v>
      </c>
      <c r="H1552" s="58">
        <v>2</v>
      </c>
      <c r="I1552" s="58">
        <v>0</v>
      </c>
    </row>
    <row r="1553" spans="1:9">
      <c r="A1553" s="58">
        <v>1072</v>
      </c>
      <c r="B1553" s="58" t="s">
        <v>1805</v>
      </c>
      <c r="C1553" s="58">
        <v>9</v>
      </c>
      <c r="E1553" s="58">
        <v>5</v>
      </c>
      <c r="F1553" s="58">
        <v>4</v>
      </c>
      <c r="G1553" s="58">
        <v>9</v>
      </c>
      <c r="H1553" s="58">
        <v>2</v>
      </c>
      <c r="I1553" s="58">
        <v>0</v>
      </c>
    </row>
    <row r="1554" spans="1:9">
      <c r="A1554" s="58">
        <v>1073</v>
      </c>
      <c r="B1554" s="58" t="s">
        <v>1806</v>
      </c>
      <c r="C1554" s="58">
        <v>9</v>
      </c>
      <c r="D1554" s="58">
        <v>4</v>
      </c>
      <c r="E1554" s="58">
        <v>5</v>
      </c>
      <c r="F1554" s="58">
        <v>4</v>
      </c>
      <c r="H1554" s="58">
        <v>2</v>
      </c>
      <c r="I1554" s="58">
        <v>0</v>
      </c>
    </row>
    <row r="1555" spans="1:9">
      <c r="A1555" s="58">
        <v>1074</v>
      </c>
      <c r="B1555" s="58" t="s">
        <v>1807</v>
      </c>
      <c r="C1555" s="58">
        <v>7</v>
      </c>
      <c r="D1555" s="58">
        <v>5</v>
      </c>
      <c r="E1555" s="58">
        <v>5</v>
      </c>
      <c r="F1555" s="58">
        <v>8</v>
      </c>
      <c r="G1555" s="58">
        <v>8</v>
      </c>
      <c r="H1555" s="58">
        <v>8</v>
      </c>
      <c r="I1555" s="58">
        <v>1</v>
      </c>
    </row>
    <row r="1556" spans="1:9">
      <c r="A1556" s="58">
        <v>1075</v>
      </c>
      <c r="B1556" s="58" t="s">
        <v>1808</v>
      </c>
      <c r="C1556" s="58">
        <v>8</v>
      </c>
      <c r="D1556" s="58">
        <v>7</v>
      </c>
      <c r="E1556" s="58">
        <v>3</v>
      </c>
      <c r="F1556" s="58">
        <v>4</v>
      </c>
      <c r="G1556" s="58">
        <v>3</v>
      </c>
      <c r="H1556" s="58">
        <v>3</v>
      </c>
      <c r="I1556" s="58">
        <v>0</v>
      </c>
    </row>
    <row r="1557" spans="1:9">
      <c r="A1557" s="58">
        <v>1076</v>
      </c>
      <c r="B1557" s="58" t="s">
        <v>1809</v>
      </c>
      <c r="C1557" s="58">
        <v>4</v>
      </c>
      <c r="E1557" s="58">
        <v>3</v>
      </c>
      <c r="F1557" s="58">
        <v>5</v>
      </c>
      <c r="G1557" s="58">
        <v>6</v>
      </c>
      <c r="H1557" s="58">
        <v>6</v>
      </c>
      <c r="I1557" s="58">
        <v>0</v>
      </c>
    </row>
    <row r="1558" spans="1:9">
      <c r="A1558" s="58">
        <v>1077</v>
      </c>
      <c r="B1558" s="58" t="s">
        <v>1810</v>
      </c>
      <c r="C1558" s="58">
        <v>9</v>
      </c>
      <c r="D1558" s="58">
        <v>3</v>
      </c>
      <c r="E1558" s="58">
        <v>4</v>
      </c>
      <c r="F1558" s="58">
        <v>9</v>
      </c>
      <c r="G1558" s="58">
        <v>3</v>
      </c>
      <c r="H1558" s="58">
        <v>3</v>
      </c>
      <c r="I1558" s="58">
        <v>0</v>
      </c>
    </row>
    <row r="1559" spans="1:9">
      <c r="A1559" s="58">
        <v>1078</v>
      </c>
      <c r="B1559" s="58" t="s">
        <v>1811</v>
      </c>
      <c r="C1559" s="58">
        <v>7</v>
      </c>
      <c r="D1559" s="58">
        <v>5</v>
      </c>
      <c r="E1559" s="58">
        <v>2</v>
      </c>
      <c r="F1559" s="58">
        <v>8</v>
      </c>
      <c r="G1559" s="58">
        <v>4</v>
      </c>
      <c r="H1559" s="58">
        <v>4</v>
      </c>
      <c r="I1559" s="58">
        <v>0</v>
      </c>
    </row>
    <row r="1560" spans="1:9">
      <c r="A1560" s="58">
        <v>1079</v>
      </c>
      <c r="B1560" s="58" t="s">
        <v>59</v>
      </c>
      <c r="C1560" s="58">
        <v>7</v>
      </c>
      <c r="D1560" s="58">
        <v>5</v>
      </c>
      <c r="F1560" s="58">
        <v>9</v>
      </c>
      <c r="G1560" s="58">
        <v>3</v>
      </c>
      <c r="H1560" s="58">
        <v>3</v>
      </c>
      <c r="I1560" s="58">
        <v>0</v>
      </c>
    </row>
    <row r="1561" spans="1:9">
      <c r="A1561" s="58">
        <v>1080</v>
      </c>
      <c r="B1561" s="58" t="s">
        <v>1812</v>
      </c>
      <c r="C1561" s="58">
        <v>7</v>
      </c>
      <c r="D1561" s="58">
        <v>5</v>
      </c>
      <c r="E1561" s="58">
        <v>3</v>
      </c>
      <c r="F1561" s="58">
        <v>9</v>
      </c>
      <c r="G1561" s="58">
        <v>8</v>
      </c>
      <c r="H1561" s="58">
        <v>6</v>
      </c>
      <c r="I1561" s="58">
        <v>0</v>
      </c>
    </row>
    <row r="1562" spans="1:9">
      <c r="A1562" s="58">
        <v>1081</v>
      </c>
      <c r="B1562" s="58" t="s">
        <v>1813</v>
      </c>
      <c r="C1562" s="58">
        <v>7</v>
      </c>
      <c r="D1562" s="58">
        <v>6</v>
      </c>
      <c r="E1562" s="58">
        <v>4</v>
      </c>
      <c r="F1562" s="58">
        <v>9</v>
      </c>
      <c r="G1562" s="58">
        <v>8</v>
      </c>
      <c r="H1562" s="58">
        <v>8</v>
      </c>
      <c r="I1562" s="58">
        <v>0</v>
      </c>
    </row>
    <row r="1563" spans="1:9">
      <c r="A1563" s="58">
        <v>6242</v>
      </c>
      <c r="B1563" s="58" t="s">
        <v>1814</v>
      </c>
      <c r="C1563" s="58">
        <v>7</v>
      </c>
      <c r="D1563" s="58">
        <v>5</v>
      </c>
      <c r="E1563" s="58">
        <v>3</v>
      </c>
      <c r="F1563" s="58">
        <v>9</v>
      </c>
      <c r="G1563" s="58">
        <v>4</v>
      </c>
      <c r="H1563" s="58">
        <v>3</v>
      </c>
      <c r="I1563" s="58">
        <v>0</v>
      </c>
    </row>
    <row r="1564" spans="1:9">
      <c r="A1564" s="58">
        <v>1082</v>
      </c>
      <c r="B1564" s="58" t="s">
        <v>1815</v>
      </c>
      <c r="C1564" s="58">
        <v>7</v>
      </c>
      <c r="D1564" s="58">
        <v>6</v>
      </c>
      <c r="E1564" s="58">
        <v>4</v>
      </c>
      <c r="F1564" s="58">
        <v>8</v>
      </c>
      <c r="G1564" s="58">
        <v>6</v>
      </c>
      <c r="H1564" s="58">
        <v>5</v>
      </c>
      <c r="I1564" s="58">
        <v>0</v>
      </c>
    </row>
    <row r="1565" spans="1:9">
      <c r="A1565" s="58">
        <v>1084</v>
      </c>
      <c r="B1565" s="58" t="s">
        <v>1816</v>
      </c>
      <c r="C1565" s="58">
        <v>6</v>
      </c>
      <c r="E1565" s="58">
        <v>3</v>
      </c>
      <c r="F1565" s="58">
        <v>3</v>
      </c>
      <c r="G1565" s="58">
        <v>8</v>
      </c>
      <c r="H1565" s="58">
        <v>2</v>
      </c>
      <c r="I1565" s="58">
        <v>0</v>
      </c>
    </row>
    <row r="1566" spans="1:9">
      <c r="A1566" s="58">
        <v>1085</v>
      </c>
      <c r="B1566" s="58" t="s">
        <v>1817</v>
      </c>
      <c r="C1566" s="58">
        <v>3</v>
      </c>
      <c r="D1566" s="58">
        <v>5</v>
      </c>
      <c r="E1566" s="58">
        <v>3</v>
      </c>
      <c r="F1566" s="58">
        <v>5</v>
      </c>
      <c r="G1566" s="58">
        <v>7</v>
      </c>
      <c r="H1566" s="58">
        <v>5</v>
      </c>
      <c r="I1566" s="58">
        <v>0</v>
      </c>
    </row>
    <row r="1567" spans="1:9">
      <c r="A1567" s="58">
        <v>1086</v>
      </c>
      <c r="B1567" s="58" t="s">
        <v>1818</v>
      </c>
      <c r="C1567" s="58">
        <v>3</v>
      </c>
      <c r="D1567" s="58">
        <v>6</v>
      </c>
      <c r="E1567" s="58">
        <v>3</v>
      </c>
      <c r="F1567" s="58">
        <v>4</v>
      </c>
      <c r="G1567" s="58">
        <v>9</v>
      </c>
      <c r="H1567" s="58">
        <v>4</v>
      </c>
      <c r="I1567" s="58">
        <v>0</v>
      </c>
    </row>
    <row r="1568" spans="1:9">
      <c r="A1568" s="58">
        <v>1087</v>
      </c>
      <c r="B1568" s="58" t="s">
        <v>1819</v>
      </c>
      <c r="C1568" s="58">
        <v>2</v>
      </c>
      <c r="D1568" s="58">
        <v>6</v>
      </c>
      <c r="E1568" s="58">
        <v>4</v>
      </c>
      <c r="F1568" s="58">
        <v>5</v>
      </c>
      <c r="G1568" s="58">
        <v>8</v>
      </c>
      <c r="H1568" s="58">
        <v>4</v>
      </c>
      <c r="I1568" s="58">
        <v>0</v>
      </c>
    </row>
    <row r="1569" spans="1:9">
      <c r="A1569" s="58">
        <v>1088</v>
      </c>
      <c r="B1569" s="58" t="s">
        <v>1820</v>
      </c>
      <c r="C1569" s="58">
        <v>7</v>
      </c>
      <c r="D1569" s="58">
        <v>7</v>
      </c>
      <c r="E1569" s="58">
        <v>2</v>
      </c>
      <c r="F1569" s="58">
        <v>3</v>
      </c>
      <c r="G1569" s="58">
        <v>8</v>
      </c>
      <c r="H1569" s="58">
        <v>3</v>
      </c>
      <c r="I1569" s="58">
        <v>0</v>
      </c>
    </row>
    <row r="1570" spans="1:9">
      <c r="A1570" s="58">
        <v>1089</v>
      </c>
      <c r="B1570" s="58" t="s">
        <v>1821</v>
      </c>
      <c r="C1570" s="58">
        <v>8</v>
      </c>
      <c r="D1570" s="58">
        <v>5</v>
      </c>
      <c r="E1570" s="58">
        <v>3</v>
      </c>
      <c r="F1570" s="58">
        <v>9</v>
      </c>
      <c r="G1570" s="58">
        <v>8</v>
      </c>
      <c r="H1570" s="58">
        <v>2</v>
      </c>
      <c r="I1570" s="58">
        <v>0</v>
      </c>
    </row>
    <row r="1571" spans="1:9">
      <c r="A1571" s="58">
        <v>1090</v>
      </c>
      <c r="B1571" s="58" t="s">
        <v>1822</v>
      </c>
      <c r="C1571" s="58">
        <v>2</v>
      </c>
      <c r="D1571" s="58">
        <v>6</v>
      </c>
      <c r="E1571" s="58">
        <v>4</v>
      </c>
      <c r="F1571" s="58">
        <v>6</v>
      </c>
      <c r="G1571" s="58">
        <v>8</v>
      </c>
      <c r="H1571" s="58">
        <v>6</v>
      </c>
      <c r="I1571" s="58">
        <v>0</v>
      </c>
    </row>
    <row r="1572" spans="1:9">
      <c r="A1572" s="58">
        <v>1091</v>
      </c>
      <c r="B1572" s="58" t="s">
        <v>1823</v>
      </c>
      <c r="C1572" s="58">
        <v>2</v>
      </c>
      <c r="D1572" s="58">
        <v>4</v>
      </c>
      <c r="E1572" s="58">
        <v>6</v>
      </c>
      <c r="F1572" s="58">
        <v>5</v>
      </c>
      <c r="G1572" s="58">
        <v>7</v>
      </c>
      <c r="H1572" s="58">
        <v>4</v>
      </c>
      <c r="I1572" s="58">
        <v>0</v>
      </c>
    </row>
    <row r="1573" spans="1:9">
      <c r="A1573" s="58">
        <v>3405</v>
      </c>
      <c r="B1573" s="58" t="s">
        <v>1824</v>
      </c>
      <c r="C1573" s="58">
        <v>4</v>
      </c>
      <c r="D1573" s="58">
        <v>8</v>
      </c>
      <c r="E1573" s="58">
        <v>3</v>
      </c>
      <c r="F1573" s="58">
        <v>5</v>
      </c>
      <c r="G1573" s="58">
        <v>5</v>
      </c>
    </row>
    <row r="1574" spans="1:9">
      <c r="A1574" s="58">
        <v>4607</v>
      </c>
      <c r="B1574" s="58" t="s">
        <v>1825</v>
      </c>
      <c r="C1574" s="58">
        <v>6</v>
      </c>
      <c r="F1574" s="58">
        <v>6</v>
      </c>
      <c r="H1574" s="58">
        <v>3</v>
      </c>
      <c r="I1574" s="58">
        <v>0</v>
      </c>
    </row>
    <row r="1575" spans="1:9">
      <c r="A1575" s="58">
        <v>1093</v>
      </c>
      <c r="B1575" s="58" t="s">
        <v>227</v>
      </c>
      <c r="C1575" s="58">
        <v>8</v>
      </c>
      <c r="D1575" s="58">
        <v>4</v>
      </c>
      <c r="F1575" s="58">
        <v>10</v>
      </c>
      <c r="H1575" s="58">
        <v>5</v>
      </c>
      <c r="I1575" s="58">
        <v>0</v>
      </c>
    </row>
    <row r="1576" spans="1:9">
      <c r="A1576" s="58">
        <v>1094</v>
      </c>
      <c r="B1576" s="58" t="s">
        <v>1826</v>
      </c>
      <c r="C1576" s="58">
        <v>5</v>
      </c>
      <c r="D1576" s="58">
        <v>5</v>
      </c>
      <c r="E1576" s="58">
        <v>5</v>
      </c>
      <c r="F1576" s="58">
        <v>7</v>
      </c>
      <c r="G1576" s="58">
        <v>7</v>
      </c>
      <c r="H1576" s="58">
        <v>6</v>
      </c>
      <c r="I1576" s="58">
        <v>0</v>
      </c>
    </row>
    <row r="1577" spans="1:9">
      <c r="A1577" s="58">
        <v>1095</v>
      </c>
      <c r="B1577" s="58" t="s">
        <v>1827</v>
      </c>
      <c r="C1577" s="58">
        <v>7</v>
      </c>
      <c r="D1577" s="58">
        <v>7</v>
      </c>
      <c r="E1577" s="58">
        <v>6</v>
      </c>
      <c r="F1577" s="58">
        <v>7</v>
      </c>
      <c r="G1577" s="58">
        <v>7</v>
      </c>
      <c r="H1577" s="58">
        <v>4</v>
      </c>
      <c r="I1577" s="58">
        <v>0</v>
      </c>
    </row>
    <row r="1578" spans="1:9">
      <c r="A1578" s="58">
        <v>1096</v>
      </c>
      <c r="B1578" s="58" t="s">
        <v>1828</v>
      </c>
      <c r="C1578" s="58">
        <v>7</v>
      </c>
      <c r="E1578" s="58">
        <v>5</v>
      </c>
      <c r="F1578" s="58">
        <v>8</v>
      </c>
      <c r="H1578" s="58">
        <v>3</v>
      </c>
      <c r="I1578" s="58">
        <v>0</v>
      </c>
    </row>
    <row r="1579" spans="1:9">
      <c r="A1579" s="58">
        <v>1097</v>
      </c>
      <c r="B1579" s="58" t="s">
        <v>1829</v>
      </c>
      <c r="C1579" s="58">
        <v>5</v>
      </c>
      <c r="D1579" s="58">
        <v>4</v>
      </c>
      <c r="E1579" s="58">
        <v>7</v>
      </c>
      <c r="F1579" s="58">
        <v>6</v>
      </c>
      <c r="G1579" s="58">
        <v>7</v>
      </c>
      <c r="H1579" s="58">
        <v>2</v>
      </c>
      <c r="I1579" s="58">
        <v>0</v>
      </c>
    </row>
    <row r="1580" spans="1:9">
      <c r="A1580" s="58">
        <v>1098</v>
      </c>
      <c r="B1580" s="58" t="s">
        <v>1830</v>
      </c>
      <c r="C1580" s="58">
        <v>8</v>
      </c>
      <c r="D1580" s="58">
        <v>7</v>
      </c>
      <c r="E1580" s="58">
        <v>7</v>
      </c>
      <c r="F1580" s="58">
        <v>4</v>
      </c>
      <c r="G1580" s="58">
        <v>8</v>
      </c>
      <c r="H1580" s="58">
        <v>1</v>
      </c>
      <c r="I1580" s="58">
        <v>0</v>
      </c>
    </row>
    <row r="1581" spans="1:9">
      <c r="A1581" s="58">
        <v>6249</v>
      </c>
      <c r="B1581" s="58" t="s">
        <v>1831</v>
      </c>
      <c r="C1581" s="58">
        <v>0</v>
      </c>
      <c r="D1581" s="58">
        <v>0</v>
      </c>
      <c r="E1581" s="58">
        <v>0</v>
      </c>
      <c r="F1581" s="58">
        <v>0</v>
      </c>
      <c r="G1581" s="58">
        <v>0</v>
      </c>
      <c r="H1581" s="58">
        <v>0</v>
      </c>
      <c r="I1581" s="58">
        <v>0</v>
      </c>
    </row>
    <row r="1582" spans="1:9">
      <c r="A1582" s="58">
        <v>1099</v>
      </c>
      <c r="B1582" s="58" t="s">
        <v>1832</v>
      </c>
      <c r="C1582" s="58">
        <v>3</v>
      </c>
      <c r="D1582" s="58">
        <v>4</v>
      </c>
      <c r="F1582" s="58">
        <v>7</v>
      </c>
      <c r="G1582" s="58">
        <v>5</v>
      </c>
      <c r="H1582" s="58">
        <v>4</v>
      </c>
      <c r="I1582" s="58">
        <v>0</v>
      </c>
    </row>
    <row r="1583" spans="1:9">
      <c r="A1583" s="58">
        <v>1100</v>
      </c>
      <c r="B1583" s="58" t="s">
        <v>1833</v>
      </c>
      <c r="C1583" s="58">
        <v>5</v>
      </c>
      <c r="D1583" s="58">
        <v>6</v>
      </c>
      <c r="E1583" s="58">
        <v>2</v>
      </c>
      <c r="F1583" s="58">
        <v>8</v>
      </c>
      <c r="G1583" s="58">
        <v>8</v>
      </c>
      <c r="H1583" s="58">
        <v>5</v>
      </c>
      <c r="I1583" s="58">
        <v>0</v>
      </c>
    </row>
    <row r="1584" spans="1:9">
      <c r="A1584" s="58">
        <v>1101</v>
      </c>
      <c r="B1584" s="58" t="s">
        <v>1834</v>
      </c>
      <c r="C1584" s="58">
        <v>8</v>
      </c>
      <c r="D1584" s="58">
        <v>7</v>
      </c>
      <c r="E1584" s="58">
        <v>4</v>
      </c>
      <c r="F1584" s="58">
        <v>7</v>
      </c>
      <c r="G1584" s="58">
        <v>8</v>
      </c>
      <c r="H1584" s="58">
        <v>1</v>
      </c>
      <c r="I1584" s="58">
        <v>0</v>
      </c>
    </row>
    <row r="1585" spans="1:9">
      <c r="A1585" s="58">
        <v>1102</v>
      </c>
      <c r="B1585" s="58" t="s">
        <v>1835</v>
      </c>
      <c r="C1585" s="58">
        <v>8</v>
      </c>
      <c r="D1585" s="58">
        <v>3</v>
      </c>
      <c r="E1585" s="58">
        <v>7</v>
      </c>
      <c r="F1585" s="58">
        <v>9</v>
      </c>
      <c r="G1585" s="58">
        <v>8</v>
      </c>
      <c r="H1585" s="58">
        <v>2</v>
      </c>
      <c r="I1585" s="58">
        <v>0</v>
      </c>
    </row>
    <row r="1586" spans="1:9">
      <c r="A1586" s="58">
        <v>1103</v>
      </c>
      <c r="B1586" s="58" t="s">
        <v>1836</v>
      </c>
      <c r="C1586" s="58">
        <v>7</v>
      </c>
      <c r="D1586" s="58">
        <v>7</v>
      </c>
      <c r="F1586" s="58">
        <v>3</v>
      </c>
      <c r="G1586" s="58">
        <v>8</v>
      </c>
      <c r="H1586" s="58">
        <v>3</v>
      </c>
      <c r="I1586" s="58">
        <v>0</v>
      </c>
    </row>
    <row r="1587" spans="1:9">
      <c r="A1587" s="58">
        <v>1104</v>
      </c>
      <c r="B1587" s="58" t="s">
        <v>1837</v>
      </c>
      <c r="C1587" s="58">
        <v>8</v>
      </c>
      <c r="D1587" s="58">
        <v>7</v>
      </c>
      <c r="E1587" s="58">
        <v>5</v>
      </c>
      <c r="F1587" s="58">
        <v>3</v>
      </c>
      <c r="H1587" s="58">
        <v>4</v>
      </c>
      <c r="I1587" s="58">
        <v>0</v>
      </c>
    </row>
    <row r="1588" spans="1:9">
      <c r="A1588" s="58">
        <v>1105</v>
      </c>
      <c r="B1588" s="58" t="s">
        <v>1838</v>
      </c>
      <c r="C1588" s="58">
        <v>8</v>
      </c>
      <c r="D1588" s="58">
        <v>7</v>
      </c>
      <c r="E1588" s="58">
        <v>3</v>
      </c>
      <c r="F1588" s="58">
        <v>3</v>
      </c>
      <c r="I1588" s="58">
        <v>0</v>
      </c>
    </row>
    <row r="1589" spans="1:9">
      <c r="A1589" s="58">
        <v>6252</v>
      </c>
      <c r="B1589" s="58" t="s">
        <v>1839</v>
      </c>
      <c r="I1589" s="58">
        <v>0</v>
      </c>
    </row>
    <row r="1590" spans="1:9">
      <c r="A1590" s="58">
        <v>3406</v>
      </c>
      <c r="B1590" s="58" t="s">
        <v>1840</v>
      </c>
      <c r="C1590" s="58">
        <v>5</v>
      </c>
      <c r="D1590" s="58">
        <v>1</v>
      </c>
      <c r="E1590" s="58">
        <v>4</v>
      </c>
      <c r="F1590" s="58">
        <v>8</v>
      </c>
      <c r="G1590" s="58">
        <v>5</v>
      </c>
    </row>
    <row r="1591" spans="1:9">
      <c r="A1591" s="58">
        <v>1106</v>
      </c>
      <c r="B1591" s="58" t="s">
        <v>1841</v>
      </c>
      <c r="C1591" s="58">
        <v>7</v>
      </c>
      <c r="D1591" s="58">
        <v>6</v>
      </c>
      <c r="E1591" s="58">
        <v>1</v>
      </c>
      <c r="F1591" s="58">
        <v>5</v>
      </c>
      <c r="G1591" s="58">
        <v>2</v>
      </c>
      <c r="H1591" s="58">
        <v>1</v>
      </c>
      <c r="I1591" s="58">
        <v>0</v>
      </c>
    </row>
    <row r="1592" spans="1:9">
      <c r="A1592" s="58">
        <v>1107</v>
      </c>
      <c r="B1592" s="58" t="s">
        <v>1842</v>
      </c>
      <c r="C1592" s="58">
        <v>7</v>
      </c>
      <c r="E1592" s="58">
        <v>3</v>
      </c>
      <c r="F1592" s="58">
        <v>3</v>
      </c>
      <c r="H1592" s="58">
        <v>2</v>
      </c>
      <c r="I1592" s="58">
        <v>0</v>
      </c>
    </row>
    <row r="1593" spans="1:9">
      <c r="A1593" s="58">
        <v>1108</v>
      </c>
      <c r="B1593" s="58" t="s">
        <v>1843</v>
      </c>
      <c r="C1593" s="58">
        <v>8</v>
      </c>
      <c r="D1593" s="58">
        <v>5</v>
      </c>
      <c r="E1593" s="58">
        <v>1</v>
      </c>
      <c r="F1593" s="58">
        <v>8</v>
      </c>
      <c r="G1593" s="58">
        <v>1</v>
      </c>
      <c r="H1593" s="58">
        <v>2</v>
      </c>
      <c r="I1593" s="58">
        <v>0</v>
      </c>
    </row>
    <row r="1594" spans="1:9">
      <c r="A1594" s="58">
        <v>1109</v>
      </c>
      <c r="B1594" s="58" t="s">
        <v>180</v>
      </c>
      <c r="C1594" s="58">
        <v>9</v>
      </c>
      <c r="D1594" s="58">
        <v>5</v>
      </c>
      <c r="E1594" s="58">
        <v>7</v>
      </c>
      <c r="F1594" s="58">
        <v>4</v>
      </c>
      <c r="G1594" s="58">
        <v>8</v>
      </c>
      <c r="H1594" s="58">
        <v>2</v>
      </c>
      <c r="I1594" s="58">
        <v>0</v>
      </c>
    </row>
    <row r="1595" spans="1:9">
      <c r="A1595" s="58">
        <v>1111</v>
      </c>
      <c r="B1595" s="58" t="s">
        <v>1844</v>
      </c>
      <c r="C1595" s="58">
        <v>8</v>
      </c>
      <c r="D1595" s="58">
        <v>1</v>
      </c>
      <c r="E1595" s="58">
        <v>5</v>
      </c>
      <c r="F1595" s="58">
        <v>5</v>
      </c>
      <c r="H1595" s="58">
        <v>3</v>
      </c>
      <c r="I1595" s="58">
        <v>0</v>
      </c>
    </row>
    <row r="1596" spans="1:9">
      <c r="A1596" s="58">
        <v>1112</v>
      </c>
      <c r="B1596" s="58" t="s">
        <v>1845</v>
      </c>
      <c r="C1596" s="58">
        <v>7</v>
      </c>
      <c r="D1596" s="58">
        <v>6</v>
      </c>
      <c r="F1596" s="58">
        <v>6</v>
      </c>
      <c r="H1596" s="58">
        <v>8</v>
      </c>
      <c r="I1596" s="58">
        <v>0</v>
      </c>
    </row>
    <row r="1597" spans="1:9">
      <c r="A1597" s="58">
        <v>1113</v>
      </c>
      <c r="B1597" s="58" t="s">
        <v>1846</v>
      </c>
      <c r="C1597" s="58">
        <v>9</v>
      </c>
      <c r="D1597" s="58">
        <v>2</v>
      </c>
      <c r="E1597" s="58">
        <v>4</v>
      </c>
      <c r="F1597" s="58">
        <v>5</v>
      </c>
      <c r="G1597" s="58">
        <v>6</v>
      </c>
      <c r="H1597" s="58">
        <v>4</v>
      </c>
      <c r="I1597" s="58">
        <v>0</v>
      </c>
    </row>
    <row r="1598" spans="1:9">
      <c r="A1598" s="58">
        <v>1114</v>
      </c>
      <c r="B1598" s="58" t="s">
        <v>1847</v>
      </c>
      <c r="C1598" s="58">
        <v>7</v>
      </c>
      <c r="D1598" s="58">
        <v>2</v>
      </c>
      <c r="E1598" s="58">
        <v>4</v>
      </c>
      <c r="F1598" s="58">
        <v>4</v>
      </c>
      <c r="G1598" s="58">
        <v>4</v>
      </c>
      <c r="I1598" s="58">
        <v>0</v>
      </c>
    </row>
    <row r="1599" spans="1:9">
      <c r="A1599" s="58">
        <v>1115</v>
      </c>
      <c r="B1599" s="58" t="s">
        <v>1848</v>
      </c>
      <c r="C1599" s="58">
        <v>9</v>
      </c>
      <c r="D1599" s="58">
        <v>2</v>
      </c>
      <c r="E1599" s="58">
        <v>4</v>
      </c>
      <c r="F1599" s="58">
        <v>5</v>
      </c>
      <c r="G1599" s="58">
        <v>9</v>
      </c>
      <c r="I1599" s="58">
        <v>0</v>
      </c>
    </row>
    <row r="1600" spans="1:9">
      <c r="A1600" s="58">
        <v>1116</v>
      </c>
      <c r="B1600" s="58" t="s">
        <v>1849</v>
      </c>
      <c r="C1600" s="58">
        <v>9</v>
      </c>
      <c r="D1600" s="58">
        <v>2</v>
      </c>
      <c r="E1600" s="58">
        <v>4</v>
      </c>
      <c r="F1600" s="58">
        <v>5</v>
      </c>
      <c r="G1600" s="58">
        <v>9</v>
      </c>
      <c r="H1600" s="58">
        <v>3</v>
      </c>
      <c r="I1600" s="58">
        <v>0</v>
      </c>
    </row>
    <row r="1601" spans="1:9">
      <c r="A1601" s="58">
        <v>1117</v>
      </c>
      <c r="B1601" s="58" t="s">
        <v>1850</v>
      </c>
      <c r="C1601" s="58">
        <v>9</v>
      </c>
      <c r="D1601" s="58">
        <v>1</v>
      </c>
      <c r="E1601" s="58">
        <v>6</v>
      </c>
      <c r="F1601" s="58">
        <v>5</v>
      </c>
      <c r="G1601" s="58">
        <v>5</v>
      </c>
      <c r="H1601" s="58">
        <v>2</v>
      </c>
      <c r="I1601" s="58">
        <v>0</v>
      </c>
    </row>
    <row r="1602" spans="1:9">
      <c r="A1602" s="58">
        <v>119</v>
      </c>
      <c r="B1602" s="58" t="s">
        <v>92</v>
      </c>
      <c r="C1602" s="58">
        <v>8</v>
      </c>
      <c r="F1602" s="58">
        <v>9</v>
      </c>
      <c r="G1602" s="58">
        <v>4</v>
      </c>
      <c r="H1602" s="58">
        <v>2</v>
      </c>
      <c r="I1602" s="58">
        <v>0</v>
      </c>
    </row>
    <row r="1603" spans="1:9">
      <c r="A1603" s="58">
        <v>1119</v>
      </c>
      <c r="B1603" s="58" t="s">
        <v>1851</v>
      </c>
      <c r="C1603" s="58">
        <v>8</v>
      </c>
      <c r="D1603" s="58">
        <v>4</v>
      </c>
      <c r="E1603" s="58">
        <v>5</v>
      </c>
      <c r="F1603" s="58">
        <v>9</v>
      </c>
      <c r="G1603" s="58">
        <v>4</v>
      </c>
      <c r="H1603" s="58">
        <v>2</v>
      </c>
      <c r="I1603" s="58">
        <v>0</v>
      </c>
    </row>
    <row r="1604" spans="1:9">
      <c r="A1604" s="58">
        <v>1120</v>
      </c>
      <c r="B1604" s="58" t="s">
        <v>1852</v>
      </c>
      <c r="C1604" s="58">
        <v>8</v>
      </c>
      <c r="E1604" s="58">
        <v>3</v>
      </c>
      <c r="F1604" s="58">
        <v>9</v>
      </c>
      <c r="G1604" s="58">
        <v>8</v>
      </c>
      <c r="H1604" s="58">
        <v>2</v>
      </c>
      <c r="I1604" s="58">
        <v>0</v>
      </c>
    </row>
    <row r="1605" spans="1:9">
      <c r="A1605" s="58">
        <v>1121</v>
      </c>
      <c r="B1605" s="58" t="s">
        <v>1853</v>
      </c>
      <c r="C1605" s="58">
        <v>9</v>
      </c>
      <c r="D1605" s="58">
        <v>2</v>
      </c>
      <c r="F1605" s="58">
        <v>9</v>
      </c>
      <c r="G1605" s="58">
        <v>4</v>
      </c>
      <c r="H1605" s="58">
        <v>2</v>
      </c>
      <c r="I1605" s="58">
        <v>0</v>
      </c>
    </row>
    <row r="1606" spans="1:9">
      <c r="A1606" s="58">
        <v>1122</v>
      </c>
      <c r="B1606" s="58" t="s">
        <v>40</v>
      </c>
      <c r="C1606" s="58">
        <v>7</v>
      </c>
      <c r="F1606" s="58">
        <v>9</v>
      </c>
      <c r="G1606" s="58">
        <v>2</v>
      </c>
      <c r="H1606" s="58">
        <v>1</v>
      </c>
      <c r="I1606" s="58">
        <v>0</v>
      </c>
    </row>
    <row r="1607" spans="1:9">
      <c r="A1607" s="58">
        <v>1123</v>
      </c>
      <c r="B1607" s="58" t="s">
        <v>1854</v>
      </c>
      <c r="C1607" s="58">
        <v>8</v>
      </c>
      <c r="D1607" s="58">
        <v>2</v>
      </c>
      <c r="E1607" s="58">
        <v>7</v>
      </c>
      <c r="F1607" s="58">
        <v>4</v>
      </c>
      <c r="G1607" s="58">
        <v>2</v>
      </c>
      <c r="H1607" s="58">
        <v>2</v>
      </c>
      <c r="I1607" s="58">
        <v>0</v>
      </c>
    </row>
    <row r="1608" spans="1:9">
      <c r="A1608" s="58">
        <v>1126</v>
      </c>
      <c r="B1608" s="58" t="s">
        <v>1855</v>
      </c>
      <c r="C1608" s="58">
        <v>8</v>
      </c>
      <c r="D1608" s="58">
        <v>6</v>
      </c>
      <c r="E1608" s="58">
        <v>4</v>
      </c>
      <c r="F1608" s="58">
        <v>4</v>
      </c>
      <c r="G1608" s="58">
        <v>5</v>
      </c>
      <c r="H1608" s="58">
        <v>4</v>
      </c>
      <c r="I1608" s="58">
        <v>0</v>
      </c>
    </row>
    <row r="1609" spans="1:9">
      <c r="A1609" s="58">
        <v>1124</v>
      </c>
      <c r="B1609" s="58" t="s">
        <v>1856</v>
      </c>
      <c r="C1609" s="58">
        <v>8</v>
      </c>
      <c r="D1609" s="58">
        <v>8</v>
      </c>
      <c r="F1609" s="58">
        <v>3</v>
      </c>
      <c r="G1609" s="58">
        <v>8</v>
      </c>
      <c r="H1609" s="58">
        <v>5</v>
      </c>
      <c r="I1609" s="58">
        <v>0</v>
      </c>
    </row>
    <row r="1610" spans="1:9">
      <c r="A1610" s="58">
        <v>1125</v>
      </c>
      <c r="B1610" s="58" t="s">
        <v>1857</v>
      </c>
      <c r="C1610" s="58">
        <v>8</v>
      </c>
      <c r="D1610" s="58">
        <v>6</v>
      </c>
      <c r="F1610" s="58">
        <v>4</v>
      </c>
      <c r="I1610" s="58">
        <v>0</v>
      </c>
    </row>
    <row r="1611" spans="1:9">
      <c r="A1611" s="58">
        <v>1128</v>
      </c>
      <c r="B1611" s="58" t="s">
        <v>1858</v>
      </c>
      <c r="C1611" s="58">
        <v>8</v>
      </c>
      <c r="D1611" s="58">
        <v>6</v>
      </c>
      <c r="F1611" s="58">
        <v>4</v>
      </c>
      <c r="G1611" s="58">
        <v>7</v>
      </c>
      <c r="H1611" s="58">
        <v>4</v>
      </c>
      <c r="I1611" s="58">
        <v>0</v>
      </c>
    </row>
    <row r="1612" spans="1:9">
      <c r="A1612" s="58">
        <v>1129</v>
      </c>
      <c r="B1612" s="58" t="s">
        <v>1859</v>
      </c>
      <c r="C1612" s="58">
        <v>8</v>
      </c>
      <c r="D1612" s="58">
        <v>7</v>
      </c>
      <c r="F1612" s="58">
        <v>4</v>
      </c>
      <c r="G1612" s="58">
        <v>7</v>
      </c>
      <c r="H1612" s="58">
        <v>4</v>
      </c>
      <c r="I1612" s="58">
        <v>0</v>
      </c>
    </row>
    <row r="1613" spans="1:9">
      <c r="A1613" s="58">
        <v>1131</v>
      </c>
      <c r="B1613" s="58" t="s">
        <v>1860</v>
      </c>
      <c r="C1613" s="58">
        <v>8</v>
      </c>
      <c r="D1613" s="58">
        <v>6</v>
      </c>
      <c r="E1613" s="58">
        <v>7</v>
      </c>
      <c r="F1613" s="58">
        <v>2</v>
      </c>
      <c r="G1613" s="58">
        <v>8</v>
      </c>
      <c r="H1613" s="58">
        <v>1</v>
      </c>
      <c r="I1613" s="58">
        <v>0</v>
      </c>
    </row>
    <row r="1614" spans="1:9">
      <c r="A1614" s="58">
        <v>1132</v>
      </c>
      <c r="B1614" s="58" t="s">
        <v>1861</v>
      </c>
      <c r="C1614" s="58">
        <v>8</v>
      </c>
      <c r="D1614" s="58">
        <v>6</v>
      </c>
      <c r="E1614" s="58">
        <v>8</v>
      </c>
      <c r="F1614" s="58">
        <v>3</v>
      </c>
      <c r="G1614" s="58">
        <v>9</v>
      </c>
      <c r="H1614" s="58">
        <v>2</v>
      </c>
      <c r="I1614" s="58">
        <v>0</v>
      </c>
    </row>
    <row r="1615" spans="1:9">
      <c r="A1615" s="58">
        <v>1130</v>
      </c>
      <c r="B1615" s="58" t="s">
        <v>1862</v>
      </c>
      <c r="C1615" s="58">
        <v>8</v>
      </c>
      <c r="D1615" s="58">
        <v>6</v>
      </c>
      <c r="I1615" s="58">
        <v>0</v>
      </c>
    </row>
    <row r="1616" spans="1:9">
      <c r="A1616" s="58">
        <v>1134</v>
      </c>
      <c r="B1616" s="58" t="s">
        <v>1863</v>
      </c>
      <c r="C1616" s="58">
        <v>8</v>
      </c>
      <c r="D1616" s="58">
        <v>6</v>
      </c>
      <c r="E1616" s="58">
        <v>3</v>
      </c>
      <c r="F1616" s="58">
        <v>4</v>
      </c>
      <c r="G1616" s="58">
        <v>7</v>
      </c>
      <c r="H1616" s="58">
        <v>6</v>
      </c>
      <c r="I1616" s="58">
        <v>0</v>
      </c>
    </row>
    <row r="1617" spans="1:9">
      <c r="A1617" s="58">
        <v>1135</v>
      </c>
      <c r="B1617" s="58" t="s">
        <v>1864</v>
      </c>
      <c r="C1617" s="58">
        <v>8</v>
      </c>
      <c r="D1617" s="58">
        <v>6</v>
      </c>
      <c r="E1617" s="58">
        <v>4</v>
      </c>
      <c r="F1617" s="58">
        <v>4</v>
      </c>
      <c r="G1617" s="58">
        <v>8</v>
      </c>
      <c r="H1617" s="58">
        <v>4</v>
      </c>
      <c r="I1617" s="58">
        <v>0</v>
      </c>
    </row>
    <row r="1618" spans="1:9">
      <c r="A1618" s="58">
        <v>1136</v>
      </c>
      <c r="B1618" s="58" t="s">
        <v>1865</v>
      </c>
      <c r="C1618" s="58">
        <v>8</v>
      </c>
      <c r="D1618" s="58">
        <v>6</v>
      </c>
      <c r="E1618" s="58">
        <v>2</v>
      </c>
      <c r="F1618" s="58">
        <v>6</v>
      </c>
      <c r="G1618" s="58">
        <v>8</v>
      </c>
      <c r="H1618" s="58">
        <v>3</v>
      </c>
      <c r="I1618" s="58">
        <v>0</v>
      </c>
    </row>
    <row r="1619" spans="1:9">
      <c r="A1619" s="58">
        <v>1137</v>
      </c>
      <c r="B1619" s="58" t="s">
        <v>1866</v>
      </c>
      <c r="C1619" s="58">
        <v>9</v>
      </c>
      <c r="D1619" s="58">
        <v>7</v>
      </c>
      <c r="E1619" s="58">
        <v>5</v>
      </c>
      <c r="F1619" s="58">
        <v>3</v>
      </c>
      <c r="G1619" s="58">
        <v>8</v>
      </c>
      <c r="H1619" s="58">
        <v>3</v>
      </c>
      <c r="I1619" s="58">
        <v>0</v>
      </c>
    </row>
    <row r="1620" spans="1:9">
      <c r="A1620" s="58">
        <v>1138</v>
      </c>
      <c r="B1620" s="58" t="s">
        <v>1867</v>
      </c>
      <c r="C1620" s="58">
        <v>9</v>
      </c>
      <c r="D1620" s="58">
        <v>6</v>
      </c>
      <c r="E1620" s="58">
        <v>3</v>
      </c>
      <c r="F1620" s="58">
        <v>4</v>
      </c>
      <c r="G1620" s="58">
        <v>7</v>
      </c>
      <c r="H1620" s="58">
        <v>4</v>
      </c>
    </row>
    <row r="1621" spans="1:9">
      <c r="A1621" s="58">
        <v>1139</v>
      </c>
      <c r="B1621" s="58" t="s">
        <v>1868</v>
      </c>
      <c r="C1621" s="58">
        <v>7</v>
      </c>
      <c r="D1621" s="58">
        <v>5</v>
      </c>
      <c r="F1621" s="58">
        <v>5</v>
      </c>
      <c r="G1621" s="58">
        <v>7</v>
      </c>
      <c r="H1621" s="58">
        <v>7</v>
      </c>
      <c r="I1621" s="58">
        <v>0</v>
      </c>
    </row>
    <row r="1622" spans="1:9">
      <c r="A1622" s="58">
        <v>1140</v>
      </c>
      <c r="B1622" s="58" t="s">
        <v>1869</v>
      </c>
      <c r="C1622" s="58">
        <v>8</v>
      </c>
      <c r="D1622" s="58">
        <v>8</v>
      </c>
      <c r="E1622" s="58">
        <v>4</v>
      </c>
      <c r="F1622" s="58">
        <v>5</v>
      </c>
      <c r="G1622" s="58">
        <v>9</v>
      </c>
      <c r="H1622" s="58">
        <v>6</v>
      </c>
      <c r="I1622" s="58">
        <v>0</v>
      </c>
    </row>
    <row r="1623" spans="1:9">
      <c r="A1623" s="58">
        <v>1141</v>
      </c>
      <c r="B1623" s="58" t="s">
        <v>1870</v>
      </c>
      <c r="C1623" s="58">
        <v>9</v>
      </c>
      <c r="D1623" s="58">
        <v>7</v>
      </c>
      <c r="E1623" s="58">
        <v>5</v>
      </c>
      <c r="F1623" s="58">
        <v>2</v>
      </c>
      <c r="G1623" s="58">
        <v>7</v>
      </c>
      <c r="H1623" s="58">
        <v>1</v>
      </c>
      <c r="I1623" s="58">
        <v>0</v>
      </c>
    </row>
    <row r="1624" spans="1:9">
      <c r="A1624" s="58">
        <v>6261</v>
      </c>
      <c r="B1624" s="58" t="s">
        <v>1871</v>
      </c>
      <c r="C1624" s="58">
        <v>0</v>
      </c>
      <c r="D1624" s="58">
        <v>0</v>
      </c>
      <c r="E1624" s="58">
        <v>0</v>
      </c>
      <c r="F1624" s="58">
        <v>0</v>
      </c>
      <c r="G1624" s="58">
        <v>0</v>
      </c>
      <c r="H1624" s="58">
        <v>0</v>
      </c>
      <c r="I1624" s="58">
        <v>0</v>
      </c>
    </row>
    <row r="1625" spans="1:9">
      <c r="A1625" s="58">
        <v>1142</v>
      </c>
      <c r="B1625" s="58" t="s">
        <v>1872</v>
      </c>
      <c r="C1625" s="58">
        <v>6</v>
      </c>
      <c r="D1625" s="58">
        <v>6</v>
      </c>
      <c r="E1625" s="58">
        <v>7</v>
      </c>
      <c r="F1625" s="58">
        <v>5</v>
      </c>
      <c r="G1625" s="58">
        <v>9</v>
      </c>
      <c r="H1625" s="58">
        <v>8</v>
      </c>
      <c r="I1625" s="58">
        <v>0</v>
      </c>
    </row>
    <row r="1626" spans="1:9">
      <c r="A1626" s="58">
        <v>1143</v>
      </c>
      <c r="B1626" s="58" t="s">
        <v>1873</v>
      </c>
      <c r="C1626" s="58">
        <v>9</v>
      </c>
      <c r="D1626" s="58">
        <v>6</v>
      </c>
      <c r="E1626" s="58">
        <v>7</v>
      </c>
      <c r="F1626" s="58">
        <v>4</v>
      </c>
      <c r="G1626" s="58">
        <v>7</v>
      </c>
      <c r="H1626" s="58">
        <v>5</v>
      </c>
      <c r="I1626" s="58">
        <v>0</v>
      </c>
    </row>
    <row r="1627" spans="1:9">
      <c r="A1627" s="58">
        <v>1144</v>
      </c>
      <c r="B1627" s="58" t="s">
        <v>1874</v>
      </c>
      <c r="C1627" s="58">
        <v>9</v>
      </c>
      <c r="D1627" s="58">
        <v>7</v>
      </c>
      <c r="E1627" s="58">
        <v>5</v>
      </c>
      <c r="F1627" s="58">
        <v>2</v>
      </c>
      <c r="G1627" s="58">
        <v>8</v>
      </c>
      <c r="H1627" s="58">
        <v>2</v>
      </c>
      <c r="I1627" s="58">
        <v>0</v>
      </c>
    </row>
    <row r="1628" spans="1:9">
      <c r="A1628" s="58">
        <v>1145</v>
      </c>
      <c r="B1628" s="58" t="s">
        <v>1875</v>
      </c>
      <c r="C1628" s="58">
        <v>7</v>
      </c>
      <c r="D1628" s="58">
        <v>7</v>
      </c>
      <c r="E1628" s="58">
        <v>6</v>
      </c>
      <c r="F1628" s="58">
        <v>4</v>
      </c>
      <c r="G1628" s="58">
        <v>8</v>
      </c>
      <c r="H1628" s="58">
        <v>5</v>
      </c>
      <c r="I1628" s="58">
        <v>2</v>
      </c>
    </row>
    <row r="1629" spans="1:9">
      <c r="A1629" s="58">
        <v>1146</v>
      </c>
      <c r="B1629" s="58" t="s">
        <v>1876</v>
      </c>
      <c r="C1629" s="58">
        <v>9</v>
      </c>
      <c r="D1629" s="58">
        <v>4</v>
      </c>
      <c r="E1629" s="58">
        <v>5</v>
      </c>
      <c r="F1629" s="58">
        <v>4</v>
      </c>
      <c r="G1629" s="58">
        <v>4</v>
      </c>
      <c r="H1629" s="58">
        <v>2</v>
      </c>
      <c r="I1629" s="58">
        <v>0</v>
      </c>
    </row>
    <row r="1630" spans="1:9">
      <c r="A1630" s="58">
        <v>3407</v>
      </c>
      <c r="B1630" s="58" t="s">
        <v>1877</v>
      </c>
      <c r="C1630" s="58">
        <v>5</v>
      </c>
      <c r="D1630" s="58">
        <v>7</v>
      </c>
      <c r="E1630" s="58">
        <v>5</v>
      </c>
      <c r="F1630" s="58">
        <v>7</v>
      </c>
      <c r="G1630" s="58">
        <v>9</v>
      </c>
    </row>
    <row r="1631" spans="1:9">
      <c r="A1631" s="58">
        <v>1147</v>
      </c>
      <c r="B1631" s="58" t="s">
        <v>1878</v>
      </c>
      <c r="C1631" s="58">
        <v>6</v>
      </c>
      <c r="D1631" s="58">
        <v>5</v>
      </c>
      <c r="E1631" s="58">
        <v>3</v>
      </c>
      <c r="F1631" s="58">
        <v>5</v>
      </c>
      <c r="G1631" s="58">
        <v>8</v>
      </c>
      <c r="H1631" s="58">
        <v>5</v>
      </c>
      <c r="I1631" s="58">
        <v>0</v>
      </c>
    </row>
    <row r="1632" spans="1:9">
      <c r="A1632" s="58">
        <v>1148</v>
      </c>
      <c r="B1632" s="58" t="s">
        <v>1879</v>
      </c>
      <c r="C1632" s="58">
        <v>4</v>
      </c>
      <c r="D1632" s="58">
        <v>6</v>
      </c>
      <c r="E1632" s="58">
        <v>4</v>
      </c>
      <c r="F1632" s="58">
        <v>5</v>
      </c>
      <c r="G1632" s="58">
        <v>8</v>
      </c>
      <c r="H1632" s="58">
        <v>5</v>
      </c>
      <c r="I1632" s="58">
        <v>0</v>
      </c>
    </row>
    <row r="1633" spans="1:9">
      <c r="A1633" s="58">
        <v>1149</v>
      </c>
      <c r="B1633" s="58" t="s">
        <v>1880</v>
      </c>
      <c r="C1633" s="58">
        <v>5</v>
      </c>
      <c r="D1633" s="58">
        <v>6</v>
      </c>
      <c r="E1633" s="58">
        <v>8</v>
      </c>
      <c r="F1633" s="58">
        <v>4</v>
      </c>
      <c r="G1633" s="58">
        <v>7</v>
      </c>
      <c r="H1633" s="58">
        <v>3</v>
      </c>
      <c r="I1633" s="58">
        <v>0</v>
      </c>
    </row>
    <row r="1634" spans="1:9">
      <c r="A1634" s="58">
        <v>1150</v>
      </c>
      <c r="B1634" s="58" t="s">
        <v>1881</v>
      </c>
      <c r="C1634" s="58">
        <v>7</v>
      </c>
      <c r="D1634" s="58">
        <v>5</v>
      </c>
      <c r="E1634" s="58">
        <v>3</v>
      </c>
      <c r="F1634" s="58">
        <v>7</v>
      </c>
      <c r="G1634" s="58">
        <v>7</v>
      </c>
      <c r="H1634" s="58">
        <v>8</v>
      </c>
      <c r="I1634" s="58">
        <v>0</v>
      </c>
    </row>
    <row r="1635" spans="1:9">
      <c r="A1635" s="58">
        <v>1151</v>
      </c>
      <c r="B1635" s="58" t="s">
        <v>1882</v>
      </c>
      <c r="C1635" s="58">
        <v>4</v>
      </c>
      <c r="D1635" s="58">
        <v>5</v>
      </c>
      <c r="E1635" s="58">
        <v>3</v>
      </c>
      <c r="F1635" s="58">
        <v>5</v>
      </c>
      <c r="G1635" s="58">
        <v>8</v>
      </c>
      <c r="H1635" s="58">
        <v>5</v>
      </c>
      <c r="I1635" s="58">
        <v>0</v>
      </c>
    </row>
    <row r="1636" spans="1:9">
      <c r="A1636" s="58">
        <v>1152</v>
      </c>
      <c r="B1636" s="58" t="s">
        <v>1883</v>
      </c>
      <c r="C1636" s="58">
        <v>8</v>
      </c>
      <c r="D1636" s="58">
        <v>8</v>
      </c>
      <c r="E1636" s="58">
        <v>3</v>
      </c>
      <c r="F1636" s="58">
        <v>3</v>
      </c>
      <c r="G1636" s="58">
        <v>8</v>
      </c>
      <c r="H1636" s="58">
        <v>4</v>
      </c>
      <c r="I1636" s="58">
        <v>0</v>
      </c>
    </row>
    <row r="1637" spans="1:9">
      <c r="A1637" s="58">
        <v>120</v>
      </c>
      <c r="B1637" s="58" t="s">
        <v>1884</v>
      </c>
      <c r="C1637" s="58">
        <v>8</v>
      </c>
      <c r="E1637" s="58">
        <v>4</v>
      </c>
      <c r="F1637" s="58">
        <v>3</v>
      </c>
      <c r="H1637" s="58">
        <v>3</v>
      </c>
      <c r="I1637" s="58">
        <v>0</v>
      </c>
    </row>
    <row r="1638" spans="1:9">
      <c r="A1638" s="58">
        <v>1154</v>
      </c>
      <c r="B1638" s="58" t="s">
        <v>1885</v>
      </c>
      <c r="C1638" s="58">
        <v>4</v>
      </c>
      <c r="D1638" s="58">
        <v>5</v>
      </c>
      <c r="E1638" s="58">
        <v>2</v>
      </c>
      <c r="F1638" s="58">
        <v>5</v>
      </c>
      <c r="G1638" s="58">
        <v>8</v>
      </c>
      <c r="H1638" s="58">
        <v>5</v>
      </c>
      <c r="I1638" s="58">
        <v>0</v>
      </c>
    </row>
    <row r="1639" spans="1:9">
      <c r="A1639" s="58">
        <v>22</v>
      </c>
      <c r="B1639" s="58" t="s">
        <v>1886</v>
      </c>
      <c r="C1639" s="58">
        <v>8</v>
      </c>
      <c r="D1639" s="58">
        <v>6</v>
      </c>
      <c r="E1639" s="58">
        <v>5</v>
      </c>
      <c r="F1639" s="58">
        <v>4</v>
      </c>
      <c r="G1639" s="58">
        <v>8</v>
      </c>
      <c r="I1639" s="58">
        <v>0</v>
      </c>
    </row>
    <row r="1640" spans="1:9">
      <c r="A1640" s="58">
        <v>1156</v>
      </c>
      <c r="B1640" s="58" t="s">
        <v>1887</v>
      </c>
      <c r="C1640" s="58">
        <v>6</v>
      </c>
      <c r="D1640" s="58">
        <v>6</v>
      </c>
      <c r="E1640" s="58">
        <v>4</v>
      </c>
      <c r="F1640" s="58">
        <v>4</v>
      </c>
      <c r="G1640" s="58">
        <v>8</v>
      </c>
      <c r="H1640" s="58">
        <v>4</v>
      </c>
      <c r="I1640" s="58">
        <v>0</v>
      </c>
    </row>
    <row r="1641" spans="1:9">
      <c r="A1641" s="58">
        <v>1157</v>
      </c>
      <c r="B1641" s="58" t="s">
        <v>1888</v>
      </c>
      <c r="C1641" s="58">
        <v>7</v>
      </c>
      <c r="D1641" s="58">
        <v>7</v>
      </c>
      <c r="E1641" s="58">
        <v>3</v>
      </c>
      <c r="F1641" s="58">
        <v>4</v>
      </c>
      <c r="G1641" s="58">
        <v>8</v>
      </c>
      <c r="H1641" s="58">
        <v>5</v>
      </c>
      <c r="I1641" s="58">
        <v>0</v>
      </c>
    </row>
    <row r="1642" spans="1:9">
      <c r="A1642" s="58">
        <v>1158</v>
      </c>
      <c r="B1642" s="58" t="s">
        <v>1889</v>
      </c>
      <c r="C1642" s="58">
        <v>6</v>
      </c>
      <c r="E1642" s="58">
        <v>3</v>
      </c>
      <c r="F1642" s="58">
        <v>5</v>
      </c>
      <c r="G1642" s="58">
        <v>7</v>
      </c>
      <c r="H1642" s="58">
        <v>7</v>
      </c>
      <c r="I1642" s="58">
        <v>0</v>
      </c>
    </row>
    <row r="1643" spans="1:9">
      <c r="A1643" s="58">
        <v>1159</v>
      </c>
      <c r="B1643" s="58" t="s">
        <v>1890</v>
      </c>
      <c r="C1643" s="58">
        <v>9</v>
      </c>
      <c r="D1643" s="58">
        <v>7</v>
      </c>
      <c r="E1643" s="58">
        <v>5</v>
      </c>
      <c r="F1643" s="58">
        <v>4</v>
      </c>
      <c r="G1643" s="58">
        <v>7</v>
      </c>
      <c r="H1643" s="58">
        <v>5</v>
      </c>
      <c r="I1643" s="58">
        <v>0</v>
      </c>
    </row>
    <row r="1644" spans="1:9">
      <c r="A1644" s="58">
        <v>1160</v>
      </c>
      <c r="B1644" s="58" t="s">
        <v>1891</v>
      </c>
      <c r="C1644" s="58">
        <v>7</v>
      </c>
      <c r="D1644" s="58">
        <v>6</v>
      </c>
      <c r="E1644" s="58">
        <v>6</v>
      </c>
      <c r="F1644" s="58">
        <v>7</v>
      </c>
      <c r="G1644" s="58">
        <v>7</v>
      </c>
      <c r="H1644" s="58">
        <v>5</v>
      </c>
      <c r="I1644" s="58">
        <v>0</v>
      </c>
    </row>
    <row r="1645" spans="1:9">
      <c r="A1645" s="58">
        <v>1161</v>
      </c>
      <c r="B1645" s="58" t="s">
        <v>1892</v>
      </c>
      <c r="C1645" s="58">
        <v>9</v>
      </c>
      <c r="D1645" s="58">
        <v>8</v>
      </c>
      <c r="F1645" s="58">
        <v>4</v>
      </c>
      <c r="G1645" s="58">
        <v>7</v>
      </c>
      <c r="H1645" s="58">
        <v>5</v>
      </c>
      <c r="I1645" s="58">
        <v>0</v>
      </c>
    </row>
    <row r="1646" spans="1:9">
      <c r="A1646" s="58">
        <v>1162</v>
      </c>
      <c r="B1646" s="58" t="s">
        <v>1893</v>
      </c>
      <c r="C1646" s="58">
        <v>8</v>
      </c>
      <c r="D1646" s="58">
        <v>6</v>
      </c>
      <c r="E1646" s="58">
        <v>6</v>
      </c>
      <c r="F1646" s="58">
        <v>8</v>
      </c>
      <c r="G1646" s="58">
        <v>8</v>
      </c>
      <c r="I1646" s="58">
        <v>1</v>
      </c>
    </row>
    <row r="1647" spans="1:9">
      <c r="A1647" s="58">
        <v>1163</v>
      </c>
      <c r="B1647" s="58" t="s">
        <v>1894</v>
      </c>
      <c r="C1647" s="58">
        <v>6</v>
      </c>
      <c r="D1647" s="58">
        <v>6</v>
      </c>
      <c r="E1647" s="58">
        <v>3</v>
      </c>
      <c r="F1647" s="58">
        <v>4</v>
      </c>
      <c r="H1647" s="58">
        <v>7</v>
      </c>
      <c r="I1647" s="58">
        <v>0</v>
      </c>
    </row>
    <row r="1648" spans="1:9">
      <c r="A1648" s="58">
        <v>1164</v>
      </c>
      <c r="B1648" s="58" t="s">
        <v>1895</v>
      </c>
      <c r="C1648" s="58">
        <v>6</v>
      </c>
      <c r="D1648" s="58">
        <v>7</v>
      </c>
      <c r="E1648" s="58">
        <v>4</v>
      </c>
      <c r="F1648" s="58">
        <v>5</v>
      </c>
      <c r="G1648" s="58">
        <v>7</v>
      </c>
      <c r="H1648" s="58">
        <v>5</v>
      </c>
      <c r="I1648" s="58">
        <v>0</v>
      </c>
    </row>
    <row r="1649" spans="1:9">
      <c r="A1649" s="58">
        <v>1165</v>
      </c>
      <c r="B1649" s="58" t="s">
        <v>1896</v>
      </c>
      <c r="C1649" s="58">
        <v>6</v>
      </c>
      <c r="D1649" s="58">
        <v>7</v>
      </c>
      <c r="E1649" s="58">
        <v>5</v>
      </c>
      <c r="F1649" s="58">
        <v>3</v>
      </c>
      <c r="G1649" s="58">
        <v>8</v>
      </c>
      <c r="H1649" s="58">
        <v>2</v>
      </c>
      <c r="I1649" s="58">
        <v>0</v>
      </c>
    </row>
    <row r="1650" spans="1:9">
      <c r="A1650" s="58">
        <v>1166</v>
      </c>
      <c r="B1650" s="58" t="s">
        <v>1897</v>
      </c>
      <c r="C1650" s="58">
        <v>7</v>
      </c>
      <c r="D1650" s="58">
        <v>7</v>
      </c>
      <c r="E1650" s="58">
        <v>6</v>
      </c>
      <c r="F1650" s="58">
        <v>4</v>
      </c>
      <c r="G1650" s="58">
        <v>8</v>
      </c>
      <c r="H1650" s="58">
        <v>3</v>
      </c>
      <c r="I1650" s="58">
        <v>0</v>
      </c>
    </row>
    <row r="1651" spans="1:9">
      <c r="A1651" s="58">
        <v>1167</v>
      </c>
      <c r="B1651" s="58" t="s">
        <v>1898</v>
      </c>
      <c r="C1651" s="58">
        <v>9</v>
      </c>
      <c r="D1651" s="58">
        <v>7</v>
      </c>
      <c r="E1651" s="58">
        <v>6</v>
      </c>
      <c r="F1651" s="58">
        <v>2</v>
      </c>
      <c r="G1651" s="58">
        <v>8</v>
      </c>
      <c r="H1651" s="58">
        <v>1</v>
      </c>
      <c r="I1651" s="58">
        <v>0</v>
      </c>
    </row>
    <row r="1652" spans="1:9">
      <c r="A1652" s="58">
        <v>1168</v>
      </c>
      <c r="B1652" s="58" t="s">
        <v>1899</v>
      </c>
      <c r="C1652" s="58">
        <v>5</v>
      </c>
      <c r="D1652" s="58">
        <v>6</v>
      </c>
      <c r="E1652" s="58">
        <v>4</v>
      </c>
      <c r="F1652" s="58">
        <v>6</v>
      </c>
      <c r="G1652" s="58">
        <v>8</v>
      </c>
      <c r="H1652" s="58">
        <v>7</v>
      </c>
      <c r="I1652" s="58">
        <v>0</v>
      </c>
    </row>
    <row r="1653" spans="1:9">
      <c r="A1653" s="58">
        <v>1169</v>
      </c>
      <c r="B1653" s="58" t="s">
        <v>1900</v>
      </c>
      <c r="C1653" s="58">
        <v>8</v>
      </c>
      <c r="D1653" s="58">
        <v>6</v>
      </c>
      <c r="E1653" s="58">
        <v>2</v>
      </c>
      <c r="F1653" s="58">
        <v>3</v>
      </c>
      <c r="G1653" s="58">
        <v>9</v>
      </c>
      <c r="H1653" s="58">
        <v>3</v>
      </c>
      <c r="I1653" s="58">
        <v>0</v>
      </c>
    </row>
    <row r="1654" spans="1:9">
      <c r="A1654" s="58">
        <v>1170</v>
      </c>
      <c r="B1654" s="58" t="s">
        <v>1901</v>
      </c>
      <c r="C1654" s="58">
        <v>8</v>
      </c>
      <c r="D1654" s="58">
        <v>7</v>
      </c>
      <c r="F1654" s="58">
        <v>7</v>
      </c>
      <c r="H1654" s="58">
        <v>3</v>
      </c>
      <c r="I1654" s="58">
        <v>0</v>
      </c>
    </row>
    <row r="1655" spans="1:9">
      <c r="A1655" s="58">
        <v>1171</v>
      </c>
      <c r="B1655" s="58" t="s">
        <v>1902</v>
      </c>
      <c r="C1655" s="58">
        <v>9</v>
      </c>
      <c r="D1655" s="58">
        <v>6</v>
      </c>
      <c r="E1655" s="58">
        <v>6</v>
      </c>
      <c r="F1655" s="58">
        <v>4</v>
      </c>
      <c r="G1655" s="58">
        <v>8</v>
      </c>
      <c r="H1655" s="58">
        <v>4</v>
      </c>
      <c r="I1655" s="58">
        <v>0</v>
      </c>
    </row>
    <row r="1656" spans="1:9">
      <c r="A1656" s="58">
        <v>1172</v>
      </c>
      <c r="B1656" s="58" t="s">
        <v>1903</v>
      </c>
      <c r="C1656" s="58">
        <v>8</v>
      </c>
      <c r="D1656" s="58">
        <v>2</v>
      </c>
      <c r="E1656" s="58">
        <v>3</v>
      </c>
      <c r="F1656" s="58">
        <v>5</v>
      </c>
      <c r="G1656" s="58">
        <v>9</v>
      </c>
      <c r="I1656" s="58">
        <v>0</v>
      </c>
    </row>
    <row r="1657" spans="1:9">
      <c r="A1657" s="58">
        <v>1173</v>
      </c>
      <c r="B1657" s="58" t="s">
        <v>1904</v>
      </c>
      <c r="C1657" s="58">
        <v>8</v>
      </c>
      <c r="D1657" s="58">
        <v>3</v>
      </c>
      <c r="E1657" s="58">
        <v>3</v>
      </c>
      <c r="F1657" s="58">
        <v>5</v>
      </c>
      <c r="G1657" s="58">
        <v>2</v>
      </c>
      <c r="H1657" s="58">
        <v>2</v>
      </c>
      <c r="I1657" s="58">
        <v>0</v>
      </c>
    </row>
    <row r="1658" spans="1:9">
      <c r="A1658" s="58">
        <v>1174</v>
      </c>
      <c r="B1658" s="58" t="s">
        <v>1905</v>
      </c>
      <c r="C1658" s="58">
        <v>7</v>
      </c>
      <c r="D1658" s="58">
        <v>3</v>
      </c>
      <c r="E1658" s="58">
        <v>3</v>
      </c>
      <c r="F1658" s="58">
        <v>5</v>
      </c>
      <c r="G1658" s="58">
        <v>3</v>
      </c>
      <c r="H1658" s="58">
        <v>2</v>
      </c>
      <c r="I1658" s="58">
        <v>0</v>
      </c>
    </row>
    <row r="1659" spans="1:9">
      <c r="A1659" s="58">
        <v>1175</v>
      </c>
      <c r="B1659" s="58" t="s">
        <v>1906</v>
      </c>
      <c r="C1659" s="58">
        <v>8</v>
      </c>
      <c r="D1659" s="58">
        <v>3</v>
      </c>
      <c r="E1659" s="58">
        <v>3</v>
      </c>
      <c r="F1659" s="58">
        <v>5</v>
      </c>
      <c r="G1659" s="58">
        <v>4</v>
      </c>
      <c r="H1659" s="58">
        <v>2</v>
      </c>
      <c r="I1659" s="58">
        <v>0</v>
      </c>
    </row>
    <row r="1660" spans="1:9">
      <c r="A1660" s="58">
        <v>1176</v>
      </c>
      <c r="B1660" s="58" t="s">
        <v>1907</v>
      </c>
      <c r="C1660" s="58">
        <v>7</v>
      </c>
      <c r="D1660" s="58">
        <v>5</v>
      </c>
      <c r="E1660" s="58">
        <v>3</v>
      </c>
      <c r="F1660" s="58">
        <v>8</v>
      </c>
      <c r="G1660" s="58">
        <v>8</v>
      </c>
      <c r="H1660" s="58">
        <v>2</v>
      </c>
      <c r="I1660" s="58">
        <v>0</v>
      </c>
    </row>
    <row r="1661" spans="1:9">
      <c r="A1661" s="58">
        <v>1177</v>
      </c>
      <c r="B1661" s="58" t="s">
        <v>1908</v>
      </c>
      <c r="C1661" s="58">
        <v>7</v>
      </c>
      <c r="D1661" s="58">
        <v>5</v>
      </c>
      <c r="E1661" s="58">
        <v>2</v>
      </c>
      <c r="F1661" s="58">
        <v>5</v>
      </c>
      <c r="G1661" s="58">
        <v>2</v>
      </c>
      <c r="H1661" s="58">
        <v>1</v>
      </c>
      <c r="I1661" s="58">
        <v>0</v>
      </c>
    </row>
    <row r="1662" spans="1:9">
      <c r="A1662" s="58">
        <v>1178</v>
      </c>
      <c r="B1662" s="58" t="s">
        <v>1909</v>
      </c>
      <c r="C1662" s="58">
        <v>7</v>
      </c>
      <c r="D1662" s="58">
        <v>2</v>
      </c>
      <c r="F1662" s="58">
        <v>5</v>
      </c>
      <c r="G1662" s="58">
        <v>2</v>
      </c>
      <c r="H1662" s="58">
        <v>3</v>
      </c>
      <c r="I1662" s="58">
        <v>0</v>
      </c>
    </row>
    <row r="1663" spans="1:9">
      <c r="A1663" s="58">
        <v>1179</v>
      </c>
      <c r="B1663" s="58" t="s">
        <v>1910</v>
      </c>
      <c r="C1663" s="58">
        <v>8</v>
      </c>
      <c r="D1663" s="58">
        <v>5</v>
      </c>
      <c r="E1663" s="58">
        <v>3</v>
      </c>
      <c r="F1663" s="58">
        <v>5</v>
      </c>
      <c r="G1663" s="58">
        <v>4</v>
      </c>
      <c r="H1663" s="58">
        <v>1</v>
      </c>
      <c r="I1663" s="58">
        <v>0</v>
      </c>
    </row>
    <row r="1664" spans="1:9">
      <c r="A1664" s="58">
        <v>1181</v>
      </c>
      <c r="B1664" s="58" t="s">
        <v>1911</v>
      </c>
      <c r="C1664" s="58">
        <v>6</v>
      </c>
      <c r="E1664" s="58">
        <v>3</v>
      </c>
      <c r="H1664" s="58">
        <v>4</v>
      </c>
      <c r="I1664" s="58">
        <v>0</v>
      </c>
    </row>
    <row r="1665" spans="1:9">
      <c r="A1665" s="58">
        <v>6269</v>
      </c>
      <c r="B1665" s="58" t="s">
        <v>1912</v>
      </c>
      <c r="C1665" s="58">
        <v>6</v>
      </c>
      <c r="E1665" s="58">
        <v>3</v>
      </c>
      <c r="H1665" s="58">
        <v>4</v>
      </c>
      <c r="I1665" s="58">
        <v>0</v>
      </c>
    </row>
    <row r="1666" spans="1:9">
      <c r="A1666" s="58">
        <v>6270</v>
      </c>
      <c r="B1666" s="58" t="s">
        <v>1913</v>
      </c>
      <c r="C1666" s="58">
        <v>6</v>
      </c>
      <c r="E1666" s="58">
        <v>3</v>
      </c>
      <c r="H1666" s="58">
        <v>4</v>
      </c>
      <c r="I1666" s="58">
        <v>0</v>
      </c>
    </row>
    <row r="1667" spans="1:9">
      <c r="A1667" s="58">
        <v>1180</v>
      </c>
      <c r="B1667" s="58" t="s">
        <v>1914</v>
      </c>
      <c r="C1667" s="58">
        <v>6</v>
      </c>
      <c r="D1667" s="58">
        <v>2</v>
      </c>
      <c r="E1667" s="58">
        <v>3</v>
      </c>
      <c r="F1667" s="58">
        <v>6</v>
      </c>
      <c r="G1667" s="58">
        <v>6</v>
      </c>
      <c r="H1667" s="58">
        <v>4</v>
      </c>
      <c r="I1667" s="58">
        <v>0</v>
      </c>
    </row>
    <row r="1668" spans="1:9">
      <c r="A1668" s="58">
        <v>4606</v>
      </c>
      <c r="B1668" s="58" t="s">
        <v>1915</v>
      </c>
      <c r="C1668" s="58">
        <v>6</v>
      </c>
      <c r="E1668" s="58">
        <v>3</v>
      </c>
      <c r="H1668" s="58">
        <v>4</v>
      </c>
      <c r="I1668" s="58">
        <v>0</v>
      </c>
    </row>
    <row r="1669" spans="1:9">
      <c r="A1669" s="58">
        <v>1182</v>
      </c>
      <c r="B1669" s="58" t="s">
        <v>1916</v>
      </c>
      <c r="C1669" s="58">
        <v>7</v>
      </c>
      <c r="D1669" s="58">
        <v>3</v>
      </c>
      <c r="E1669" s="58">
        <v>2</v>
      </c>
      <c r="F1669" s="58">
        <v>5</v>
      </c>
      <c r="G1669" s="58">
        <v>8</v>
      </c>
      <c r="H1669" s="58">
        <v>4</v>
      </c>
      <c r="I1669" s="58">
        <v>0</v>
      </c>
    </row>
    <row r="1670" spans="1:9">
      <c r="A1670" s="58">
        <v>1183</v>
      </c>
      <c r="B1670" s="58" t="s">
        <v>1917</v>
      </c>
      <c r="C1670" s="58">
        <v>8</v>
      </c>
      <c r="E1670" s="58">
        <v>4</v>
      </c>
      <c r="F1670" s="58">
        <v>4</v>
      </c>
      <c r="H1670" s="58">
        <v>2</v>
      </c>
      <c r="I1670" s="58">
        <v>0</v>
      </c>
    </row>
    <row r="1671" spans="1:9">
      <c r="A1671" s="58">
        <v>4544</v>
      </c>
      <c r="B1671" s="58" t="s">
        <v>1918</v>
      </c>
      <c r="C1671" s="58">
        <v>8</v>
      </c>
      <c r="E1671" s="58">
        <v>4</v>
      </c>
      <c r="F1671" s="58">
        <v>4</v>
      </c>
      <c r="H1671" s="58">
        <v>2</v>
      </c>
      <c r="I1671" s="58">
        <v>0</v>
      </c>
    </row>
    <row r="1672" spans="1:9">
      <c r="A1672" s="58">
        <v>3408</v>
      </c>
      <c r="B1672" s="58" t="s">
        <v>1919</v>
      </c>
      <c r="C1672" s="58">
        <v>5</v>
      </c>
      <c r="D1672" s="58">
        <v>4</v>
      </c>
      <c r="E1672" s="58">
        <v>7</v>
      </c>
      <c r="F1672" s="58">
        <v>4</v>
      </c>
      <c r="G1672" s="58">
        <v>7</v>
      </c>
    </row>
    <row r="1673" spans="1:9">
      <c r="A1673" s="58">
        <v>3409</v>
      </c>
      <c r="B1673" s="58" t="s">
        <v>1920</v>
      </c>
      <c r="C1673" s="58">
        <v>7</v>
      </c>
      <c r="D1673" s="58">
        <v>4</v>
      </c>
      <c r="E1673" s="58">
        <v>5</v>
      </c>
      <c r="F1673" s="58">
        <v>5</v>
      </c>
      <c r="G1673" s="58">
        <v>7</v>
      </c>
    </row>
    <row r="1674" spans="1:9">
      <c r="A1674" s="58">
        <v>3410</v>
      </c>
      <c r="B1674" s="58" t="s">
        <v>1921</v>
      </c>
      <c r="C1674" s="58">
        <v>5</v>
      </c>
      <c r="D1674" s="58">
        <v>6</v>
      </c>
      <c r="E1674" s="58">
        <v>5</v>
      </c>
      <c r="F1674" s="58">
        <v>6</v>
      </c>
      <c r="G1674" s="58">
        <v>8</v>
      </c>
    </row>
    <row r="1675" spans="1:9">
      <c r="A1675" s="58">
        <v>3411</v>
      </c>
      <c r="B1675" s="58" t="s">
        <v>1922</v>
      </c>
      <c r="C1675" s="58">
        <v>7</v>
      </c>
      <c r="D1675" s="58">
        <v>8</v>
      </c>
      <c r="E1675" s="58">
        <v>3</v>
      </c>
      <c r="F1675" s="58">
        <v>4</v>
      </c>
      <c r="G1675" s="58">
        <v>7</v>
      </c>
    </row>
    <row r="1676" spans="1:9">
      <c r="A1676" s="58">
        <v>3412</v>
      </c>
      <c r="B1676" s="58" t="s">
        <v>1923</v>
      </c>
      <c r="C1676" s="58">
        <v>6</v>
      </c>
      <c r="D1676" s="58">
        <v>4</v>
      </c>
      <c r="E1676" s="58">
        <v>5</v>
      </c>
      <c r="F1676" s="58">
        <v>6</v>
      </c>
      <c r="G1676" s="58">
        <v>5</v>
      </c>
    </row>
    <row r="1677" spans="1:9">
      <c r="A1677" s="58">
        <v>3414</v>
      </c>
      <c r="B1677" s="58" t="s">
        <v>1924</v>
      </c>
      <c r="C1677" s="58">
        <v>8</v>
      </c>
      <c r="D1677" s="58">
        <v>2</v>
      </c>
      <c r="E1677" s="58">
        <v>6</v>
      </c>
      <c r="F1677" s="58">
        <v>3</v>
      </c>
      <c r="G1677" s="58">
        <v>6</v>
      </c>
    </row>
    <row r="1678" spans="1:9">
      <c r="A1678" s="58">
        <v>3415</v>
      </c>
      <c r="B1678" s="58" t="s">
        <v>1925</v>
      </c>
      <c r="C1678" s="58">
        <v>8</v>
      </c>
      <c r="D1678" s="58">
        <v>3</v>
      </c>
      <c r="E1678" s="58">
        <v>6</v>
      </c>
      <c r="F1678" s="58">
        <v>6</v>
      </c>
      <c r="G1678" s="58">
        <v>7</v>
      </c>
    </row>
    <row r="1679" spans="1:9">
      <c r="A1679" s="58">
        <v>3413</v>
      </c>
      <c r="B1679" s="58" t="s">
        <v>1926</v>
      </c>
      <c r="C1679" s="58">
        <v>6</v>
      </c>
      <c r="D1679" s="58">
        <v>4</v>
      </c>
      <c r="E1679" s="58">
        <v>6</v>
      </c>
      <c r="F1679" s="58">
        <v>4</v>
      </c>
      <c r="G1679" s="58">
        <v>6</v>
      </c>
    </row>
    <row r="1680" spans="1:9">
      <c r="A1680" s="58">
        <v>3416</v>
      </c>
      <c r="B1680" s="58" t="s">
        <v>1927</v>
      </c>
      <c r="C1680" s="58">
        <v>3</v>
      </c>
      <c r="D1680" s="58">
        <v>7</v>
      </c>
      <c r="E1680" s="58">
        <v>4</v>
      </c>
      <c r="F1680" s="58">
        <v>5</v>
      </c>
      <c r="G1680" s="58">
        <v>8</v>
      </c>
    </row>
    <row r="1681" spans="1:9">
      <c r="A1681" s="58">
        <v>3417</v>
      </c>
      <c r="B1681" s="58" t="s">
        <v>1928</v>
      </c>
      <c r="C1681" s="58">
        <v>5</v>
      </c>
      <c r="D1681" s="58">
        <v>5</v>
      </c>
      <c r="E1681" s="58">
        <v>5</v>
      </c>
      <c r="F1681" s="58">
        <v>4</v>
      </c>
      <c r="G1681" s="58">
        <v>8</v>
      </c>
    </row>
    <row r="1682" spans="1:9">
      <c r="A1682" s="58">
        <v>3418</v>
      </c>
      <c r="B1682" s="58" t="s">
        <v>1929</v>
      </c>
      <c r="C1682" s="58">
        <v>5</v>
      </c>
      <c r="D1682" s="58">
        <v>7</v>
      </c>
      <c r="E1682" s="58">
        <v>5</v>
      </c>
      <c r="F1682" s="58">
        <v>7</v>
      </c>
      <c r="G1682" s="58">
        <v>6</v>
      </c>
    </row>
    <row r="1683" spans="1:9">
      <c r="A1683" s="58">
        <v>4362</v>
      </c>
      <c r="B1683" s="58" t="s">
        <v>1930</v>
      </c>
    </row>
    <row r="1684" spans="1:9">
      <c r="A1684" s="58">
        <v>3419</v>
      </c>
      <c r="B1684" s="58" t="s">
        <v>1931</v>
      </c>
      <c r="C1684" s="58">
        <v>5</v>
      </c>
      <c r="D1684" s="58">
        <v>6</v>
      </c>
      <c r="E1684" s="58">
        <v>3</v>
      </c>
      <c r="F1684" s="58">
        <v>5</v>
      </c>
      <c r="G1684" s="58">
        <v>6</v>
      </c>
    </row>
    <row r="1685" spans="1:9">
      <c r="A1685" s="58">
        <v>4363</v>
      </c>
      <c r="B1685" s="58" t="s">
        <v>1932</v>
      </c>
    </row>
    <row r="1686" spans="1:9">
      <c r="A1686" s="58">
        <v>3420</v>
      </c>
      <c r="B1686" s="58" t="s">
        <v>1933</v>
      </c>
      <c r="C1686" s="58">
        <v>8</v>
      </c>
      <c r="D1686" s="58">
        <v>8</v>
      </c>
      <c r="E1686" s="58">
        <v>6</v>
      </c>
      <c r="F1686" s="58">
        <v>2</v>
      </c>
      <c r="G1686" s="58">
        <v>3</v>
      </c>
    </row>
    <row r="1687" spans="1:9">
      <c r="A1687" s="58">
        <v>3421</v>
      </c>
      <c r="B1687" s="58" t="s">
        <v>1934</v>
      </c>
      <c r="C1687" s="58">
        <v>8</v>
      </c>
      <c r="D1687" s="58">
        <v>9</v>
      </c>
      <c r="E1687" s="58">
        <v>5</v>
      </c>
      <c r="F1687" s="58">
        <v>3</v>
      </c>
      <c r="G1687" s="58">
        <v>5</v>
      </c>
    </row>
    <row r="1688" spans="1:9">
      <c r="A1688" s="58">
        <v>1184</v>
      </c>
      <c r="B1688" s="58" t="s">
        <v>175</v>
      </c>
      <c r="C1688" s="58">
        <v>3</v>
      </c>
      <c r="D1688" s="58">
        <v>5</v>
      </c>
      <c r="E1688" s="58">
        <v>2</v>
      </c>
      <c r="F1688" s="58">
        <v>5</v>
      </c>
      <c r="I1688" s="58">
        <v>0</v>
      </c>
    </row>
    <row r="1689" spans="1:9">
      <c r="A1689" s="58">
        <v>6277</v>
      </c>
      <c r="B1689" s="58" t="s">
        <v>1935</v>
      </c>
      <c r="C1689" s="58">
        <v>3</v>
      </c>
      <c r="D1689" s="58">
        <v>5</v>
      </c>
      <c r="E1689" s="58">
        <v>2</v>
      </c>
      <c r="F1689" s="58">
        <v>5</v>
      </c>
      <c r="I1689" s="58">
        <v>0</v>
      </c>
    </row>
    <row r="1690" spans="1:9">
      <c r="A1690" s="58">
        <v>1185</v>
      </c>
      <c r="B1690" s="58" t="s">
        <v>1936</v>
      </c>
      <c r="C1690" s="58">
        <v>7</v>
      </c>
      <c r="D1690" s="58">
        <v>7</v>
      </c>
      <c r="E1690" s="58">
        <v>6</v>
      </c>
      <c r="F1690" s="58">
        <v>3</v>
      </c>
      <c r="G1690" s="58">
        <v>9</v>
      </c>
      <c r="I1690" s="58">
        <v>0</v>
      </c>
    </row>
    <row r="1691" spans="1:9">
      <c r="A1691" s="58">
        <v>1186</v>
      </c>
      <c r="B1691" s="58" t="s">
        <v>1937</v>
      </c>
      <c r="C1691" s="58">
        <v>7</v>
      </c>
      <c r="D1691" s="58">
        <v>6</v>
      </c>
      <c r="F1691" s="58">
        <v>5</v>
      </c>
      <c r="H1691" s="58">
        <v>6</v>
      </c>
      <c r="I1691" s="58">
        <v>0</v>
      </c>
    </row>
    <row r="1692" spans="1:9">
      <c r="A1692" s="58">
        <v>1187</v>
      </c>
      <c r="B1692" s="58" t="s">
        <v>1938</v>
      </c>
      <c r="C1692" s="58">
        <v>6</v>
      </c>
      <c r="D1692" s="58">
        <v>6</v>
      </c>
      <c r="E1692" s="58">
        <v>4</v>
      </c>
      <c r="F1692" s="58">
        <v>5</v>
      </c>
      <c r="H1692" s="58">
        <v>7</v>
      </c>
      <c r="I1692" s="58">
        <v>0</v>
      </c>
    </row>
    <row r="1693" spans="1:9">
      <c r="A1693" s="58">
        <v>1188</v>
      </c>
      <c r="B1693" s="58" t="s">
        <v>1939</v>
      </c>
      <c r="C1693" s="58">
        <v>8</v>
      </c>
      <c r="D1693" s="58">
        <v>1</v>
      </c>
      <c r="E1693" s="58">
        <v>2</v>
      </c>
      <c r="F1693" s="58">
        <v>3</v>
      </c>
      <c r="G1693" s="58">
        <v>9</v>
      </c>
      <c r="H1693" s="58">
        <v>1</v>
      </c>
      <c r="I1693" s="58">
        <v>0</v>
      </c>
    </row>
    <row r="1694" spans="1:9">
      <c r="A1694" s="58">
        <v>1189</v>
      </c>
      <c r="B1694" s="58" t="s">
        <v>1940</v>
      </c>
      <c r="C1694" s="58">
        <v>3</v>
      </c>
      <c r="D1694" s="58">
        <v>5</v>
      </c>
      <c r="E1694" s="58">
        <v>3</v>
      </c>
      <c r="F1694" s="58">
        <v>5</v>
      </c>
      <c r="G1694" s="58">
        <v>4</v>
      </c>
      <c r="H1694" s="58">
        <v>6</v>
      </c>
      <c r="I1694" s="58">
        <v>0</v>
      </c>
    </row>
    <row r="1695" spans="1:9">
      <c r="A1695" s="58">
        <v>1190</v>
      </c>
      <c r="B1695" s="58" t="s">
        <v>1941</v>
      </c>
      <c r="C1695" s="58">
        <v>6</v>
      </c>
      <c r="D1695" s="58">
        <v>5</v>
      </c>
      <c r="E1695" s="58">
        <v>4</v>
      </c>
      <c r="F1695" s="58">
        <v>3</v>
      </c>
      <c r="G1695" s="58">
        <v>8</v>
      </c>
      <c r="H1695" s="58">
        <v>2</v>
      </c>
      <c r="I1695" s="58">
        <v>0</v>
      </c>
    </row>
    <row r="1696" spans="1:9">
      <c r="A1696" s="58">
        <v>1191</v>
      </c>
      <c r="B1696" s="58" t="s">
        <v>1942</v>
      </c>
      <c r="C1696" s="58">
        <v>8</v>
      </c>
      <c r="D1696" s="58">
        <v>5</v>
      </c>
      <c r="F1696" s="58">
        <v>7</v>
      </c>
      <c r="G1696" s="58">
        <v>7</v>
      </c>
      <c r="H1696" s="58">
        <v>4</v>
      </c>
      <c r="I1696" s="58">
        <v>2</v>
      </c>
    </row>
    <row r="1697" spans="1:9">
      <c r="A1697" s="58">
        <v>6281</v>
      </c>
      <c r="B1697" s="58" t="s">
        <v>1943</v>
      </c>
      <c r="C1697" s="58">
        <v>8</v>
      </c>
      <c r="D1697" s="58">
        <v>6</v>
      </c>
      <c r="E1697" s="58">
        <v>6</v>
      </c>
      <c r="F1697" s="58">
        <v>3</v>
      </c>
      <c r="H1697" s="58">
        <v>2</v>
      </c>
      <c r="I1697" s="58">
        <v>0</v>
      </c>
    </row>
    <row r="1698" spans="1:9">
      <c r="A1698" s="58">
        <v>1199</v>
      </c>
      <c r="B1698" s="58" t="s">
        <v>1944</v>
      </c>
      <c r="C1698" s="58">
        <v>9</v>
      </c>
      <c r="D1698" s="58">
        <v>7</v>
      </c>
      <c r="E1698" s="58">
        <v>4</v>
      </c>
      <c r="F1698" s="58">
        <v>2</v>
      </c>
      <c r="H1698" s="58">
        <v>1</v>
      </c>
      <c r="I1698" s="58">
        <v>0</v>
      </c>
    </row>
    <row r="1699" spans="1:9">
      <c r="A1699" s="58">
        <v>1200</v>
      </c>
      <c r="B1699" s="58" t="s">
        <v>1945</v>
      </c>
      <c r="C1699" s="58">
        <v>9</v>
      </c>
      <c r="D1699" s="58">
        <v>8</v>
      </c>
      <c r="E1699" s="58">
        <v>7</v>
      </c>
      <c r="F1699" s="58">
        <v>1</v>
      </c>
      <c r="G1699" s="58">
        <v>8</v>
      </c>
      <c r="H1699" s="58">
        <v>1</v>
      </c>
      <c r="I1699" s="58">
        <v>0</v>
      </c>
    </row>
    <row r="1700" spans="1:9">
      <c r="A1700" s="58">
        <v>6283</v>
      </c>
      <c r="B1700" s="58" t="s">
        <v>1946</v>
      </c>
    </row>
    <row r="1701" spans="1:9">
      <c r="A1701" s="58">
        <v>1192</v>
      </c>
      <c r="B1701" s="58" t="s">
        <v>1947</v>
      </c>
      <c r="C1701" s="58">
        <v>4</v>
      </c>
      <c r="D1701" s="58">
        <v>5</v>
      </c>
      <c r="E1701" s="58">
        <v>3</v>
      </c>
      <c r="F1701" s="58">
        <v>7</v>
      </c>
      <c r="G1701" s="58">
        <v>6</v>
      </c>
      <c r="H1701" s="58">
        <v>6</v>
      </c>
      <c r="I1701" s="58">
        <v>0</v>
      </c>
    </row>
    <row r="1702" spans="1:9">
      <c r="A1702" s="58">
        <v>1193</v>
      </c>
      <c r="B1702" s="58" t="s">
        <v>1948</v>
      </c>
      <c r="C1702" s="58">
        <v>9</v>
      </c>
      <c r="D1702" s="58">
        <v>1</v>
      </c>
      <c r="E1702" s="58">
        <v>7</v>
      </c>
      <c r="F1702" s="58">
        <v>4</v>
      </c>
      <c r="G1702" s="58">
        <v>1</v>
      </c>
      <c r="H1702" s="58">
        <v>1</v>
      </c>
      <c r="I1702" s="58">
        <v>0</v>
      </c>
    </row>
    <row r="1703" spans="1:9">
      <c r="A1703" s="58">
        <v>1201</v>
      </c>
      <c r="B1703" s="58" t="s">
        <v>1949</v>
      </c>
      <c r="C1703" s="58">
        <v>9</v>
      </c>
      <c r="D1703" s="58">
        <v>7</v>
      </c>
      <c r="E1703" s="58">
        <v>2</v>
      </c>
      <c r="F1703" s="58">
        <v>3</v>
      </c>
      <c r="G1703" s="58">
        <v>7</v>
      </c>
      <c r="H1703" s="58">
        <v>2</v>
      </c>
      <c r="I1703" s="58">
        <v>0</v>
      </c>
    </row>
    <row r="1704" spans="1:9">
      <c r="A1704" s="58">
        <v>1202</v>
      </c>
      <c r="B1704" s="58" t="s">
        <v>1950</v>
      </c>
      <c r="C1704" s="58">
        <v>9</v>
      </c>
      <c r="D1704" s="58">
        <v>8</v>
      </c>
      <c r="E1704" s="58">
        <v>4</v>
      </c>
      <c r="F1704" s="58">
        <v>2</v>
      </c>
      <c r="G1704" s="58">
        <v>6</v>
      </c>
      <c r="H1704" s="58">
        <v>1</v>
      </c>
      <c r="I1704" s="58">
        <v>0</v>
      </c>
    </row>
    <row r="1705" spans="1:9">
      <c r="A1705" s="58">
        <v>1195</v>
      </c>
      <c r="B1705" s="58" t="s">
        <v>1951</v>
      </c>
      <c r="C1705" s="58">
        <v>5</v>
      </c>
      <c r="D1705" s="58">
        <v>6</v>
      </c>
      <c r="E1705" s="58">
        <v>4</v>
      </c>
      <c r="F1705" s="58">
        <v>4</v>
      </c>
      <c r="G1705" s="58">
        <v>5</v>
      </c>
      <c r="H1705" s="58">
        <v>5</v>
      </c>
      <c r="I1705" s="58">
        <v>0</v>
      </c>
    </row>
    <row r="1706" spans="1:9">
      <c r="A1706" s="58">
        <v>1203</v>
      </c>
      <c r="B1706" s="58" t="s">
        <v>1952</v>
      </c>
      <c r="C1706" s="58">
        <v>8</v>
      </c>
      <c r="D1706" s="58">
        <v>5</v>
      </c>
      <c r="E1706" s="58">
        <v>4</v>
      </c>
      <c r="F1706" s="58">
        <v>4</v>
      </c>
      <c r="G1706" s="58">
        <v>7</v>
      </c>
      <c r="I1706" s="58">
        <v>0</v>
      </c>
    </row>
    <row r="1707" spans="1:9">
      <c r="A1707" s="58">
        <v>1222</v>
      </c>
      <c r="B1707" s="58" t="s">
        <v>1953</v>
      </c>
      <c r="C1707" s="58">
        <v>7</v>
      </c>
      <c r="E1707" s="58">
        <v>4</v>
      </c>
      <c r="G1707" s="58">
        <v>3</v>
      </c>
      <c r="H1707" s="58">
        <v>2</v>
      </c>
      <c r="I1707" s="58">
        <v>0</v>
      </c>
    </row>
    <row r="1708" spans="1:9">
      <c r="A1708" s="58">
        <v>1196</v>
      </c>
      <c r="B1708" s="58" t="s">
        <v>1954</v>
      </c>
      <c r="C1708" s="58">
        <v>8</v>
      </c>
      <c r="D1708" s="58">
        <v>2</v>
      </c>
      <c r="E1708" s="58">
        <v>4</v>
      </c>
      <c r="F1708" s="58">
        <v>5</v>
      </c>
      <c r="G1708" s="58">
        <v>7</v>
      </c>
      <c r="H1708" s="58">
        <v>6</v>
      </c>
      <c r="I1708" s="58">
        <v>0</v>
      </c>
    </row>
    <row r="1709" spans="1:9">
      <c r="A1709" s="58">
        <v>1197</v>
      </c>
      <c r="B1709" s="58" t="s">
        <v>1955</v>
      </c>
      <c r="C1709" s="58">
        <v>8</v>
      </c>
      <c r="D1709" s="58">
        <v>2</v>
      </c>
      <c r="E1709" s="58">
        <v>4</v>
      </c>
      <c r="F1709" s="58">
        <v>5</v>
      </c>
      <c r="G1709" s="58">
        <v>9</v>
      </c>
      <c r="H1709" s="58">
        <v>3</v>
      </c>
      <c r="I1709" s="58">
        <v>0</v>
      </c>
    </row>
    <row r="1710" spans="1:9">
      <c r="A1710" s="58">
        <v>23</v>
      </c>
      <c r="B1710" s="58" t="s">
        <v>1956</v>
      </c>
      <c r="C1710" s="58">
        <v>7</v>
      </c>
      <c r="E1710" s="58">
        <v>3</v>
      </c>
      <c r="G1710" s="58">
        <v>3</v>
      </c>
      <c r="H1710" s="58">
        <v>1</v>
      </c>
      <c r="I1710" s="58">
        <v>0</v>
      </c>
    </row>
    <row r="1711" spans="1:9">
      <c r="A1711" s="58">
        <v>1205</v>
      </c>
      <c r="B1711" s="58" t="s">
        <v>1957</v>
      </c>
      <c r="C1711" s="58">
        <v>9</v>
      </c>
      <c r="D1711" s="58">
        <v>7</v>
      </c>
      <c r="E1711" s="58">
        <v>4</v>
      </c>
      <c r="F1711" s="58">
        <v>2</v>
      </c>
      <c r="G1711" s="58">
        <v>8</v>
      </c>
      <c r="H1711" s="58">
        <v>1</v>
      </c>
      <c r="I1711" s="58">
        <v>0</v>
      </c>
    </row>
    <row r="1712" spans="1:9">
      <c r="A1712" s="58">
        <v>1206</v>
      </c>
      <c r="B1712" s="58" t="s">
        <v>1958</v>
      </c>
      <c r="C1712" s="58">
        <v>9</v>
      </c>
      <c r="D1712" s="58">
        <v>7</v>
      </c>
      <c r="E1712" s="58">
        <v>6</v>
      </c>
      <c r="F1712" s="58">
        <v>3</v>
      </c>
      <c r="G1712" s="58">
        <v>7</v>
      </c>
      <c r="H1712" s="58">
        <v>2</v>
      </c>
      <c r="I1712" s="58">
        <v>0</v>
      </c>
    </row>
    <row r="1713" spans="1:9">
      <c r="A1713" s="58">
        <v>4611</v>
      </c>
      <c r="B1713" s="58" t="s">
        <v>1959</v>
      </c>
      <c r="C1713" s="58">
        <v>8</v>
      </c>
      <c r="E1713" s="58">
        <v>3</v>
      </c>
      <c r="F1713" s="58">
        <v>6</v>
      </c>
      <c r="H1713" s="58">
        <v>6</v>
      </c>
      <c r="I1713" s="58">
        <v>0</v>
      </c>
    </row>
    <row r="1714" spans="1:9">
      <c r="A1714" s="58">
        <v>1207</v>
      </c>
      <c r="B1714" s="58" t="s">
        <v>1960</v>
      </c>
      <c r="C1714" s="58">
        <v>8</v>
      </c>
      <c r="D1714" s="58">
        <v>8</v>
      </c>
      <c r="E1714" s="58">
        <v>6</v>
      </c>
      <c r="F1714" s="58">
        <v>3</v>
      </c>
      <c r="G1714" s="58">
        <v>8</v>
      </c>
      <c r="H1714" s="58">
        <v>3</v>
      </c>
      <c r="I1714" s="58">
        <v>0</v>
      </c>
    </row>
    <row r="1715" spans="1:9">
      <c r="A1715" s="58">
        <v>1215</v>
      </c>
      <c r="B1715" s="58" t="s">
        <v>1961</v>
      </c>
      <c r="C1715" s="58">
        <v>8</v>
      </c>
      <c r="D1715" s="58">
        <v>2</v>
      </c>
      <c r="E1715" s="58">
        <v>4</v>
      </c>
      <c r="F1715" s="58">
        <v>5</v>
      </c>
      <c r="G1715" s="58">
        <v>7</v>
      </c>
      <c r="H1715" s="58">
        <v>4</v>
      </c>
      <c r="I1715" s="58">
        <v>0</v>
      </c>
    </row>
    <row r="1716" spans="1:9">
      <c r="A1716" s="58">
        <v>1216</v>
      </c>
      <c r="B1716" s="58" t="s">
        <v>1962</v>
      </c>
      <c r="C1716" s="58">
        <v>8</v>
      </c>
      <c r="D1716" s="58">
        <v>2</v>
      </c>
      <c r="E1716" s="58">
        <v>3</v>
      </c>
      <c r="F1716" s="58">
        <v>5</v>
      </c>
      <c r="G1716" s="58">
        <v>6</v>
      </c>
      <c r="H1716" s="58">
        <v>4</v>
      </c>
      <c r="I1716" s="58">
        <v>0</v>
      </c>
    </row>
    <row r="1717" spans="1:9">
      <c r="A1717" s="58">
        <v>4623</v>
      </c>
      <c r="B1717" s="58" t="s">
        <v>69</v>
      </c>
      <c r="E1717" s="58">
        <v>5</v>
      </c>
      <c r="F1717" s="58">
        <v>6</v>
      </c>
      <c r="G1717" s="58">
        <v>6</v>
      </c>
      <c r="I1717" s="58">
        <v>0</v>
      </c>
    </row>
    <row r="1718" spans="1:9">
      <c r="A1718" s="58">
        <v>1224</v>
      </c>
      <c r="B1718" s="58" t="s">
        <v>1963</v>
      </c>
      <c r="C1718" s="58">
        <v>8</v>
      </c>
      <c r="D1718" s="58">
        <v>1</v>
      </c>
      <c r="E1718" s="58">
        <v>4</v>
      </c>
      <c r="F1718" s="58">
        <v>5</v>
      </c>
      <c r="G1718" s="58">
        <v>8</v>
      </c>
      <c r="H1718" s="58">
        <v>2</v>
      </c>
      <c r="I1718" s="58">
        <v>0</v>
      </c>
    </row>
    <row r="1719" spans="1:9">
      <c r="A1719" s="58">
        <v>1208</v>
      </c>
      <c r="B1719" s="58" t="s">
        <v>1964</v>
      </c>
      <c r="C1719" s="58">
        <v>9</v>
      </c>
      <c r="D1719" s="58">
        <v>7</v>
      </c>
      <c r="E1719" s="58">
        <v>7</v>
      </c>
      <c r="F1719" s="58">
        <v>3</v>
      </c>
      <c r="G1719" s="58">
        <v>8</v>
      </c>
      <c r="H1719" s="58">
        <v>2</v>
      </c>
      <c r="I1719" s="58">
        <v>0</v>
      </c>
    </row>
    <row r="1720" spans="1:9">
      <c r="A1720" s="58">
        <v>1194</v>
      </c>
      <c r="B1720" s="58" t="s">
        <v>1965</v>
      </c>
      <c r="C1720" s="58">
        <v>8</v>
      </c>
      <c r="D1720" s="58">
        <v>4</v>
      </c>
      <c r="E1720" s="58">
        <v>7</v>
      </c>
      <c r="F1720" s="58">
        <v>3</v>
      </c>
      <c r="G1720" s="58">
        <v>9</v>
      </c>
      <c r="H1720" s="58">
        <v>1</v>
      </c>
      <c r="I1720" s="58">
        <v>0</v>
      </c>
    </row>
    <row r="1721" spans="1:9">
      <c r="A1721" s="58">
        <v>1209</v>
      </c>
      <c r="B1721" s="58" t="s">
        <v>1966</v>
      </c>
      <c r="C1721" s="58">
        <v>8</v>
      </c>
      <c r="D1721" s="58">
        <v>2</v>
      </c>
      <c r="E1721" s="58">
        <v>2</v>
      </c>
      <c r="F1721" s="58">
        <v>5</v>
      </c>
      <c r="G1721" s="58">
        <v>2</v>
      </c>
      <c r="H1721" s="58">
        <v>1</v>
      </c>
      <c r="I1721" s="58">
        <v>0</v>
      </c>
    </row>
    <row r="1722" spans="1:9">
      <c r="A1722" s="58">
        <v>1210</v>
      </c>
      <c r="B1722" s="58" t="s">
        <v>1967</v>
      </c>
      <c r="C1722" s="58">
        <v>7</v>
      </c>
      <c r="D1722" s="58">
        <v>6</v>
      </c>
      <c r="E1722" s="58">
        <v>2</v>
      </c>
      <c r="F1722" s="58">
        <v>4</v>
      </c>
      <c r="G1722" s="58">
        <v>3</v>
      </c>
      <c r="H1722" s="58">
        <v>2</v>
      </c>
      <c r="I1722" s="58">
        <v>0</v>
      </c>
    </row>
    <row r="1723" spans="1:9">
      <c r="A1723" s="58">
        <v>1211</v>
      </c>
      <c r="B1723" s="58" t="s">
        <v>1968</v>
      </c>
      <c r="C1723" s="58">
        <v>8</v>
      </c>
      <c r="D1723" s="58">
        <v>6</v>
      </c>
      <c r="E1723" s="58">
        <v>6</v>
      </c>
      <c r="F1723" s="58">
        <v>3</v>
      </c>
      <c r="H1723" s="58">
        <v>2</v>
      </c>
      <c r="I1723" s="58">
        <v>0</v>
      </c>
    </row>
    <row r="1724" spans="1:9">
      <c r="A1724" s="58">
        <v>6289</v>
      </c>
      <c r="B1724" s="58" t="s">
        <v>1969</v>
      </c>
      <c r="C1724" s="58">
        <v>0</v>
      </c>
      <c r="D1724" s="58">
        <v>0</v>
      </c>
      <c r="E1724" s="58">
        <v>0</v>
      </c>
      <c r="F1724" s="58">
        <v>0</v>
      </c>
      <c r="G1724" s="58">
        <v>0</v>
      </c>
      <c r="H1724" s="58">
        <v>0</v>
      </c>
      <c r="I1724" s="58">
        <v>0</v>
      </c>
    </row>
    <row r="1725" spans="1:9">
      <c r="A1725" s="58">
        <v>1223</v>
      </c>
      <c r="B1725" s="58" t="s">
        <v>1970</v>
      </c>
      <c r="C1725" s="58">
        <v>8</v>
      </c>
      <c r="D1725" s="58">
        <v>7</v>
      </c>
      <c r="F1725" s="58">
        <v>7</v>
      </c>
      <c r="G1725" s="58">
        <v>7</v>
      </c>
      <c r="H1725" s="58">
        <v>2</v>
      </c>
      <c r="I1725" s="58">
        <v>0</v>
      </c>
    </row>
    <row r="1726" spans="1:9">
      <c r="A1726" s="58">
        <v>1212</v>
      </c>
      <c r="B1726" s="58" t="s">
        <v>1971</v>
      </c>
      <c r="C1726" s="58">
        <v>8</v>
      </c>
      <c r="D1726" s="58">
        <v>7</v>
      </c>
      <c r="E1726" s="58">
        <v>7</v>
      </c>
      <c r="F1726" s="58">
        <v>2</v>
      </c>
      <c r="G1726" s="58">
        <v>7</v>
      </c>
      <c r="H1726" s="58">
        <v>2</v>
      </c>
      <c r="I1726" s="58">
        <v>0</v>
      </c>
    </row>
    <row r="1727" spans="1:9">
      <c r="A1727" s="58">
        <v>1225</v>
      </c>
      <c r="B1727" s="58" t="s">
        <v>1972</v>
      </c>
      <c r="C1727" s="58">
        <v>9</v>
      </c>
      <c r="D1727" s="58">
        <v>3</v>
      </c>
      <c r="E1727" s="58">
        <v>5</v>
      </c>
      <c r="F1727" s="58">
        <v>3</v>
      </c>
      <c r="G1727" s="58">
        <v>3</v>
      </c>
      <c r="H1727" s="58">
        <v>2</v>
      </c>
      <c r="I1727" s="58">
        <v>0</v>
      </c>
    </row>
    <row r="1728" spans="1:9">
      <c r="A1728" s="58">
        <v>6290</v>
      </c>
      <c r="B1728" s="58" t="s">
        <v>1973</v>
      </c>
      <c r="F1728" s="58">
        <v>5</v>
      </c>
      <c r="G1728" s="58">
        <v>4</v>
      </c>
      <c r="H1728" s="58">
        <v>4</v>
      </c>
      <c r="I1728" s="58">
        <v>0</v>
      </c>
    </row>
    <row r="1729" spans="1:9">
      <c r="A1729" s="58">
        <v>1226</v>
      </c>
      <c r="B1729" s="58" t="s">
        <v>1974</v>
      </c>
      <c r="C1729" s="58">
        <v>8</v>
      </c>
      <c r="D1729" s="58">
        <v>7</v>
      </c>
      <c r="E1729" s="58">
        <v>5</v>
      </c>
      <c r="F1729" s="58">
        <v>3</v>
      </c>
      <c r="G1729" s="58">
        <v>4</v>
      </c>
      <c r="H1729" s="58">
        <v>2</v>
      </c>
      <c r="I1729" s="58">
        <v>0</v>
      </c>
    </row>
    <row r="1730" spans="1:9">
      <c r="A1730" s="58">
        <v>1227</v>
      </c>
      <c r="B1730" s="58" t="s">
        <v>1975</v>
      </c>
      <c r="C1730" s="58">
        <v>9</v>
      </c>
      <c r="D1730" s="58">
        <v>8</v>
      </c>
      <c r="E1730" s="58">
        <v>2</v>
      </c>
      <c r="F1730" s="58">
        <v>2</v>
      </c>
      <c r="G1730" s="58">
        <v>6</v>
      </c>
      <c r="H1730" s="58">
        <v>1</v>
      </c>
      <c r="I1730" s="58">
        <v>0</v>
      </c>
    </row>
    <row r="1731" spans="1:9">
      <c r="A1731" s="58">
        <v>1231</v>
      </c>
      <c r="B1731" s="58" t="s">
        <v>1976</v>
      </c>
      <c r="C1731" s="58">
        <v>9</v>
      </c>
      <c r="D1731" s="58">
        <v>7</v>
      </c>
      <c r="E1731" s="58">
        <v>2</v>
      </c>
      <c r="F1731" s="58">
        <v>3</v>
      </c>
      <c r="G1731" s="58">
        <v>4</v>
      </c>
      <c r="H1731" s="58">
        <v>2</v>
      </c>
      <c r="I1731" s="58">
        <v>0</v>
      </c>
    </row>
    <row r="1732" spans="1:9">
      <c r="A1732" s="58">
        <v>1228</v>
      </c>
      <c r="B1732" s="58" t="s">
        <v>1977</v>
      </c>
      <c r="C1732" s="58">
        <v>9</v>
      </c>
      <c r="D1732" s="58">
        <v>6</v>
      </c>
      <c r="E1732" s="58">
        <v>3</v>
      </c>
      <c r="F1732" s="58">
        <v>2</v>
      </c>
      <c r="G1732" s="58">
        <v>4</v>
      </c>
      <c r="H1732" s="58">
        <v>1</v>
      </c>
      <c r="I1732" s="58">
        <v>0</v>
      </c>
    </row>
    <row r="1733" spans="1:9">
      <c r="A1733" s="58">
        <v>1229</v>
      </c>
      <c r="B1733" s="58" t="s">
        <v>1978</v>
      </c>
      <c r="C1733" s="58">
        <v>7</v>
      </c>
      <c r="D1733" s="58">
        <v>8</v>
      </c>
      <c r="E1733" s="58">
        <v>3</v>
      </c>
      <c r="F1733" s="58">
        <v>6</v>
      </c>
      <c r="G1733" s="58">
        <v>4</v>
      </c>
      <c r="H1733" s="58">
        <v>4</v>
      </c>
      <c r="I1733" s="58">
        <v>0</v>
      </c>
    </row>
    <row r="1734" spans="1:9">
      <c r="A1734" s="58">
        <v>1232</v>
      </c>
      <c r="B1734" s="58" t="s">
        <v>1979</v>
      </c>
      <c r="C1734" s="58">
        <v>9</v>
      </c>
      <c r="D1734" s="58">
        <v>8</v>
      </c>
      <c r="E1734" s="58">
        <v>5</v>
      </c>
      <c r="F1734" s="58">
        <v>2</v>
      </c>
      <c r="G1734" s="58">
        <v>4</v>
      </c>
      <c r="H1734" s="58">
        <v>1</v>
      </c>
      <c r="I1734" s="58">
        <v>0</v>
      </c>
    </row>
    <row r="1735" spans="1:9">
      <c r="A1735" s="58">
        <v>1230</v>
      </c>
      <c r="B1735" s="58" t="s">
        <v>1980</v>
      </c>
      <c r="I1735" s="58">
        <v>0</v>
      </c>
    </row>
    <row r="1736" spans="1:9">
      <c r="A1736" s="58">
        <v>122</v>
      </c>
      <c r="B1736" s="58" t="s">
        <v>1981</v>
      </c>
      <c r="C1736" s="58">
        <v>7</v>
      </c>
      <c r="D1736" s="58">
        <v>5</v>
      </c>
      <c r="F1736" s="58">
        <v>8</v>
      </c>
      <c r="H1736" s="58">
        <v>5</v>
      </c>
      <c r="I1736" s="58">
        <v>0</v>
      </c>
    </row>
    <row r="1737" spans="1:9">
      <c r="A1737" s="58">
        <v>1235</v>
      </c>
      <c r="B1737" s="58" t="s">
        <v>1982</v>
      </c>
      <c r="C1737" s="58">
        <v>7</v>
      </c>
      <c r="D1737" s="58">
        <v>6</v>
      </c>
      <c r="E1737" s="58">
        <v>5</v>
      </c>
      <c r="F1737" s="58">
        <v>3</v>
      </c>
      <c r="G1737" s="58">
        <v>8</v>
      </c>
      <c r="H1737" s="58">
        <v>2</v>
      </c>
      <c r="I1737" s="58">
        <v>0</v>
      </c>
    </row>
    <row r="1738" spans="1:9">
      <c r="A1738" s="58">
        <v>4364</v>
      </c>
      <c r="B1738" s="58" t="s">
        <v>1983</v>
      </c>
    </row>
    <row r="1739" spans="1:9">
      <c r="A1739" s="58">
        <v>4365</v>
      </c>
      <c r="B1739" s="58" t="s">
        <v>1984</v>
      </c>
    </row>
    <row r="1740" spans="1:9">
      <c r="A1740" s="58">
        <v>4366</v>
      </c>
      <c r="B1740" s="58" t="s">
        <v>1985</v>
      </c>
    </row>
    <row r="1741" spans="1:9">
      <c r="A1741" s="58">
        <v>3422</v>
      </c>
      <c r="B1741" s="58" t="s">
        <v>1986</v>
      </c>
      <c r="D1741" s="58">
        <v>3</v>
      </c>
      <c r="E1741" s="58">
        <v>5</v>
      </c>
      <c r="F1741" s="58">
        <v>8</v>
      </c>
      <c r="G1741" s="58">
        <v>7</v>
      </c>
    </row>
    <row r="1742" spans="1:9">
      <c r="A1742" s="58">
        <v>3423</v>
      </c>
      <c r="B1742" s="58" t="s">
        <v>1987</v>
      </c>
      <c r="D1742" s="58">
        <v>7</v>
      </c>
      <c r="E1742" s="58">
        <v>6</v>
      </c>
      <c r="F1742" s="58">
        <v>8</v>
      </c>
      <c r="G1742" s="58">
        <v>8</v>
      </c>
    </row>
    <row r="1743" spans="1:9">
      <c r="A1743" s="58">
        <v>3424</v>
      </c>
      <c r="B1743" s="58" t="s">
        <v>1988</v>
      </c>
      <c r="C1743" s="58">
        <v>4</v>
      </c>
      <c r="E1743" s="58">
        <v>5</v>
      </c>
      <c r="F1743" s="58">
        <v>5</v>
      </c>
      <c r="G1743" s="58">
        <v>6</v>
      </c>
    </row>
    <row r="1744" spans="1:9">
      <c r="A1744" s="58">
        <v>3425</v>
      </c>
      <c r="B1744" s="58" t="s">
        <v>1989</v>
      </c>
      <c r="C1744" s="58">
        <v>5</v>
      </c>
      <c r="D1744" s="58">
        <v>7</v>
      </c>
      <c r="E1744" s="58">
        <v>7</v>
      </c>
      <c r="F1744" s="58">
        <v>7</v>
      </c>
      <c r="G1744" s="58">
        <v>8</v>
      </c>
    </row>
    <row r="1745" spans="1:7">
      <c r="A1745" s="58">
        <v>3426</v>
      </c>
      <c r="B1745" s="58" t="s">
        <v>1990</v>
      </c>
      <c r="D1745" s="58">
        <v>6</v>
      </c>
      <c r="E1745" s="58">
        <v>4</v>
      </c>
      <c r="F1745" s="58">
        <v>8</v>
      </c>
      <c r="G1745" s="58">
        <v>8</v>
      </c>
    </row>
    <row r="1746" spans="1:7">
      <c r="A1746" s="58">
        <v>3427</v>
      </c>
      <c r="B1746" s="58" t="s">
        <v>1991</v>
      </c>
      <c r="D1746" s="58">
        <v>8</v>
      </c>
      <c r="E1746" s="58">
        <v>6</v>
      </c>
      <c r="F1746" s="58">
        <v>8</v>
      </c>
      <c r="G1746" s="58">
        <v>8</v>
      </c>
    </row>
    <row r="1747" spans="1:7">
      <c r="A1747" s="58">
        <v>3428</v>
      </c>
      <c r="B1747" s="58" t="s">
        <v>1992</v>
      </c>
      <c r="D1747" s="58">
        <v>6</v>
      </c>
      <c r="E1747" s="58">
        <v>6</v>
      </c>
      <c r="F1747" s="58">
        <v>8</v>
      </c>
      <c r="G1747" s="58">
        <v>7</v>
      </c>
    </row>
    <row r="1748" spans="1:7">
      <c r="A1748" s="58">
        <v>3429</v>
      </c>
      <c r="B1748" s="58" t="s">
        <v>1993</v>
      </c>
      <c r="D1748" s="58">
        <v>4</v>
      </c>
      <c r="E1748" s="58">
        <v>5</v>
      </c>
      <c r="F1748" s="58">
        <v>4</v>
      </c>
      <c r="G1748" s="58">
        <v>8</v>
      </c>
    </row>
    <row r="1749" spans="1:7">
      <c r="A1749" s="58">
        <v>3430</v>
      </c>
      <c r="B1749" s="58" t="s">
        <v>1994</v>
      </c>
      <c r="C1749" s="58">
        <v>4</v>
      </c>
      <c r="D1749" s="58">
        <v>7</v>
      </c>
      <c r="E1749" s="58">
        <v>3</v>
      </c>
      <c r="F1749" s="58">
        <v>8</v>
      </c>
      <c r="G1749" s="58">
        <v>5</v>
      </c>
    </row>
    <row r="1750" spans="1:7">
      <c r="A1750" s="58">
        <v>6295</v>
      </c>
      <c r="B1750" s="58" t="s">
        <v>1995</v>
      </c>
    </row>
    <row r="1751" spans="1:7">
      <c r="A1751" s="58">
        <v>3431</v>
      </c>
      <c r="B1751" s="58" t="s">
        <v>1996</v>
      </c>
      <c r="C1751" s="58">
        <v>4</v>
      </c>
      <c r="D1751" s="58">
        <v>8</v>
      </c>
      <c r="E1751" s="58">
        <v>3</v>
      </c>
      <c r="F1751" s="58">
        <v>6</v>
      </c>
      <c r="G1751" s="58">
        <v>6</v>
      </c>
    </row>
    <row r="1752" spans="1:7">
      <c r="A1752" s="58">
        <v>3432</v>
      </c>
      <c r="B1752" s="58" t="s">
        <v>1997</v>
      </c>
      <c r="C1752" s="58">
        <v>4</v>
      </c>
      <c r="D1752" s="58">
        <v>5</v>
      </c>
      <c r="E1752" s="58">
        <v>5</v>
      </c>
      <c r="F1752" s="58">
        <v>6</v>
      </c>
      <c r="G1752" s="58">
        <v>5</v>
      </c>
    </row>
    <row r="1753" spans="1:7">
      <c r="A1753" s="58">
        <v>4367</v>
      </c>
      <c r="B1753" s="58" t="s">
        <v>1998</v>
      </c>
    </row>
    <row r="1754" spans="1:7">
      <c r="A1754" s="58">
        <v>3433</v>
      </c>
      <c r="B1754" s="58" t="s">
        <v>1999</v>
      </c>
      <c r="C1754" s="58">
        <v>8</v>
      </c>
      <c r="D1754" s="58">
        <v>8</v>
      </c>
      <c r="E1754" s="58">
        <v>2</v>
      </c>
      <c r="F1754" s="58">
        <v>8</v>
      </c>
      <c r="G1754" s="58">
        <v>9</v>
      </c>
    </row>
    <row r="1755" spans="1:7">
      <c r="A1755" s="58">
        <v>4368</v>
      </c>
      <c r="B1755" s="58" t="s">
        <v>2000</v>
      </c>
    </row>
    <row r="1756" spans="1:7">
      <c r="A1756" s="58">
        <v>3434</v>
      </c>
      <c r="B1756" s="58" t="s">
        <v>2001</v>
      </c>
      <c r="C1756" s="58">
        <v>4</v>
      </c>
      <c r="D1756" s="58">
        <v>6</v>
      </c>
      <c r="E1756" s="58">
        <v>5</v>
      </c>
      <c r="F1756" s="58">
        <v>6</v>
      </c>
      <c r="G1756" s="58">
        <v>8</v>
      </c>
    </row>
    <row r="1757" spans="1:7">
      <c r="A1757" s="58">
        <v>3435</v>
      </c>
      <c r="B1757" s="58" t="s">
        <v>2002</v>
      </c>
      <c r="C1757" s="58">
        <v>4</v>
      </c>
      <c r="D1757" s="58">
        <v>6</v>
      </c>
      <c r="E1757" s="58">
        <v>5</v>
      </c>
      <c r="F1757" s="58">
        <v>6</v>
      </c>
      <c r="G1757" s="58">
        <v>7</v>
      </c>
    </row>
    <row r="1758" spans="1:7">
      <c r="A1758" s="58">
        <v>3437</v>
      </c>
      <c r="B1758" s="58" t="s">
        <v>2003</v>
      </c>
      <c r="C1758" s="58">
        <v>4</v>
      </c>
      <c r="D1758" s="58">
        <v>8</v>
      </c>
      <c r="E1758" s="58">
        <v>4</v>
      </c>
      <c r="F1758" s="58">
        <v>6</v>
      </c>
      <c r="G1758" s="58">
        <v>8</v>
      </c>
    </row>
    <row r="1759" spans="1:7">
      <c r="A1759" s="58">
        <v>3436</v>
      </c>
      <c r="B1759" s="58" t="s">
        <v>2004</v>
      </c>
      <c r="C1759" s="58">
        <v>5</v>
      </c>
      <c r="D1759" s="58">
        <v>9</v>
      </c>
      <c r="E1759" s="58">
        <v>4</v>
      </c>
      <c r="F1759" s="58">
        <v>5</v>
      </c>
      <c r="G1759" s="58">
        <v>7</v>
      </c>
    </row>
    <row r="1760" spans="1:7">
      <c r="A1760" s="58">
        <v>4369</v>
      </c>
      <c r="B1760" s="58" t="s">
        <v>2005</v>
      </c>
    </row>
    <row r="1761" spans="1:7">
      <c r="A1761" s="58">
        <v>3438</v>
      </c>
      <c r="B1761" s="58" t="s">
        <v>2006</v>
      </c>
      <c r="D1761" s="58">
        <v>2</v>
      </c>
      <c r="E1761" s="58">
        <v>6</v>
      </c>
      <c r="F1761" s="58">
        <v>8</v>
      </c>
      <c r="G1761" s="58">
        <v>5</v>
      </c>
    </row>
    <row r="1762" spans="1:7">
      <c r="A1762" s="58">
        <v>3439</v>
      </c>
      <c r="B1762" s="58" t="s">
        <v>2007</v>
      </c>
      <c r="C1762" s="58">
        <v>3</v>
      </c>
      <c r="D1762" s="58">
        <v>4</v>
      </c>
      <c r="E1762" s="58">
        <v>5</v>
      </c>
      <c r="F1762" s="58">
        <v>6</v>
      </c>
      <c r="G1762" s="58">
        <v>6</v>
      </c>
    </row>
    <row r="1763" spans="1:7">
      <c r="A1763" s="58">
        <v>3440</v>
      </c>
      <c r="B1763" s="58" t="s">
        <v>2008</v>
      </c>
      <c r="C1763" s="58">
        <v>8</v>
      </c>
      <c r="D1763" s="58">
        <v>7</v>
      </c>
      <c r="E1763" s="58">
        <v>3</v>
      </c>
      <c r="F1763" s="58">
        <v>9</v>
      </c>
      <c r="G1763" s="58">
        <v>8</v>
      </c>
    </row>
    <row r="1764" spans="1:7">
      <c r="A1764" s="58">
        <v>3441</v>
      </c>
      <c r="B1764" s="58" t="s">
        <v>2009</v>
      </c>
      <c r="C1764" s="58">
        <v>7</v>
      </c>
      <c r="D1764" s="58">
        <v>6</v>
      </c>
      <c r="E1764" s="58">
        <v>3</v>
      </c>
      <c r="F1764" s="58">
        <v>9</v>
      </c>
      <c r="G1764" s="58">
        <v>8</v>
      </c>
    </row>
    <row r="1765" spans="1:7">
      <c r="A1765" s="58">
        <v>3442</v>
      </c>
      <c r="B1765" s="58" t="s">
        <v>2010</v>
      </c>
      <c r="C1765" s="58">
        <v>5</v>
      </c>
      <c r="D1765" s="58">
        <v>4</v>
      </c>
      <c r="E1765" s="58">
        <v>5</v>
      </c>
      <c r="F1765" s="58">
        <v>6</v>
      </c>
      <c r="G1765" s="58">
        <v>7</v>
      </c>
    </row>
    <row r="1766" spans="1:7">
      <c r="A1766" s="58">
        <v>3444</v>
      </c>
      <c r="B1766" s="58" t="s">
        <v>2011</v>
      </c>
      <c r="C1766" s="58">
        <v>3</v>
      </c>
      <c r="D1766" s="58">
        <v>4</v>
      </c>
      <c r="E1766" s="58">
        <v>5</v>
      </c>
      <c r="F1766" s="58">
        <v>6</v>
      </c>
      <c r="G1766" s="58">
        <v>9</v>
      </c>
    </row>
    <row r="1767" spans="1:7">
      <c r="A1767" s="58">
        <v>3443</v>
      </c>
      <c r="B1767" s="58" t="s">
        <v>2012</v>
      </c>
      <c r="C1767" s="58">
        <v>7</v>
      </c>
      <c r="D1767" s="58">
        <v>5</v>
      </c>
      <c r="E1767" s="58">
        <v>5</v>
      </c>
      <c r="F1767" s="58">
        <v>6</v>
      </c>
      <c r="G1767" s="58">
        <v>8</v>
      </c>
    </row>
    <row r="1768" spans="1:7">
      <c r="A1768" s="58">
        <v>3445</v>
      </c>
      <c r="B1768" s="58" t="s">
        <v>2013</v>
      </c>
      <c r="C1768" s="58">
        <v>8</v>
      </c>
      <c r="E1768" s="58">
        <v>5</v>
      </c>
      <c r="F1768" s="58">
        <v>9</v>
      </c>
    </row>
    <row r="1769" spans="1:7">
      <c r="A1769" s="58">
        <v>3446</v>
      </c>
      <c r="B1769" s="58" t="s">
        <v>2014</v>
      </c>
      <c r="C1769" s="58">
        <v>8</v>
      </c>
      <c r="D1769" s="58">
        <v>4</v>
      </c>
      <c r="E1769" s="58">
        <v>5</v>
      </c>
      <c r="F1769" s="58">
        <v>9</v>
      </c>
      <c r="G1769" s="58">
        <v>7</v>
      </c>
    </row>
    <row r="1770" spans="1:7">
      <c r="A1770" s="58">
        <v>3447</v>
      </c>
      <c r="B1770" s="58" t="s">
        <v>2015</v>
      </c>
      <c r="C1770" s="58">
        <v>8</v>
      </c>
      <c r="D1770" s="58">
        <v>3</v>
      </c>
      <c r="E1770" s="58">
        <v>6</v>
      </c>
      <c r="F1770" s="58">
        <v>9</v>
      </c>
      <c r="G1770" s="58">
        <v>3</v>
      </c>
    </row>
    <row r="1771" spans="1:7">
      <c r="A1771" s="58">
        <v>3448</v>
      </c>
      <c r="B1771" s="58" t="s">
        <v>2016</v>
      </c>
      <c r="D1771" s="58">
        <v>3</v>
      </c>
      <c r="E1771" s="58">
        <v>3</v>
      </c>
      <c r="F1771" s="58">
        <v>9</v>
      </c>
      <c r="G1771" s="58">
        <v>2</v>
      </c>
    </row>
    <row r="1772" spans="1:7">
      <c r="A1772" s="58">
        <v>3449</v>
      </c>
      <c r="B1772" s="58" t="s">
        <v>2017</v>
      </c>
      <c r="C1772" s="58">
        <v>8</v>
      </c>
      <c r="D1772" s="58">
        <v>2</v>
      </c>
      <c r="E1772" s="58">
        <v>7</v>
      </c>
      <c r="F1772" s="58">
        <v>9</v>
      </c>
      <c r="G1772" s="58">
        <v>5</v>
      </c>
    </row>
    <row r="1773" spans="1:7">
      <c r="A1773" s="58">
        <v>3451</v>
      </c>
      <c r="B1773" s="58" t="s">
        <v>2018</v>
      </c>
      <c r="C1773" s="58">
        <v>8</v>
      </c>
      <c r="D1773" s="58">
        <v>8</v>
      </c>
      <c r="E1773" s="58">
        <v>7</v>
      </c>
      <c r="F1773" s="58">
        <v>9</v>
      </c>
      <c r="G1773" s="58">
        <v>7</v>
      </c>
    </row>
    <row r="1774" spans="1:7">
      <c r="A1774" s="58">
        <v>3450</v>
      </c>
      <c r="B1774" s="58" t="s">
        <v>2019</v>
      </c>
      <c r="C1774" s="58">
        <v>8</v>
      </c>
      <c r="D1774" s="58">
        <v>3</v>
      </c>
      <c r="E1774" s="58">
        <v>7</v>
      </c>
      <c r="F1774" s="58">
        <v>9</v>
      </c>
    </row>
    <row r="1775" spans="1:7">
      <c r="A1775" s="58">
        <v>3452</v>
      </c>
      <c r="B1775" s="58" t="s">
        <v>2020</v>
      </c>
      <c r="C1775" s="58">
        <v>8</v>
      </c>
      <c r="D1775" s="58">
        <v>4</v>
      </c>
      <c r="E1775" s="58">
        <v>4</v>
      </c>
      <c r="F1775" s="58">
        <v>9</v>
      </c>
      <c r="G1775" s="58">
        <v>2</v>
      </c>
    </row>
    <row r="1776" spans="1:7">
      <c r="A1776" s="58">
        <v>3453</v>
      </c>
      <c r="B1776" s="58" t="s">
        <v>2021</v>
      </c>
      <c r="C1776" s="58">
        <v>5</v>
      </c>
      <c r="D1776" s="58">
        <v>9</v>
      </c>
      <c r="E1776" s="58">
        <v>3</v>
      </c>
      <c r="F1776" s="58">
        <v>6</v>
      </c>
      <c r="G1776" s="58">
        <v>4</v>
      </c>
    </row>
    <row r="1777" spans="1:9">
      <c r="A1777" s="58">
        <v>3454</v>
      </c>
      <c r="B1777" s="58" t="s">
        <v>2022</v>
      </c>
      <c r="C1777" s="58">
        <v>7</v>
      </c>
      <c r="D1777" s="58">
        <v>9</v>
      </c>
      <c r="E1777" s="58">
        <v>3</v>
      </c>
      <c r="F1777" s="58">
        <v>5</v>
      </c>
      <c r="G1777" s="58">
        <v>8</v>
      </c>
    </row>
    <row r="1778" spans="1:9">
      <c r="A1778" s="58">
        <v>3455</v>
      </c>
      <c r="B1778" s="58" t="s">
        <v>2023</v>
      </c>
      <c r="C1778" s="58">
        <v>8</v>
      </c>
      <c r="D1778" s="58">
        <v>3</v>
      </c>
      <c r="E1778" s="58">
        <v>3</v>
      </c>
      <c r="F1778" s="58">
        <v>8</v>
      </c>
      <c r="G1778" s="58">
        <v>1</v>
      </c>
    </row>
    <row r="1779" spans="1:9">
      <c r="A1779" s="58">
        <v>3456</v>
      </c>
      <c r="B1779" s="58" t="s">
        <v>2024</v>
      </c>
      <c r="C1779" s="58">
        <v>8</v>
      </c>
      <c r="D1779" s="58">
        <v>5</v>
      </c>
      <c r="E1779" s="58">
        <v>2</v>
      </c>
      <c r="F1779" s="58">
        <v>6</v>
      </c>
      <c r="G1779" s="58">
        <v>1</v>
      </c>
    </row>
    <row r="1780" spans="1:9">
      <c r="A1780" s="58">
        <v>3457</v>
      </c>
      <c r="B1780" s="58" t="s">
        <v>2025</v>
      </c>
      <c r="C1780" s="58">
        <v>7</v>
      </c>
      <c r="D1780" s="58">
        <v>7</v>
      </c>
      <c r="E1780" s="58">
        <v>4</v>
      </c>
      <c r="F1780" s="58">
        <v>7</v>
      </c>
      <c r="G1780" s="58">
        <v>3</v>
      </c>
    </row>
    <row r="1781" spans="1:9">
      <c r="A1781" s="58">
        <v>3458</v>
      </c>
      <c r="B1781" s="58" t="s">
        <v>2026</v>
      </c>
      <c r="C1781" s="58">
        <v>8</v>
      </c>
      <c r="D1781" s="58">
        <v>5</v>
      </c>
      <c r="E1781" s="58">
        <v>5</v>
      </c>
      <c r="F1781" s="58">
        <v>7</v>
      </c>
      <c r="G1781" s="58">
        <v>4</v>
      </c>
    </row>
    <row r="1782" spans="1:9">
      <c r="A1782" s="58">
        <v>1236</v>
      </c>
      <c r="B1782" s="58" t="s">
        <v>2027</v>
      </c>
      <c r="C1782" s="58">
        <v>6</v>
      </c>
      <c r="D1782" s="58">
        <v>6</v>
      </c>
      <c r="E1782" s="58">
        <v>4</v>
      </c>
      <c r="F1782" s="58">
        <v>5</v>
      </c>
      <c r="G1782" s="58">
        <v>6</v>
      </c>
      <c r="H1782" s="58">
        <v>6</v>
      </c>
      <c r="I1782" s="58">
        <v>0</v>
      </c>
    </row>
    <row r="1783" spans="1:9">
      <c r="A1783" s="58">
        <v>123</v>
      </c>
      <c r="B1783" s="58" t="s">
        <v>2028</v>
      </c>
      <c r="C1783" s="58">
        <v>7</v>
      </c>
      <c r="E1783" s="58">
        <v>5</v>
      </c>
      <c r="F1783" s="58">
        <v>5</v>
      </c>
      <c r="H1783" s="58">
        <v>6</v>
      </c>
      <c r="I1783" s="58">
        <v>0</v>
      </c>
    </row>
    <row r="1784" spans="1:9">
      <c r="A1784" s="58">
        <v>1238</v>
      </c>
      <c r="B1784" s="58" t="s">
        <v>2029</v>
      </c>
      <c r="C1784" s="58">
        <v>7</v>
      </c>
      <c r="D1784" s="58">
        <v>5</v>
      </c>
      <c r="E1784" s="58">
        <v>5</v>
      </c>
      <c r="F1784" s="58">
        <v>3</v>
      </c>
      <c r="G1784" s="58">
        <v>8</v>
      </c>
      <c r="H1784" s="58">
        <v>3</v>
      </c>
      <c r="I1784" s="58">
        <v>0</v>
      </c>
    </row>
    <row r="1785" spans="1:9">
      <c r="A1785" s="58">
        <v>1239</v>
      </c>
      <c r="B1785" s="58" t="s">
        <v>2030</v>
      </c>
      <c r="C1785" s="58">
        <v>6</v>
      </c>
      <c r="D1785" s="58">
        <v>6</v>
      </c>
      <c r="E1785" s="58">
        <v>5</v>
      </c>
      <c r="F1785" s="58">
        <v>8</v>
      </c>
      <c r="G1785" s="58">
        <v>4</v>
      </c>
      <c r="I1785" s="58">
        <v>0</v>
      </c>
    </row>
    <row r="1786" spans="1:9">
      <c r="A1786" s="58">
        <v>4549</v>
      </c>
      <c r="B1786" s="58" t="s">
        <v>2031</v>
      </c>
      <c r="C1786" s="58">
        <v>6</v>
      </c>
      <c r="D1786" s="58">
        <v>6</v>
      </c>
      <c r="E1786" s="58">
        <v>5</v>
      </c>
      <c r="F1786" s="58">
        <v>8</v>
      </c>
      <c r="G1786" s="58">
        <v>4</v>
      </c>
      <c r="I1786" s="58">
        <v>0</v>
      </c>
    </row>
    <row r="1787" spans="1:9">
      <c r="A1787" s="58">
        <v>1240</v>
      </c>
      <c r="B1787" s="58" t="s">
        <v>2032</v>
      </c>
      <c r="C1787" s="58">
        <v>4</v>
      </c>
      <c r="D1787" s="58">
        <v>5</v>
      </c>
      <c r="E1787" s="58">
        <v>3</v>
      </c>
      <c r="G1787" s="58">
        <v>7</v>
      </c>
      <c r="H1787" s="58">
        <v>7</v>
      </c>
      <c r="I1787" s="58">
        <v>0</v>
      </c>
    </row>
    <row r="1788" spans="1:9">
      <c r="A1788" s="58">
        <v>1241</v>
      </c>
      <c r="B1788" s="58" t="s">
        <v>2033</v>
      </c>
      <c r="C1788" s="58">
        <v>5</v>
      </c>
      <c r="D1788" s="58">
        <v>8</v>
      </c>
      <c r="E1788" s="58">
        <v>4</v>
      </c>
      <c r="F1788" s="58">
        <v>3</v>
      </c>
      <c r="G1788" s="58">
        <v>8</v>
      </c>
      <c r="H1788" s="58">
        <v>3</v>
      </c>
      <c r="I1788" s="58">
        <v>0</v>
      </c>
    </row>
    <row r="1789" spans="1:9">
      <c r="A1789" s="58">
        <v>1242</v>
      </c>
      <c r="B1789" s="58" t="s">
        <v>2034</v>
      </c>
      <c r="C1789" s="58">
        <v>8</v>
      </c>
      <c r="D1789" s="58">
        <v>7</v>
      </c>
      <c r="E1789" s="58">
        <v>4</v>
      </c>
      <c r="F1789" s="58">
        <v>8</v>
      </c>
      <c r="G1789" s="58">
        <v>7</v>
      </c>
      <c r="H1789" s="58">
        <v>5</v>
      </c>
      <c r="I1789" s="58">
        <v>0</v>
      </c>
    </row>
    <row r="1790" spans="1:9">
      <c r="A1790" s="58">
        <v>4370</v>
      </c>
      <c r="B1790" s="58" t="s">
        <v>2035</v>
      </c>
    </row>
    <row r="1791" spans="1:9">
      <c r="A1791" s="58">
        <v>3459</v>
      </c>
      <c r="B1791" s="58" t="s">
        <v>2036</v>
      </c>
      <c r="C1791" s="58">
        <v>8</v>
      </c>
      <c r="D1791" s="58">
        <v>3</v>
      </c>
      <c r="E1791" s="58">
        <v>5</v>
      </c>
      <c r="F1791" s="58">
        <v>4</v>
      </c>
      <c r="G1791" s="58">
        <v>5</v>
      </c>
    </row>
    <row r="1792" spans="1:9">
      <c r="A1792" s="58">
        <v>3460</v>
      </c>
      <c r="B1792" s="58" t="s">
        <v>2037</v>
      </c>
      <c r="C1792" s="58">
        <v>7</v>
      </c>
      <c r="D1792" s="58">
        <v>4</v>
      </c>
      <c r="E1792" s="58">
        <v>4</v>
      </c>
      <c r="F1792" s="58">
        <v>5</v>
      </c>
      <c r="G1792" s="58">
        <v>4</v>
      </c>
    </row>
    <row r="1793" spans="1:9">
      <c r="A1793" s="58">
        <v>3461</v>
      </c>
      <c r="B1793" s="58" t="s">
        <v>2038</v>
      </c>
      <c r="C1793" s="58">
        <v>7</v>
      </c>
      <c r="D1793" s="58">
        <v>9</v>
      </c>
      <c r="E1793" s="58">
        <v>7</v>
      </c>
      <c r="F1793" s="58">
        <v>4</v>
      </c>
      <c r="G1793" s="58">
        <v>4</v>
      </c>
    </row>
    <row r="1794" spans="1:9">
      <c r="A1794" s="58">
        <v>3462</v>
      </c>
      <c r="B1794" s="58" t="s">
        <v>2039</v>
      </c>
      <c r="C1794" s="58">
        <v>7</v>
      </c>
      <c r="D1794" s="58">
        <v>4</v>
      </c>
      <c r="E1794" s="58">
        <v>7</v>
      </c>
      <c r="F1794" s="58">
        <v>6</v>
      </c>
      <c r="G1794" s="58">
        <v>5</v>
      </c>
    </row>
    <row r="1795" spans="1:9">
      <c r="A1795" s="58">
        <v>3463</v>
      </c>
      <c r="B1795" s="58" t="s">
        <v>2040</v>
      </c>
      <c r="C1795" s="58">
        <v>6</v>
      </c>
      <c r="D1795" s="58">
        <v>6</v>
      </c>
      <c r="E1795" s="58">
        <v>1</v>
      </c>
      <c r="F1795" s="58">
        <v>5</v>
      </c>
      <c r="G1795" s="58">
        <v>5</v>
      </c>
    </row>
    <row r="1796" spans="1:9">
      <c r="A1796" s="58">
        <v>3464</v>
      </c>
      <c r="B1796" s="58" t="s">
        <v>2041</v>
      </c>
      <c r="C1796" s="58">
        <v>7</v>
      </c>
      <c r="D1796" s="58">
        <v>9</v>
      </c>
      <c r="E1796" s="58">
        <v>7</v>
      </c>
      <c r="F1796" s="58">
        <v>6</v>
      </c>
      <c r="G1796" s="58">
        <v>4</v>
      </c>
    </row>
    <row r="1797" spans="1:9">
      <c r="A1797" s="58">
        <v>3465</v>
      </c>
      <c r="B1797" s="58" t="s">
        <v>2042</v>
      </c>
      <c r="C1797" s="58">
        <v>9</v>
      </c>
      <c r="D1797" s="58">
        <v>8</v>
      </c>
      <c r="E1797" s="58">
        <v>7</v>
      </c>
      <c r="F1797" s="58">
        <v>3</v>
      </c>
      <c r="G1797" s="58">
        <v>7</v>
      </c>
    </row>
    <row r="1798" spans="1:9">
      <c r="A1798" s="58">
        <v>3466</v>
      </c>
      <c r="B1798" s="58" t="s">
        <v>2043</v>
      </c>
      <c r="C1798" s="58">
        <v>7</v>
      </c>
      <c r="D1798" s="58">
        <v>3</v>
      </c>
      <c r="E1798" s="58">
        <v>4</v>
      </c>
      <c r="F1798" s="58">
        <v>4</v>
      </c>
      <c r="G1798" s="58">
        <v>5</v>
      </c>
    </row>
    <row r="1799" spans="1:9">
      <c r="A1799" s="58">
        <v>1243</v>
      </c>
      <c r="B1799" s="58" t="s">
        <v>2044</v>
      </c>
      <c r="C1799" s="58">
        <v>9</v>
      </c>
      <c r="D1799" s="58">
        <v>7</v>
      </c>
      <c r="E1799" s="58">
        <v>3</v>
      </c>
      <c r="F1799" s="58">
        <v>2</v>
      </c>
      <c r="G1799" s="58">
        <v>9</v>
      </c>
      <c r="H1799" s="58">
        <v>1</v>
      </c>
      <c r="I1799" s="58">
        <v>0</v>
      </c>
    </row>
    <row r="1800" spans="1:9">
      <c r="A1800" s="58">
        <v>1244</v>
      </c>
      <c r="B1800" s="58" t="s">
        <v>2045</v>
      </c>
      <c r="C1800" s="58">
        <v>6</v>
      </c>
      <c r="D1800" s="58">
        <v>6</v>
      </c>
      <c r="E1800" s="58">
        <v>2</v>
      </c>
      <c r="F1800" s="58">
        <v>5</v>
      </c>
      <c r="G1800" s="58">
        <v>4</v>
      </c>
      <c r="H1800" s="58">
        <v>7</v>
      </c>
      <c r="I1800" s="58">
        <v>0</v>
      </c>
    </row>
    <row r="1801" spans="1:9">
      <c r="A1801" s="58">
        <v>1245</v>
      </c>
      <c r="B1801" s="58" t="s">
        <v>2046</v>
      </c>
      <c r="C1801" s="58">
        <v>7</v>
      </c>
      <c r="D1801" s="58">
        <v>7</v>
      </c>
      <c r="E1801" s="58">
        <v>1</v>
      </c>
      <c r="F1801" s="58">
        <v>5</v>
      </c>
      <c r="G1801" s="58">
        <v>4</v>
      </c>
      <c r="H1801" s="58">
        <v>6</v>
      </c>
      <c r="I1801" s="58">
        <v>0</v>
      </c>
    </row>
    <row r="1802" spans="1:9">
      <c r="A1802" s="58">
        <v>1246</v>
      </c>
      <c r="B1802" s="58" t="s">
        <v>2047</v>
      </c>
      <c r="C1802" s="58">
        <v>6</v>
      </c>
      <c r="D1802" s="58">
        <v>6</v>
      </c>
      <c r="E1802" s="58">
        <v>3</v>
      </c>
      <c r="F1802" s="58">
        <v>5</v>
      </c>
      <c r="G1802" s="58">
        <v>6</v>
      </c>
      <c r="H1802" s="58">
        <v>7</v>
      </c>
      <c r="I1802" s="58">
        <v>0</v>
      </c>
    </row>
    <row r="1803" spans="1:9">
      <c r="A1803" s="58">
        <v>1247</v>
      </c>
      <c r="B1803" s="58" t="s">
        <v>2048</v>
      </c>
      <c r="C1803" s="58">
        <v>6</v>
      </c>
      <c r="D1803" s="58">
        <v>6</v>
      </c>
      <c r="E1803" s="58">
        <v>5</v>
      </c>
      <c r="F1803" s="58">
        <v>4</v>
      </c>
      <c r="G1803" s="58">
        <v>8</v>
      </c>
      <c r="H1803" s="58">
        <v>5</v>
      </c>
      <c r="I1803" s="58">
        <v>0</v>
      </c>
    </row>
    <row r="1804" spans="1:9">
      <c r="A1804" s="58">
        <v>1248</v>
      </c>
      <c r="B1804" s="58" t="s">
        <v>2049</v>
      </c>
      <c r="C1804" s="58">
        <v>7</v>
      </c>
      <c r="D1804" s="58">
        <v>7</v>
      </c>
      <c r="E1804" s="58">
        <v>6</v>
      </c>
      <c r="F1804" s="58">
        <v>4</v>
      </c>
      <c r="G1804" s="58">
        <v>8</v>
      </c>
      <c r="H1804" s="58">
        <v>7</v>
      </c>
      <c r="I1804" s="58">
        <v>0</v>
      </c>
    </row>
    <row r="1805" spans="1:9">
      <c r="A1805" s="58">
        <v>4371</v>
      </c>
      <c r="B1805" s="58" t="s">
        <v>2050</v>
      </c>
    </row>
    <row r="1806" spans="1:9">
      <c r="A1806" s="58">
        <v>3467</v>
      </c>
      <c r="B1806" s="58" t="s">
        <v>2051</v>
      </c>
      <c r="C1806" s="58">
        <v>8</v>
      </c>
      <c r="E1806" s="58">
        <v>5</v>
      </c>
      <c r="F1806" s="58">
        <v>6</v>
      </c>
      <c r="G1806" s="58">
        <v>6</v>
      </c>
    </row>
    <row r="1807" spans="1:9">
      <c r="A1807" s="58">
        <v>3468</v>
      </c>
      <c r="B1807" s="58" t="s">
        <v>2052</v>
      </c>
      <c r="C1807" s="58">
        <v>8</v>
      </c>
      <c r="D1807" s="58">
        <v>7</v>
      </c>
      <c r="F1807" s="58">
        <v>6</v>
      </c>
      <c r="G1807" s="58">
        <v>6</v>
      </c>
    </row>
    <row r="1808" spans="1:9">
      <c r="A1808" s="58">
        <v>4372</v>
      </c>
      <c r="B1808" s="58" t="s">
        <v>2053</v>
      </c>
    </row>
    <row r="1809" spans="1:9">
      <c r="A1809" s="58">
        <v>3469</v>
      </c>
      <c r="B1809" s="58" t="s">
        <v>2054</v>
      </c>
      <c r="C1809" s="58">
        <v>9</v>
      </c>
      <c r="D1809" s="58">
        <v>6</v>
      </c>
      <c r="E1809" s="58">
        <v>7</v>
      </c>
      <c r="F1809" s="58">
        <v>6</v>
      </c>
      <c r="G1809" s="58">
        <v>6</v>
      </c>
    </row>
    <row r="1810" spans="1:9">
      <c r="A1810" s="58">
        <v>3470</v>
      </c>
      <c r="B1810" s="58" t="s">
        <v>2055</v>
      </c>
      <c r="C1810" s="58">
        <v>9</v>
      </c>
      <c r="D1810" s="58">
        <v>6</v>
      </c>
      <c r="E1810" s="58">
        <v>5</v>
      </c>
      <c r="F1810" s="58">
        <v>5</v>
      </c>
      <c r="G1810" s="58">
        <v>8</v>
      </c>
    </row>
    <row r="1811" spans="1:9">
      <c r="A1811" s="58">
        <v>3471</v>
      </c>
      <c r="B1811" s="58" t="s">
        <v>2056</v>
      </c>
      <c r="C1811" s="58">
        <v>8</v>
      </c>
      <c r="D1811" s="58">
        <v>8</v>
      </c>
      <c r="E1811" s="58">
        <v>4</v>
      </c>
      <c r="F1811" s="58">
        <v>5</v>
      </c>
      <c r="G1811" s="58">
        <v>8</v>
      </c>
    </row>
    <row r="1812" spans="1:9">
      <c r="A1812" s="58">
        <v>1249</v>
      </c>
      <c r="B1812" s="58" t="s">
        <v>2057</v>
      </c>
      <c r="C1812" s="58">
        <v>9</v>
      </c>
      <c r="D1812" s="58">
        <v>8</v>
      </c>
      <c r="E1812" s="58">
        <v>5</v>
      </c>
      <c r="F1812" s="58">
        <v>2</v>
      </c>
      <c r="G1812" s="58">
        <v>5</v>
      </c>
      <c r="H1812" s="58">
        <v>2</v>
      </c>
      <c r="I1812" s="58">
        <v>0</v>
      </c>
    </row>
    <row r="1813" spans="1:9">
      <c r="A1813" s="58">
        <v>1250</v>
      </c>
      <c r="B1813" s="58" t="s">
        <v>2058</v>
      </c>
      <c r="C1813" s="58">
        <v>7</v>
      </c>
      <c r="D1813" s="58">
        <v>3</v>
      </c>
      <c r="E1813" s="58">
        <v>4</v>
      </c>
      <c r="F1813" s="58">
        <v>5</v>
      </c>
      <c r="G1813" s="58">
        <v>6</v>
      </c>
      <c r="H1813" s="58">
        <v>7</v>
      </c>
      <c r="I1813" s="58">
        <v>0</v>
      </c>
    </row>
    <row r="1814" spans="1:9">
      <c r="A1814" s="58">
        <v>1251</v>
      </c>
      <c r="B1814" s="58" t="s">
        <v>2059</v>
      </c>
      <c r="C1814" s="58">
        <v>4</v>
      </c>
      <c r="D1814" s="58">
        <v>5</v>
      </c>
      <c r="E1814" s="58">
        <v>4</v>
      </c>
      <c r="F1814" s="58">
        <v>6</v>
      </c>
      <c r="G1814" s="58">
        <v>7</v>
      </c>
      <c r="H1814" s="58">
        <v>7</v>
      </c>
      <c r="I1814" s="58">
        <v>0</v>
      </c>
    </row>
    <row r="1815" spans="1:9">
      <c r="A1815" s="58">
        <v>1252</v>
      </c>
      <c r="B1815" s="58" t="s">
        <v>2060</v>
      </c>
      <c r="C1815" s="58">
        <v>7</v>
      </c>
      <c r="D1815" s="58">
        <v>6</v>
      </c>
      <c r="E1815" s="58">
        <v>5</v>
      </c>
      <c r="F1815" s="58">
        <v>5</v>
      </c>
      <c r="G1815" s="58">
        <v>7</v>
      </c>
      <c r="H1815" s="58">
        <v>7</v>
      </c>
      <c r="I1815" s="58">
        <v>0</v>
      </c>
    </row>
    <row r="1816" spans="1:9">
      <c r="A1816" s="58">
        <v>1253</v>
      </c>
      <c r="B1816" s="58" t="s">
        <v>2061</v>
      </c>
      <c r="C1816" s="58">
        <v>7</v>
      </c>
      <c r="D1816" s="58">
        <v>6</v>
      </c>
      <c r="E1816" s="58">
        <v>5</v>
      </c>
      <c r="F1816" s="58">
        <v>4</v>
      </c>
      <c r="G1816" s="58">
        <v>8</v>
      </c>
      <c r="H1816" s="58">
        <v>6</v>
      </c>
      <c r="I1816" s="58">
        <v>0</v>
      </c>
    </row>
    <row r="1817" spans="1:9">
      <c r="A1817" s="58">
        <v>1254</v>
      </c>
      <c r="B1817" s="58" t="s">
        <v>2062</v>
      </c>
      <c r="C1817" s="58">
        <v>2</v>
      </c>
      <c r="D1817" s="58">
        <v>6</v>
      </c>
      <c r="E1817" s="58">
        <v>4</v>
      </c>
      <c r="F1817" s="58">
        <v>6</v>
      </c>
      <c r="G1817" s="58">
        <v>7</v>
      </c>
      <c r="H1817" s="58">
        <v>7</v>
      </c>
      <c r="I1817" s="58">
        <v>0</v>
      </c>
    </row>
    <row r="1818" spans="1:9">
      <c r="A1818" s="58">
        <v>1255</v>
      </c>
      <c r="B1818" s="58" t="s">
        <v>2063</v>
      </c>
      <c r="C1818" s="58">
        <v>6</v>
      </c>
      <c r="D1818" s="58">
        <v>7</v>
      </c>
      <c r="E1818" s="58">
        <v>5</v>
      </c>
      <c r="F1818" s="58">
        <v>4</v>
      </c>
      <c r="G1818" s="58">
        <v>6</v>
      </c>
      <c r="H1818" s="58">
        <v>5</v>
      </c>
      <c r="I1818" s="58">
        <v>0</v>
      </c>
    </row>
    <row r="1819" spans="1:9">
      <c r="A1819" s="58">
        <v>1256</v>
      </c>
      <c r="B1819" s="58" t="s">
        <v>2064</v>
      </c>
      <c r="C1819" s="58">
        <v>5</v>
      </c>
      <c r="D1819" s="58">
        <v>6</v>
      </c>
      <c r="E1819" s="58">
        <v>4</v>
      </c>
      <c r="F1819" s="58">
        <v>6</v>
      </c>
      <c r="G1819" s="58">
        <v>7</v>
      </c>
      <c r="H1819" s="58">
        <v>7</v>
      </c>
      <c r="I1819" s="58">
        <v>0</v>
      </c>
    </row>
    <row r="1820" spans="1:9">
      <c r="A1820" s="58">
        <v>1257</v>
      </c>
      <c r="B1820" s="58" t="s">
        <v>2065</v>
      </c>
      <c r="C1820" s="58">
        <v>7</v>
      </c>
      <c r="D1820" s="58">
        <v>6</v>
      </c>
      <c r="E1820" s="58">
        <v>6</v>
      </c>
      <c r="F1820" s="58">
        <v>6</v>
      </c>
      <c r="G1820" s="58">
        <v>7</v>
      </c>
      <c r="H1820" s="58">
        <v>8</v>
      </c>
      <c r="I1820" s="58">
        <v>0</v>
      </c>
    </row>
    <row r="1821" spans="1:9">
      <c r="A1821" s="58">
        <v>6305</v>
      </c>
      <c r="B1821" s="58" t="s">
        <v>2066</v>
      </c>
      <c r="C1821" s="58">
        <v>0</v>
      </c>
      <c r="D1821" s="58">
        <v>0</v>
      </c>
      <c r="E1821" s="58">
        <v>0</v>
      </c>
      <c r="F1821" s="58">
        <v>0</v>
      </c>
      <c r="G1821" s="58">
        <v>0</v>
      </c>
      <c r="H1821" s="58">
        <v>0</v>
      </c>
      <c r="I1821" s="58">
        <v>0</v>
      </c>
    </row>
    <row r="1822" spans="1:9">
      <c r="A1822" s="58">
        <v>1258</v>
      </c>
      <c r="B1822" s="58" t="s">
        <v>2067</v>
      </c>
      <c r="C1822" s="58">
        <v>8</v>
      </c>
      <c r="D1822" s="58">
        <v>7</v>
      </c>
      <c r="E1822" s="58">
        <v>4</v>
      </c>
      <c r="F1822" s="58">
        <v>2</v>
      </c>
      <c r="G1822" s="58">
        <v>8</v>
      </c>
      <c r="H1822" s="58">
        <v>4</v>
      </c>
      <c r="I1822" s="58">
        <v>0</v>
      </c>
    </row>
    <row r="1823" spans="1:9">
      <c r="A1823" s="58">
        <v>1259</v>
      </c>
      <c r="B1823" s="58" t="s">
        <v>2068</v>
      </c>
      <c r="C1823" s="58">
        <v>7</v>
      </c>
      <c r="D1823" s="58">
        <v>5</v>
      </c>
      <c r="E1823" s="58">
        <v>5</v>
      </c>
      <c r="F1823" s="58">
        <v>5</v>
      </c>
      <c r="G1823" s="58">
        <v>6</v>
      </c>
      <c r="H1823" s="58">
        <v>6</v>
      </c>
      <c r="I1823" s="58">
        <v>0</v>
      </c>
    </row>
    <row r="1824" spans="1:9">
      <c r="A1824" s="58">
        <v>1260</v>
      </c>
      <c r="B1824" s="58" t="s">
        <v>2069</v>
      </c>
      <c r="C1824" s="58">
        <v>8</v>
      </c>
      <c r="D1824" s="58">
        <v>5</v>
      </c>
      <c r="E1824" s="58">
        <v>5</v>
      </c>
      <c r="F1824" s="58">
        <v>4</v>
      </c>
      <c r="G1824" s="58">
        <v>8</v>
      </c>
      <c r="H1824" s="58">
        <v>3</v>
      </c>
      <c r="I1824" s="58">
        <v>0</v>
      </c>
    </row>
    <row r="1825" spans="1:9">
      <c r="A1825" s="58">
        <v>1261</v>
      </c>
      <c r="B1825" s="58" t="s">
        <v>2070</v>
      </c>
      <c r="C1825" s="58">
        <v>7</v>
      </c>
      <c r="D1825" s="58">
        <v>5</v>
      </c>
      <c r="E1825" s="58">
        <v>4</v>
      </c>
      <c r="F1825" s="58">
        <v>5</v>
      </c>
      <c r="H1825" s="58">
        <v>6</v>
      </c>
      <c r="I1825" s="58">
        <v>0</v>
      </c>
    </row>
    <row r="1826" spans="1:9">
      <c r="A1826" s="58">
        <v>1262</v>
      </c>
      <c r="B1826" s="58" t="s">
        <v>2071</v>
      </c>
      <c r="C1826" s="58">
        <v>7</v>
      </c>
      <c r="D1826" s="58">
        <v>6</v>
      </c>
      <c r="E1826" s="58">
        <v>2</v>
      </c>
      <c r="F1826" s="58">
        <v>4</v>
      </c>
      <c r="G1826" s="58">
        <v>3</v>
      </c>
      <c r="H1826" s="58">
        <v>3</v>
      </c>
      <c r="I1826" s="58">
        <v>0</v>
      </c>
    </row>
    <row r="1827" spans="1:9">
      <c r="A1827" s="58">
        <v>1263</v>
      </c>
      <c r="B1827" s="58" t="s">
        <v>2072</v>
      </c>
      <c r="C1827" s="58">
        <v>7</v>
      </c>
      <c r="E1827" s="58">
        <v>6</v>
      </c>
      <c r="F1827" s="58">
        <v>5</v>
      </c>
      <c r="H1827" s="58">
        <v>8</v>
      </c>
      <c r="I1827" s="58">
        <v>0</v>
      </c>
    </row>
    <row r="1828" spans="1:9">
      <c r="A1828" s="58">
        <v>1264</v>
      </c>
      <c r="B1828" s="58" t="s">
        <v>2073</v>
      </c>
      <c r="C1828" s="58">
        <v>7</v>
      </c>
      <c r="E1828" s="58">
        <v>3</v>
      </c>
      <c r="F1828" s="58">
        <v>5</v>
      </c>
      <c r="H1828" s="58">
        <v>6</v>
      </c>
      <c r="I1828" s="58">
        <v>0</v>
      </c>
    </row>
    <row r="1829" spans="1:9">
      <c r="A1829" s="58">
        <v>1265</v>
      </c>
      <c r="B1829" s="58" t="s">
        <v>2074</v>
      </c>
      <c r="C1829" s="58">
        <v>7</v>
      </c>
      <c r="D1829" s="58">
        <v>6</v>
      </c>
      <c r="E1829" s="58">
        <v>4</v>
      </c>
      <c r="F1829" s="58">
        <v>4</v>
      </c>
      <c r="G1829" s="58">
        <v>6</v>
      </c>
      <c r="H1829" s="58">
        <v>7</v>
      </c>
      <c r="I1829" s="58">
        <v>0</v>
      </c>
    </row>
    <row r="1830" spans="1:9">
      <c r="A1830" s="58">
        <v>1266</v>
      </c>
      <c r="B1830" s="58" t="s">
        <v>2075</v>
      </c>
      <c r="C1830" s="58">
        <v>7</v>
      </c>
      <c r="D1830" s="58">
        <v>6</v>
      </c>
      <c r="E1830" s="58">
        <v>3</v>
      </c>
      <c r="F1830" s="58">
        <v>5</v>
      </c>
      <c r="G1830" s="58">
        <v>5</v>
      </c>
      <c r="H1830" s="58">
        <v>8</v>
      </c>
      <c r="I1830" s="58">
        <v>0</v>
      </c>
    </row>
    <row r="1831" spans="1:9">
      <c r="A1831" s="58">
        <v>4608</v>
      </c>
      <c r="B1831" s="58" t="s">
        <v>2076</v>
      </c>
      <c r="C1831" s="58">
        <v>7</v>
      </c>
      <c r="E1831" s="58">
        <v>3</v>
      </c>
      <c r="F1831" s="58">
        <v>5</v>
      </c>
      <c r="G1831" s="58">
        <v>7</v>
      </c>
      <c r="I1831" s="58">
        <v>0</v>
      </c>
    </row>
    <row r="1832" spans="1:9">
      <c r="A1832" s="58">
        <v>1286</v>
      </c>
      <c r="B1832" s="58" t="s">
        <v>2077</v>
      </c>
      <c r="C1832" s="58">
        <v>9</v>
      </c>
      <c r="D1832" s="58">
        <v>2</v>
      </c>
      <c r="E1832" s="58">
        <v>4</v>
      </c>
      <c r="F1832" s="58">
        <v>5</v>
      </c>
      <c r="G1832" s="58">
        <v>8</v>
      </c>
      <c r="H1832" s="58">
        <v>3</v>
      </c>
      <c r="I1832" s="58">
        <v>0</v>
      </c>
    </row>
    <row r="1833" spans="1:9">
      <c r="A1833" s="58">
        <v>1267</v>
      </c>
      <c r="B1833" s="58" t="s">
        <v>2078</v>
      </c>
      <c r="C1833" s="58">
        <v>7</v>
      </c>
      <c r="I1833" s="58">
        <v>0</v>
      </c>
    </row>
    <row r="1834" spans="1:9">
      <c r="A1834" s="58">
        <v>1293</v>
      </c>
      <c r="B1834" s="58" t="s">
        <v>2079</v>
      </c>
      <c r="C1834" s="58">
        <v>5</v>
      </c>
      <c r="E1834" s="58">
        <v>4</v>
      </c>
      <c r="F1834" s="58">
        <v>5</v>
      </c>
      <c r="G1834" s="58">
        <v>6</v>
      </c>
      <c r="H1834" s="58">
        <v>4</v>
      </c>
      <c r="I1834" s="58">
        <v>0</v>
      </c>
    </row>
    <row r="1835" spans="1:9">
      <c r="A1835" s="58">
        <v>1270</v>
      </c>
      <c r="B1835" s="58" t="s">
        <v>2080</v>
      </c>
      <c r="C1835" s="58">
        <v>6</v>
      </c>
      <c r="E1835" s="58">
        <v>7</v>
      </c>
      <c r="G1835" s="58">
        <v>8</v>
      </c>
      <c r="H1835" s="58">
        <v>2</v>
      </c>
    </row>
    <row r="1836" spans="1:9">
      <c r="A1836" s="58">
        <v>1282</v>
      </c>
      <c r="B1836" s="58" t="s">
        <v>2081</v>
      </c>
      <c r="C1836" s="58">
        <v>6</v>
      </c>
      <c r="D1836" s="58">
        <v>5</v>
      </c>
      <c r="E1836" s="58">
        <v>3</v>
      </c>
      <c r="F1836" s="58">
        <v>9</v>
      </c>
      <c r="G1836" s="58">
        <v>5</v>
      </c>
      <c r="H1836" s="58">
        <v>6</v>
      </c>
      <c r="I1836" s="58">
        <v>0</v>
      </c>
    </row>
    <row r="1837" spans="1:9">
      <c r="A1837" s="58">
        <v>1271</v>
      </c>
      <c r="B1837" s="58" t="s">
        <v>2082</v>
      </c>
      <c r="C1837" s="58">
        <v>8</v>
      </c>
      <c r="D1837" s="58">
        <v>7</v>
      </c>
      <c r="E1837" s="58">
        <v>6</v>
      </c>
      <c r="F1837" s="58">
        <v>2</v>
      </c>
      <c r="G1837" s="58">
        <v>9</v>
      </c>
      <c r="H1837" s="58">
        <v>2</v>
      </c>
      <c r="I1837" s="58">
        <v>0</v>
      </c>
    </row>
    <row r="1838" spans="1:9">
      <c r="A1838" s="58">
        <v>1272</v>
      </c>
      <c r="B1838" s="58" t="s">
        <v>2083</v>
      </c>
      <c r="C1838" s="58">
        <v>7</v>
      </c>
      <c r="D1838" s="58">
        <v>5</v>
      </c>
      <c r="E1838" s="58">
        <v>2</v>
      </c>
      <c r="F1838" s="58">
        <v>5</v>
      </c>
      <c r="G1838" s="58">
        <v>2</v>
      </c>
      <c r="H1838" s="58">
        <v>3</v>
      </c>
      <c r="I1838" s="58">
        <v>0</v>
      </c>
    </row>
    <row r="1839" spans="1:9">
      <c r="A1839" s="58">
        <v>1276</v>
      </c>
      <c r="B1839" s="58" t="s">
        <v>2084</v>
      </c>
      <c r="C1839" s="58">
        <v>7</v>
      </c>
      <c r="D1839" s="58">
        <v>6</v>
      </c>
      <c r="E1839" s="58">
        <v>4</v>
      </c>
      <c r="F1839" s="58">
        <v>3</v>
      </c>
      <c r="G1839" s="58">
        <v>8</v>
      </c>
      <c r="H1839" s="58">
        <v>2</v>
      </c>
      <c r="I1839" s="58">
        <v>0</v>
      </c>
    </row>
    <row r="1840" spans="1:9">
      <c r="A1840" s="58">
        <v>1273</v>
      </c>
      <c r="B1840" s="58" t="s">
        <v>2085</v>
      </c>
      <c r="C1840" s="58">
        <v>8</v>
      </c>
      <c r="D1840" s="58">
        <v>2</v>
      </c>
      <c r="E1840" s="58">
        <v>4</v>
      </c>
      <c r="F1840" s="58">
        <v>5</v>
      </c>
      <c r="G1840" s="58">
        <v>9</v>
      </c>
      <c r="H1840" s="58">
        <v>3</v>
      </c>
      <c r="I1840" s="58">
        <v>0</v>
      </c>
    </row>
    <row r="1841" spans="1:9">
      <c r="A1841" s="58">
        <v>1274</v>
      </c>
      <c r="B1841" s="58" t="s">
        <v>2086</v>
      </c>
      <c r="C1841" s="58">
        <v>7</v>
      </c>
      <c r="D1841" s="58">
        <v>6</v>
      </c>
      <c r="E1841" s="58">
        <v>3</v>
      </c>
      <c r="F1841" s="58">
        <v>4</v>
      </c>
      <c r="G1841" s="58">
        <v>7</v>
      </c>
      <c r="I1841" s="58">
        <v>0</v>
      </c>
    </row>
    <row r="1842" spans="1:9">
      <c r="A1842" s="58">
        <v>6318</v>
      </c>
      <c r="B1842" s="58" t="s">
        <v>2087</v>
      </c>
      <c r="C1842" s="58">
        <v>0</v>
      </c>
      <c r="D1842" s="58">
        <v>0</v>
      </c>
      <c r="E1842" s="58">
        <v>0</v>
      </c>
      <c r="F1842" s="58">
        <v>0</v>
      </c>
      <c r="G1842" s="58">
        <v>0</v>
      </c>
      <c r="H1842" s="58">
        <v>0</v>
      </c>
      <c r="I1842" s="58">
        <v>0</v>
      </c>
    </row>
    <row r="1843" spans="1:9">
      <c r="A1843" s="58">
        <v>1279</v>
      </c>
      <c r="B1843" s="58" t="s">
        <v>2088</v>
      </c>
      <c r="C1843" s="58">
        <v>8</v>
      </c>
      <c r="D1843" s="58">
        <v>2</v>
      </c>
      <c r="E1843" s="58">
        <v>4</v>
      </c>
      <c r="F1843" s="58">
        <v>6</v>
      </c>
      <c r="G1843" s="58">
        <v>7</v>
      </c>
      <c r="H1843" s="58">
        <v>3</v>
      </c>
      <c r="I1843" s="58">
        <v>0</v>
      </c>
    </row>
    <row r="1844" spans="1:9">
      <c r="A1844" s="58">
        <v>1280</v>
      </c>
      <c r="B1844" s="58" t="s">
        <v>2089</v>
      </c>
      <c r="C1844" s="58">
        <v>2</v>
      </c>
      <c r="D1844" s="58">
        <v>5</v>
      </c>
      <c r="E1844" s="58">
        <v>2</v>
      </c>
      <c r="F1844" s="58">
        <v>5</v>
      </c>
      <c r="G1844" s="58">
        <v>6</v>
      </c>
      <c r="H1844" s="58">
        <v>5</v>
      </c>
      <c r="I1844" s="58">
        <v>0</v>
      </c>
    </row>
    <row r="1845" spans="1:9">
      <c r="A1845" s="58">
        <v>124</v>
      </c>
      <c r="B1845" s="58" t="s">
        <v>2090</v>
      </c>
      <c r="C1845" s="58">
        <v>6</v>
      </c>
      <c r="D1845" s="58">
        <v>5</v>
      </c>
      <c r="E1845" s="58">
        <v>3</v>
      </c>
      <c r="F1845" s="58">
        <v>9</v>
      </c>
      <c r="H1845" s="58">
        <v>4</v>
      </c>
      <c r="I1845" s="58">
        <v>0</v>
      </c>
    </row>
    <row r="1846" spans="1:9">
      <c r="A1846" s="58">
        <v>1284</v>
      </c>
      <c r="B1846" s="58" t="s">
        <v>2091</v>
      </c>
      <c r="C1846" s="58">
        <v>8</v>
      </c>
      <c r="D1846" s="58">
        <v>7</v>
      </c>
      <c r="E1846" s="58">
        <v>3</v>
      </c>
      <c r="F1846" s="58">
        <v>3</v>
      </c>
      <c r="G1846" s="58">
        <v>5</v>
      </c>
      <c r="H1846" s="58">
        <v>2</v>
      </c>
      <c r="I1846" s="58">
        <v>0</v>
      </c>
    </row>
    <row r="1847" spans="1:9">
      <c r="A1847" s="58">
        <v>26</v>
      </c>
      <c r="B1847" s="58" t="s">
        <v>2092</v>
      </c>
      <c r="C1847" s="58">
        <v>7</v>
      </c>
      <c r="D1847" s="58">
        <v>5</v>
      </c>
      <c r="E1847" s="58">
        <v>2</v>
      </c>
      <c r="F1847" s="58">
        <v>4</v>
      </c>
      <c r="G1847" s="58">
        <v>4</v>
      </c>
      <c r="H1847" s="58">
        <v>2</v>
      </c>
      <c r="I1847" s="58">
        <v>0</v>
      </c>
    </row>
    <row r="1848" spans="1:9">
      <c r="A1848" s="58">
        <v>1285</v>
      </c>
      <c r="B1848" s="58" t="s">
        <v>2093</v>
      </c>
      <c r="I1848" s="58">
        <v>0</v>
      </c>
    </row>
    <row r="1849" spans="1:9">
      <c r="A1849" s="58">
        <v>1291</v>
      </c>
      <c r="B1849" s="58" t="s">
        <v>2094</v>
      </c>
      <c r="C1849" s="58">
        <v>2</v>
      </c>
      <c r="D1849" s="58">
        <v>5</v>
      </c>
      <c r="E1849" s="58">
        <v>2</v>
      </c>
      <c r="F1849" s="58">
        <v>5</v>
      </c>
      <c r="G1849" s="58">
        <v>5</v>
      </c>
      <c r="H1849" s="58">
        <v>4</v>
      </c>
      <c r="I1849" s="58">
        <v>0</v>
      </c>
    </row>
    <row r="1850" spans="1:9">
      <c r="A1850" s="58">
        <v>125</v>
      </c>
      <c r="B1850" s="58" t="s">
        <v>65</v>
      </c>
      <c r="C1850" s="58">
        <v>7</v>
      </c>
      <c r="D1850" s="58">
        <v>5</v>
      </c>
      <c r="E1850" s="58">
        <v>2</v>
      </c>
      <c r="F1850" s="58">
        <v>5</v>
      </c>
      <c r="G1850" s="58">
        <v>2</v>
      </c>
      <c r="H1850" s="58">
        <v>3</v>
      </c>
      <c r="I1850" s="58">
        <v>0</v>
      </c>
    </row>
    <row r="1851" spans="1:9">
      <c r="A1851" s="58">
        <v>1294</v>
      </c>
      <c r="B1851" s="58" t="s">
        <v>2095</v>
      </c>
      <c r="C1851" s="58">
        <v>5</v>
      </c>
      <c r="D1851" s="58">
        <v>5</v>
      </c>
      <c r="E1851" s="58">
        <v>5</v>
      </c>
      <c r="F1851" s="58">
        <v>4</v>
      </c>
      <c r="G1851" s="58">
        <v>7</v>
      </c>
      <c r="H1851" s="58">
        <v>4</v>
      </c>
      <c r="I1851" s="58">
        <v>0</v>
      </c>
    </row>
    <row r="1852" spans="1:9">
      <c r="A1852" s="58">
        <v>6323</v>
      </c>
      <c r="B1852" s="58" t="s">
        <v>2096</v>
      </c>
      <c r="C1852" s="58">
        <v>6</v>
      </c>
      <c r="D1852" s="58">
        <v>5</v>
      </c>
      <c r="E1852" s="58">
        <v>3</v>
      </c>
      <c r="F1852" s="58">
        <v>9</v>
      </c>
      <c r="H1852" s="58">
        <v>4</v>
      </c>
      <c r="I1852" s="58">
        <v>0</v>
      </c>
    </row>
    <row r="1853" spans="1:9">
      <c r="A1853" s="58">
        <v>1269</v>
      </c>
      <c r="B1853" s="58" t="s">
        <v>2097</v>
      </c>
      <c r="C1853" s="58">
        <v>7</v>
      </c>
      <c r="E1853" s="58">
        <v>5</v>
      </c>
      <c r="F1853" s="58">
        <v>5</v>
      </c>
      <c r="G1853" s="58">
        <v>8</v>
      </c>
      <c r="H1853" s="58">
        <v>5</v>
      </c>
      <c r="I1853" s="58">
        <v>0</v>
      </c>
    </row>
    <row r="1854" spans="1:9">
      <c r="A1854" s="58">
        <v>1288</v>
      </c>
      <c r="B1854" s="58" t="s">
        <v>2098</v>
      </c>
      <c r="C1854" s="58">
        <v>9</v>
      </c>
      <c r="D1854" s="58">
        <v>5</v>
      </c>
      <c r="E1854" s="58">
        <v>2</v>
      </c>
      <c r="F1854" s="58">
        <v>4</v>
      </c>
      <c r="G1854" s="58">
        <v>5</v>
      </c>
      <c r="H1854" s="58">
        <v>1</v>
      </c>
      <c r="I1854" s="58">
        <v>0</v>
      </c>
    </row>
    <row r="1855" spans="1:9">
      <c r="A1855" s="58">
        <v>1289</v>
      </c>
      <c r="B1855" s="58" t="s">
        <v>2099</v>
      </c>
      <c r="C1855" s="58">
        <v>7</v>
      </c>
      <c r="D1855" s="58">
        <v>5</v>
      </c>
      <c r="E1855" s="58">
        <v>4</v>
      </c>
      <c r="F1855" s="58">
        <v>4</v>
      </c>
      <c r="G1855" s="58">
        <v>4</v>
      </c>
      <c r="I1855" s="58">
        <v>0</v>
      </c>
    </row>
    <row r="1856" spans="1:9">
      <c r="A1856" s="58">
        <v>1292</v>
      </c>
      <c r="B1856" s="58" t="s">
        <v>2100</v>
      </c>
      <c r="C1856" s="58">
        <v>5</v>
      </c>
      <c r="I1856" s="58">
        <v>0</v>
      </c>
    </row>
    <row r="1857" spans="1:9">
      <c r="A1857" s="58">
        <v>1296</v>
      </c>
      <c r="B1857" s="58" t="s">
        <v>2101</v>
      </c>
      <c r="C1857" s="58">
        <v>7</v>
      </c>
      <c r="D1857" s="58">
        <v>7</v>
      </c>
      <c r="E1857" s="58">
        <v>3</v>
      </c>
      <c r="F1857" s="58">
        <v>3</v>
      </c>
      <c r="G1857" s="58">
        <v>8</v>
      </c>
      <c r="H1857" s="58">
        <v>3</v>
      </c>
      <c r="I1857" s="58">
        <v>0</v>
      </c>
    </row>
    <row r="1858" spans="1:9">
      <c r="A1858" s="58">
        <v>1278</v>
      </c>
      <c r="B1858" s="58" t="s">
        <v>2102</v>
      </c>
      <c r="C1858" s="58">
        <v>8</v>
      </c>
      <c r="D1858" s="58">
        <v>2</v>
      </c>
      <c r="E1858" s="58">
        <v>4</v>
      </c>
      <c r="F1858" s="58">
        <v>5</v>
      </c>
      <c r="G1858" s="58">
        <v>9</v>
      </c>
      <c r="I1858" s="58">
        <v>0</v>
      </c>
    </row>
    <row r="1859" spans="1:9">
      <c r="A1859" s="58">
        <v>126</v>
      </c>
      <c r="B1859" s="58" t="s">
        <v>56</v>
      </c>
      <c r="C1859" s="58">
        <v>6</v>
      </c>
      <c r="D1859" s="58">
        <v>5</v>
      </c>
      <c r="F1859" s="58">
        <v>8</v>
      </c>
      <c r="H1859" s="58">
        <v>2</v>
      </c>
      <c r="I1859" s="58">
        <v>0</v>
      </c>
    </row>
    <row r="1860" spans="1:9">
      <c r="A1860" s="58">
        <v>1290</v>
      </c>
      <c r="B1860" s="58" t="s">
        <v>2103</v>
      </c>
      <c r="C1860" s="58">
        <v>8</v>
      </c>
      <c r="D1860" s="58">
        <v>6</v>
      </c>
      <c r="F1860" s="58">
        <v>4</v>
      </c>
      <c r="G1860" s="58">
        <v>6</v>
      </c>
      <c r="H1860" s="58">
        <v>3</v>
      </c>
      <c r="I1860" s="58">
        <v>0</v>
      </c>
    </row>
    <row r="1861" spans="1:9">
      <c r="A1861" s="58">
        <v>27</v>
      </c>
      <c r="B1861" s="58" t="s">
        <v>2104</v>
      </c>
      <c r="C1861" s="58">
        <v>7</v>
      </c>
      <c r="D1861" s="58">
        <v>6</v>
      </c>
      <c r="F1861" s="58">
        <v>4</v>
      </c>
      <c r="G1861" s="58">
        <v>7</v>
      </c>
      <c r="H1861" s="58">
        <v>3</v>
      </c>
      <c r="I1861" s="58">
        <v>0</v>
      </c>
    </row>
    <row r="1862" spans="1:9">
      <c r="A1862" s="58">
        <v>1299</v>
      </c>
      <c r="B1862" s="58" t="s">
        <v>2105</v>
      </c>
      <c r="C1862" s="58">
        <v>8</v>
      </c>
      <c r="D1862" s="58">
        <v>6</v>
      </c>
      <c r="E1862" s="58">
        <v>3</v>
      </c>
      <c r="F1862" s="58">
        <v>5</v>
      </c>
      <c r="H1862" s="58">
        <v>7</v>
      </c>
      <c r="I1862" s="58">
        <v>0</v>
      </c>
    </row>
    <row r="1863" spans="1:9">
      <c r="A1863" s="58">
        <v>3472</v>
      </c>
      <c r="B1863" s="58" t="s">
        <v>2106</v>
      </c>
      <c r="C1863" s="58">
        <v>8</v>
      </c>
      <c r="D1863" s="58">
        <v>2</v>
      </c>
      <c r="E1863" s="58">
        <v>7</v>
      </c>
      <c r="F1863" s="58">
        <v>8</v>
      </c>
      <c r="G1863" s="58">
        <v>8</v>
      </c>
    </row>
    <row r="1864" spans="1:9">
      <c r="A1864" s="58">
        <v>1300</v>
      </c>
      <c r="B1864" s="58" t="s">
        <v>2107</v>
      </c>
      <c r="C1864" s="58">
        <v>8</v>
      </c>
      <c r="D1864" s="58">
        <v>5</v>
      </c>
      <c r="E1864" s="58">
        <v>1</v>
      </c>
      <c r="F1864" s="58">
        <v>5</v>
      </c>
      <c r="G1864" s="58">
        <v>2</v>
      </c>
      <c r="H1864" s="58">
        <v>2</v>
      </c>
      <c r="I1864" s="58">
        <v>0</v>
      </c>
    </row>
    <row r="1865" spans="1:9">
      <c r="A1865" s="58">
        <v>1301</v>
      </c>
      <c r="B1865" s="58" t="s">
        <v>2108</v>
      </c>
      <c r="C1865" s="58">
        <v>7</v>
      </c>
      <c r="D1865" s="58">
        <v>5</v>
      </c>
      <c r="E1865" s="58">
        <v>4</v>
      </c>
      <c r="F1865" s="58">
        <v>4</v>
      </c>
      <c r="G1865" s="58">
        <v>2</v>
      </c>
      <c r="H1865" s="58">
        <v>2</v>
      </c>
      <c r="I1865" s="58">
        <v>0</v>
      </c>
    </row>
    <row r="1866" spans="1:9">
      <c r="A1866" s="58">
        <v>1302</v>
      </c>
      <c r="B1866" s="58" t="s">
        <v>2109</v>
      </c>
      <c r="C1866" s="58">
        <v>7</v>
      </c>
      <c r="D1866" s="58">
        <v>5</v>
      </c>
      <c r="E1866" s="58">
        <v>4</v>
      </c>
      <c r="G1866" s="58">
        <v>2</v>
      </c>
      <c r="H1866" s="58">
        <v>1</v>
      </c>
      <c r="I1866" s="58">
        <v>0</v>
      </c>
    </row>
    <row r="1867" spans="1:9">
      <c r="A1867" s="58">
        <v>1303</v>
      </c>
      <c r="B1867" s="58" t="s">
        <v>2110</v>
      </c>
      <c r="C1867" s="58">
        <v>8</v>
      </c>
      <c r="D1867" s="58">
        <v>6</v>
      </c>
      <c r="E1867" s="58">
        <v>3</v>
      </c>
      <c r="F1867" s="58">
        <v>6</v>
      </c>
      <c r="G1867" s="58">
        <v>6</v>
      </c>
      <c r="H1867" s="58">
        <v>1</v>
      </c>
      <c r="I1867" s="58">
        <v>0</v>
      </c>
    </row>
    <row r="1868" spans="1:9">
      <c r="A1868" s="58">
        <v>1304</v>
      </c>
      <c r="B1868" s="58" t="s">
        <v>2111</v>
      </c>
      <c r="C1868" s="58">
        <v>8</v>
      </c>
      <c r="D1868" s="58">
        <v>2</v>
      </c>
      <c r="E1868" s="58">
        <v>4</v>
      </c>
      <c r="F1868" s="58">
        <v>5</v>
      </c>
      <c r="G1868" s="58">
        <v>2</v>
      </c>
      <c r="H1868" s="58">
        <v>2</v>
      </c>
      <c r="I1868" s="58">
        <v>0</v>
      </c>
    </row>
    <row r="1869" spans="1:9">
      <c r="A1869" s="58">
        <v>1305</v>
      </c>
      <c r="B1869" s="58" t="s">
        <v>2112</v>
      </c>
      <c r="C1869" s="58">
        <v>7</v>
      </c>
      <c r="E1869" s="58">
        <v>4</v>
      </c>
      <c r="F1869" s="58">
        <v>6</v>
      </c>
      <c r="G1869" s="58">
        <v>7</v>
      </c>
      <c r="H1869" s="58">
        <v>2</v>
      </c>
      <c r="I1869" s="58">
        <v>0</v>
      </c>
    </row>
    <row r="1870" spans="1:9">
      <c r="A1870" s="58">
        <v>1306</v>
      </c>
      <c r="B1870" s="58" t="s">
        <v>2113</v>
      </c>
      <c r="C1870" s="58">
        <v>8</v>
      </c>
      <c r="D1870" s="58">
        <v>2</v>
      </c>
      <c r="E1870" s="58">
        <v>4</v>
      </c>
      <c r="F1870" s="58">
        <v>6</v>
      </c>
      <c r="G1870" s="58">
        <v>8</v>
      </c>
      <c r="H1870" s="58">
        <v>2</v>
      </c>
      <c r="I1870" s="58">
        <v>0</v>
      </c>
    </row>
    <row r="1871" spans="1:9">
      <c r="A1871" s="58">
        <v>1307</v>
      </c>
      <c r="B1871" s="58" t="s">
        <v>2114</v>
      </c>
      <c r="C1871" s="58">
        <v>9</v>
      </c>
      <c r="D1871" s="58">
        <v>3</v>
      </c>
      <c r="E1871" s="58">
        <v>4</v>
      </c>
      <c r="F1871" s="58">
        <v>5</v>
      </c>
      <c r="G1871" s="58">
        <v>9</v>
      </c>
      <c r="H1871" s="58">
        <v>3</v>
      </c>
      <c r="I1871" s="58">
        <v>0</v>
      </c>
    </row>
    <row r="1872" spans="1:9">
      <c r="A1872" s="58">
        <v>1308</v>
      </c>
      <c r="B1872" s="58" t="s">
        <v>2115</v>
      </c>
      <c r="C1872" s="58">
        <v>7</v>
      </c>
      <c r="D1872" s="58">
        <v>5</v>
      </c>
      <c r="E1872" s="58">
        <v>4</v>
      </c>
      <c r="F1872" s="58">
        <v>3</v>
      </c>
      <c r="G1872" s="58">
        <v>8</v>
      </c>
      <c r="H1872" s="58">
        <v>3</v>
      </c>
      <c r="I1872" s="58">
        <v>0</v>
      </c>
    </row>
    <row r="1873" spans="1:9">
      <c r="A1873" s="58">
        <v>1309</v>
      </c>
      <c r="B1873" s="58" t="s">
        <v>2116</v>
      </c>
      <c r="C1873" s="58">
        <v>7</v>
      </c>
      <c r="D1873" s="58">
        <v>3</v>
      </c>
      <c r="E1873" s="58">
        <v>4</v>
      </c>
      <c r="F1873" s="58">
        <v>5</v>
      </c>
      <c r="H1873" s="58">
        <v>2</v>
      </c>
      <c r="I1873" s="58">
        <v>0</v>
      </c>
    </row>
    <row r="1874" spans="1:9">
      <c r="A1874" s="58">
        <v>1310</v>
      </c>
      <c r="B1874" s="58" t="s">
        <v>2117</v>
      </c>
      <c r="C1874" s="58">
        <v>9</v>
      </c>
      <c r="D1874" s="58">
        <v>1</v>
      </c>
      <c r="E1874" s="58">
        <v>2</v>
      </c>
      <c r="F1874" s="58">
        <v>5</v>
      </c>
      <c r="G1874" s="58">
        <v>7</v>
      </c>
      <c r="H1874" s="58">
        <v>3</v>
      </c>
      <c r="I1874" s="58">
        <v>0</v>
      </c>
    </row>
    <row r="1875" spans="1:9">
      <c r="A1875" s="58">
        <v>1311</v>
      </c>
      <c r="B1875" s="58" t="s">
        <v>2118</v>
      </c>
      <c r="C1875" s="58">
        <v>8</v>
      </c>
      <c r="D1875" s="58">
        <v>1</v>
      </c>
      <c r="E1875" s="58">
        <v>4</v>
      </c>
      <c r="F1875" s="58">
        <v>5</v>
      </c>
      <c r="G1875" s="58">
        <v>8</v>
      </c>
      <c r="H1875" s="58">
        <v>3</v>
      </c>
      <c r="I1875" s="58">
        <v>0</v>
      </c>
    </row>
    <row r="1876" spans="1:9">
      <c r="A1876" s="58">
        <v>1312</v>
      </c>
      <c r="B1876" s="58" t="s">
        <v>2119</v>
      </c>
      <c r="C1876" s="58">
        <v>7</v>
      </c>
      <c r="D1876" s="58">
        <v>3</v>
      </c>
      <c r="E1876" s="58">
        <v>4</v>
      </c>
      <c r="F1876" s="58">
        <v>5</v>
      </c>
      <c r="G1876" s="58">
        <v>1</v>
      </c>
      <c r="H1876" s="58">
        <v>2</v>
      </c>
      <c r="I1876" s="58">
        <v>0</v>
      </c>
    </row>
    <row r="1877" spans="1:9">
      <c r="A1877" s="58">
        <v>1313</v>
      </c>
      <c r="B1877" s="58" t="s">
        <v>2120</v>
      </c>
      <c r="C1877" s="58">
        <v>8</v>
      </c>
      <c r="D1877" s="58">
        <v>5</v>
      </c>
      <c r="E1877" s="58">
        <v>3</v>
      </c>
      <c r="F1877" s="58">
        <v>7</v>
      </c>
      <c r="H1877" s="58">
        <v>1</v>
      </c>
      <c r="I1877" s="58">
        <v>0</v>
      </c>
    </row>
    <row r="1878" spans="1:9">
      <c r="A1878" s="58">
        <v>1314</v>
      </c>
      <c r="B1878" s="58" t="s">
        <v>2121</v>
      </c>
      <c r="C1878" s="58">
        <v>8</v>
      </c>
      <c r="D1878" s="58">
        <v>2</v>
      </c>
      <c r="E1878" s="58">
        <v>4</v>
      </c>
      <c r="F1878" s="58">
        <v>5</v>
      </c>
      <c r="G1878" s="58">
        <v>2</v>
      </c>
      <c r="H1878" s="58">
        <v>2</v>
      </c>
      <c r="I1878" s="58">
        <v>0</v>
      </c>
    </row>
    <row r="1879" spans="1:9">
      <c r="A1879" s="58">
        <v>1315</v>
      </c>
      <c r="B1879" s="58" t="s">
        <v>2122</v>
      </c>
      <c r="C1879" s="58">
        <v>7</v>
      </c>
      <c r="D1879" s="58">
        <v>3</v>
      </c>
      <c r="E1879" s="58">
        <v>4</v>
      </c>
      <c r="F1879" s="58">
        <v>5</v>
      </c>
      <c r="G1879" s="58">
        <v>3</v>
      </c>
      <c r="H1879" s="58">
        <v>2</v>
      </c>
      <c r="I1879" s="58">
        <v>0</v>
      </c>
    </row>
    <row r="1880" spans="1:9">
      <c r="A1880" s="58">
        <v>1316</v>
      </c>
      <c r="B1880" s="58" t="s">
        <v>2123</v>
      </c>
      <c r="C1880" s="58">
        <v>8</v>
      </c>
      <c r="E1880" s="58">
        <v>4</v>
      </c>
      <c r="F1880" s="58">
        <v>9</v>
      </c>
      <c r="G1880" s="58">
        <v>9</v>
      </c>
      <c r="H1880" s="58">
        <v>2</v>
      </c>
      <c r="I1880" s="58">
        <v>0</v>
      </c>
    </row>
    <row r="1881" spans="1:9">
      <c r="A1881" s="58">
        <v>1317</v>
      </c>
      <c r="B1881" s="58" t="s">
        <v>2124</v>
      </c>
      <c r="C1881" s="58">
        <v>8</v>
      </c>
      <c r="E1881" s="58">
        <v>4</v>
      </c>
      <c r="F1881" s="58">
        <v>4</v>
      </c>
      <c r="G1881" s="58">
        <v>7</v>
      </c>
      <c r="H1881" s="58">
        <v>2</v>
      </c>
      <c r="I1881" s="58">
        <v>0</v>
      </c>
    </row>
    <row r="1882" spans="1:9">
      <c r="A1882" s="58">
        <v>1318</v>
      </c>
      <c r="B1882" s="58" t="s">
        <v>2125</v>
      </c>
      <c r="C1882" s="58">
        <v>8</v>
      </c>
      <c r="D1882" s="58">
        <v>3</v>
      </c>
      <c r="E1882" s="58">
        <v>4</v>
      </c>
      <c r="F1882" s="58">
        <v>4</v>
      </c>
      <c r="G1882" s="58">
        <v>9</v>
      </c>
      <c r="H1882" s="58">
        <v>2</v>
      </c>
      <c r="I1882" s="58">
        <v>0</v>
      </c>
    </row>
    <row r="1883" spans="1:9">
      <c r="A1883" s="58">
        <v>1319</v>
      </c>
      <c r="B1883" s="58" t="s">
        <v>2126</v>
      </c>
      <c r="C1883" s="58">
        <v>8</v>
      </c>
      <c r="D1883" s="58">
        <v>6</v>
      </c>
      <c r="E1883" s="58">
        <v>4</v>
      </c>
      <c r="F1883" s="58">
        <v>6</v>
      </c>
      <c r="G1883" s="58">
        <v>7</v>
      </c>
      <c r="I1883" s="58">
        <v>0</v>
      </c>
    </row>
    <row r="1884" spans="1:9">
      <c r="A1884" s="58">
        <v>1320</v>
      </c>
      <c r="B1884" s="58" t="s">
        <v>2127</v>
      </c>
      <c r="C1884" s="58">
        <v>8</v>
      </c>
      <c r="D1884" s="58">
        <v>4</v>
      </c>
      <c r="E1884" s="58">
        <v>4</v>
      </c>
      <c r="F1884" s="58">
        <v>4</v>
      </c>
      <c r="G1884" s="58">
        <v>5</v>
      </c>
      <c r="H1884" s="58">
        <v>2</v>
      </c>
      <c r="I1884" s="58">
        <v>0</v>
      </c>
    </row>
    <row r="1885" spans="1:9">
      <c r="A1885" s="58">
        <v>1321</v>
      </c>
      <c r="B1885" s="58" t="s">
        <v>2128</v>
      </c>
      <c r="C1885" s="58">
        <v>8</v>
      </c>
      <c r="E1885" s="58">
        <v>2</v>
      </c>
      <c r="F1885" s="58">
        <v>5</v>
      </c>
      <c r="G1885" s="58">
        <v>4</v>
      </c>
      <c r="H1885" s="58">
        <v>2</v>
      </c>
      <c r="I1885" s="58">
        <v>0</v>
      </c>
    </row>
    <row r="1886" spans="1:9">
      <c r="A1886" s="58">
        <v>1322</v>
      </c>
      <c r="B1886" s="58" t="s">
        <v>2129</v>
      </c>
      <c r="C1886" s="58">
        <v>7</v>
      </c>
      <c r="E1886" s="58">
        <v>4</v>
      </c>
      <c r="F1886" s="58">
        <v>3</v>
      </c>
      <c r="G1886" s="58">
        <v>8</v>
      </c>
      <c r="H1886" s="58">
        <v>2</v>
      </c>
      <c r="I1886" s="58">
        <v>0</v>
      </c>
    </row>
    <row r="1887" spans="1:9">
      <c r="A1887" s="58">
        <v>1323</v>
      </c>
      <c r="B1887" s="58" t="s">
        <v>2130</v>
      </c>
      <c r="C1887" s="58">
        <v>7</v>
      </c>
      <c r="D1887" s="58">
        <v>5</v>
      </c>
      <c r="E1887" s="58">
        <v>4</v>
      </c>
      <c r="F1887" s="58">
        <v>4</v>
      </c>
      <c r="G1887" s="58">
        <v>8</v>
      </c>
      <c r="H1887" s="58">
        <v>3</v>
      </c>
      <c r="I1887" s="58">
        <v>0</v>
      </c>
    </row>
    <row r="1888" spans="1:9">
      <c r="A1888" s="58">
        <v>1324</v>
      </c>
      <c r="B1888" s="58" t="s">
        <v>2131</v>
      </c>
      <c r="C1888" s="58">
        <v>9</v>
      </c>
      <c r="D1888" s="58">
        <v>1</v>
      </c>
      <c r="E1888" s="58">
        <v>7</v>
      </c>
      <c r="F1888" s="58">
        <v>5</v>
      </c>
      <c r="G1888" s="58">
        <v>7</v>
      </c>
      <c r="H1888" s="58">
        <v>2</v>
      </c>
      <c r="I1888" s="58">
        <v>0</v>
      </c>
    </row>
    <row r="1889" spans="1:9">
      <c r="A1889" s="58">
        <v>1325</v>
      </c>
      <c r="B1889" s="58" t="s">
        <v>2132</v>
      </c>
      <c r="C1889" s="58">
        <v>8</v>
      </c>
      <c r="D1889" s="58">
        <v>6</v>
      </c>
      <c r="E1889" s="58">
        <v>2</v>
      </c>
      <c r="F1889" s="58">
        <v>6</v>
      </c>
      <c r="G1889" s="58">
        <v>7</v>
      </c>
      <c r="H1889" s="58">
        <v>2</v>
      </c>
      <c r="I1889" s="58">
        <v>0</v>
      </c>
    </row>
    <row r="1890" spans="1:9">
      <c r="A1890" s="58">
        <v>3473</v>
      </c>
      <c r="B1890" s="58" t="s">
        <v>2133</v>
      </c>
      <c r="C1890" s="58">
        <v>4</v>
      </c>
      <c r="D1890" s="58">
        <v>3</v>
      </c>
      <c r="E1890" s="58">
        <v>5</v>
      </c>
      <c r="F1890" s="58">
        <v>6</v>
      </c>
      <c r="G1890" s="58">
        <v>3</v>
      </c>
    </row>
    <row r="1891" spans="1:9">
      <c r="A1891" s="58">
        <v>1326</v>
      </c>
      <c r="B1891" s="58" t="s">
        <v>2134</v>
      </c>
      <c r="C1891" s="58">
        <v>7</v>
      </c>
      <c r="D1891" s="58">
        <v>6</v>
      </c>
      <c r="E1891" s="58">
        <v>4</v>
      </c>
      <c r="F1891" s="58">
        <v>4</v>
      </c>
      <c r="G1891" s="58">
        <v>7</v>
      </c>
      <c r="H1891" s="58">
        <v>7</v>
      </c>
      <c r="I1891" s="58">
        <v>0</v>
      </c>
    </row>
    <row r="1892" spans="1:9">
      <c r="A1892" s="58">
        <v>1327</v>
      </c>
      <c r="B1892" s="58" t="s">
        <v>2135</v>
      </c>
      <c r="C1892" s="58">
        <v>6</v>
      </c>
      <c r="D1892" s="58">
        <v>6</v>
      </c>
      <c r="E1892" s="58">
        <v>3</v>
      </c>
      <c r="F1892" s="58">
        <v>5</v>
      </c>
      <c r="G1892" s="58">
        <v>8</v>
      </c>
      <c r="H1892" s="58">
        <v>5</v>
      </c>
      <c r="I1892" s="58">
        <v>0</v>
      </c>
    </row>
    <row r="1893" spans="1:9">
      <c r="A1893" s="58">
        <v>6333</v>
      </c>
      <c r="B1893" s="58" t="s">
        <v>2136</v>
      </c>
    </row>
    <row r="1894" spans="1:9">
      <c r="A1894" s="58">
        <v>1328</v>
      </c>
      <c r="B1894" s="58" t="s">
        <v>2137</v>
      </c>
      <c r="C1894" s="58">
        <v>5</v>
      </c>
      <c r="D1894" s="58">
        <v>7</v>
      </c>
      <c r="E1894" s="58">
        <v>2</v>
      </c>
      <c r="F1894" s="58">
        <v>5</v>
      </c>
      <c r="G1894" s="58">
        <v>7</v>
      </c>
      <c r="H1894" s="58">
        <v>8</v>
      </c>
      <c r="I1894" s="58">
        <v>0</v>
      </c>
    </row>
    <row r="1895" spans="1:9">
      <c r="A1895" s="58">
        <v>4617</v>
      </c>
      <c r="B1895" s="58" t="s">
        <v>2138</v>
      </c>
      <c r="C1895" s="58">
        <v>7</v>
      </c>
      <c r="D1895" s="58">
        <v>6</v>
      </c>
      <c r="E1895" s="58">
        <v>3</v>
      </c>
      <c r="F1895" s="58">
        <v>4</v>
      </c>
      <c r="G1895" s="58">
        <v>5</v>
      </c>
      <c r="H1895" s="58">
        <v>4</v>
      </c>
      <c r="I1895" s="58">
        <v>0</v>
      </c>
    </row>
    <row r="1896" spans="1:9">
      <c r="A1896" s="58">
        <v>1330</v>
      </c>
      <c r="B1896" s="58" t="s">
        <v>2139</v>
      </c>
      <c r="C1896" s="58">
        <v>8</v>
      </c>
      <c r="D1896" s="58">
        <v>5</v>
      </c>
      <c r="E1896" s="58">
        <v>4</v>
      </c>
      <c r="F1896" s="58">
        <v>7</v>
      </c>
      <c r="G1896" s="58">
        <v>8</v>
      </c>
      <c r="H1896" s="58">
        <v>8</v>
      </c>
      <c r="I1896" s="58">
        <v>0</v>
      </c>
    </row>
    <row r="1897" spans="1:9">
      <c r="A1897" s="58">
        <v>1331</v>
      </c>
      <c r="B1897" s="58" t="s">
        <v>2140</v>
      </c>
      <c r="C1897" s="58">
        <v>6</v>
      </c>
      <c r="E1897" s="58">
        <v>4</v>
      </c>
      <c r="F1897" s="58">
        <v>5</v>
      </c>
      <c r="G1897" s="58">
        <v>6</v>
      </c>
      <c r="H1897" s="58">
        <v>5</v>
      </c>
      <c r="I1897" s="58">
        <v>0</v>
      </c>
    </row>
    <row r="1898" spans="1:9">
      <c r="A1898" s="58">
        <v>4631</v>
      </c>
      <c r="B1898" s="58" t="s">
        <v>2141</v>
      </c>
      <c r="C1898" s="58">
        <v>8</v>
      </c>
      <c r="D1898" s="58">
        <v>6</v>
      </c>
      <c r="E1898" s="58">
        <v>5</v>
      </c>
      <c r="F1898" s="58">
        <v>5</v>
      </c>
      <c r="G1898" s="58">
        <v>8</v>
      </c>
      <c r="H1898" s="58">
        <v>7</v>
      </c>
      <c r="I1898" s="58">
        <v>0</v>
      </c>
    </row>
    <row r="1899" spans="1:9">
      <c r="A1899" s="58">
        <v>4615</v>
      </c>
      <c r="B1899" s="58" t="s">
        <v>2142</v>
      </c>
      <c r="C1899" s="58">
        <v>7</v>
      </c>
      <c r="D1899" s="58">
        <v>6</v>
      </c>
      <c r="E1899" s="58">
        <v>5</v>
      </c>
      <c r="F1899" s="58">
        <v>4</v>
      </c>
      <c r="H1899" s="58">
        <v>7</v>
      </c>
      <c r="I1899" s="58">
        <v>0</v>
      </c>
    </row>
    <row r="1900" spans="1:9">
      <c r="A1900" s="58">
        <v>1334</v>
      </c>
      <c r="B1900" s="58" t="s">
        <v>2143</v>
      </c>
      <c r="C1900" s="58">
        <v>8</v>
      </c>
      <c r="D1900" s="58">
        <v>6</v>
      </c>
      <c r="E1900" s="58">
        <v>4</v>
      </c>
      <c r="F1900" s="58">
        <v>5</v>
      </c>
      <c r="G1900" s="58">
        <v>7</v>
      </c>
      <c r="H1900" s="58">
        <v>8</v>
      </c>
      <c r="I1900" s="58">
        <v>0</v>
      </c>
    </row>
    <row r="1901" spans="1:9">
      <c r="A1901" s="58">
        <v>1335</v>
      </c>
      <c r="B1901" s="58" t="s">
        <v>2144</v>
      </c>
      <c r="C1901" s="58">
        <v>5</v>
      </c>
      <c r="E1901" s="58">
        <v>3</v>
      </c>
      <c r="H1901" s="58">
        <v>7</v>
      </c>
      <c r="I1901" s="58">
        <v>0</v>
      </c>
    </row>
    <row r="1902" spans="1:9">
      <c r="A1902" s="58">
        <v>1336</v>
      </c>
      <c r="B1902" s="58" t="s">
        <v>2145</v>
      </c>
      <c r="C1902" s="58">
        <v>7</v>
      </c>
      <c r="D1902" s="58">
        <v>8</v>
      </c>
      <c r="E1902" s="58">
        <v>5</v>
      </c>
      <c r="F1902" s="58">
        <v>4</v>
      </c>
      <c r="G1902" s="58">
        <v>7</v>
      </c>
      <c r="H1902" s="58">
        <v>6</v>
      </c>
      <c r="I1902" s="58">
        <v>0</v>
      </c>
    </row>
    <row r="1903" spans="1:9">
      <c r="A1903" s="58">
        <v>1337</v>
      </c>
      <c r="B1903" s="58" t="s">
        <v>2146</v>
      </c>
      <c r="C1903" s="58">
        <v>7</v>
      </c>
      <c r="D1903" s="58">
        <v>6</v>
      </c>
      <c r="E1903" s="58">
        <v>4</v>
      </c>
      <c r="F1903" s="58">
        <v>3</v>
      </c>
      <c r="G1903" s="58">
        <v>8</v>
      </c>
      <c r="H1903" s="58">
        <v>3</v>
      </c>
      <c r="I1903" s="58">
        <v>0</v>
      </c>
    </row>
    <row r="1904" spans="1:9">
      <c r="A1904" s="58">
        <v>127</v>
      </c>
      <c r="B1904" s="58" t="s">
        <v>2147</v>
      </c>
      <c r="C1904" s="58">
        <v>6</v>
      </c>
      <c r="D1904" s="58">
        <v>4</v>
      </c>
      <c r="E1904" s="58">
        <v>4</v>
      </c>
      <c r="F1904" s="58">
        <v>6</v>
      </c>
      <c r="G1904" s="58">
        <v>6</v>
      </c>
      <c r="H1904" s="58">
        <v>7</v>
      </c>
      <c r="I1904" s="58">
        <v>0</v>
      </c>
    </row>
    <row r="1905" spans="1:9">
      <c r="A1905" s="58">
        <v>128</v>
      </c>
      <c r="B1905" s="58" t="s">
        <v>2148</v>
      </c>
      <c r="C1905" s="58">
        <v>6</v>
      </c>
      <c r="D1905" s="58">
        <v>4</v>
      </c>
      <c r="E1905" s="58">
        <v>4</v>
      </c>
      <c r="F1905" s="58">
        <v>6</v>
      </c>
      <c r="G1905" s="58">
        <v>6</v>
      </c>
      <c r="H1905" s="58">
        <v>7</v>
      </c>
      <c r="I1905" s="58">
        <v>0</v>
      </c>
    </row>
    <row r="1906" spans="1:9">
      <c r="A1906" s="58">
        <v>1339</v>
      </c>
      <c r="B1906" s="58" t="s">
        <v>2149</v>
      </c>
      <c r="C1906" s="58">
        <v>7</v>
      </c>
      <c r="D1906" s="58">
        <v>2</v>
      </c>
      <c r="E1906" s="58">
        <v>2</v>
      </c>
      <c r="F1906" s="58">
        <v>5</v>
      </c>
      <c r="G1906" s="58">
        <v>2</v>
      </c>
      <c r="H1906" s="58">
        <v>2</v>
      </c>
      <c r="I1906" s="58">
        <v>0</v>
      </c>
    </row>
    <row r="1907" spans="1:9">
      <c r="A1907" s="58">
        <v>1340</v>
      </c>
      <c r="B1907" s="58" t="s">
        <v>2150</v>
      </c>
      <c r="C1907" s="58">
        <v>9</v>
      </c>
      <c r="D1907" s="58">
        <v>1</v>
      </c>
      <c r="E1907" s="58">
        <v>4</v>
      </c>
      <c r="F1907" s="58">
        <v>5</v>
      </c>
      <c r="G1907" s="58">
        <v>2</v>
      </c>
      <c r="H1907" s="58">
        <v>2</v>
      </c>
      <c r="I1907" s="58">
        <v>0</v>
      </c>
    </row>
    <row r="1908" spans="1:9">
      <c r="A1908" s="58">
        <v>1341</v>
      </c>
      <c r="B1908" s="58" t="s">
        <v>2151</v>
      </c>
      <c r="C1908" s="58">
        <v>6</v>
      </c>
      <c r="E1908" s="58">
        <v>5</v>
      </c>
      <c r="F1908" s="58">
        <v>8</v>
      </c>
      <c r="H1908" s="58">
        <v>4</v>
      </c>
      <c r="I1908" s="58">
        <v>0</v>
      </c>
    </row>
    <row r="1909" spans="1:9">
      <c r="A1909" s="58">
        <v>129</v>
      </c>
      <c r="B1909" s="58" t="s">
        <v>2152</v>
      </c>
      <c r="C1909" s="58">
        <v>6</v>
      </c>
      <c r="E1909" s="58">
        <v>5</v>
      </c>
      <c r="F1909" s="58">
        <v>8</v>
      </c>
      <c r="H1909" s="58">
        <v>4</v>
      </c>
      <c r="I1909" s="58">
        <v>0</v>
      </c>
    </row>
    <row r="1910" spans="1:9">
      <c r="A1910" s="58">
        <v>1342</v>
      </c>
      <c r="B1910" s="58" t="s">
        <v>2153</v>
      </c>
      <c r="C1910" s="58">
        <v>4</v>
      </c>
      <c r="D1910" s="58">
        <v>5</v>
      </c>
      <c r="E1910" s="58">
        <v>5</v>
      </c>
      <c r="F1910" s="58">
        <v>5</v>
      </c>
      <c r="H1910" s="58">
        <v>7</v>
      </c>
      <c r="I1910" s="58">
        <v>0</v>
      </c>
    </row>
    <row r="1911" spans="1:9">
      <c r="A1911" s="58">
        <v>6345</v>
      </c>
      <c r="B1911" s="58" t="s">
        <v>2154</v>
      </c>
    </row>
    <row r="1912" spans="1:9">
      <c r="A1912" s="58">
        <v>1343</v>
      </c>
      <c r="B1912" s="58" t="s">
        <v>2155</v>
      </c>
      <c r="C1912" s="58">
        <v>8</v>
      </c>
      <c r="D1912" s="58">
        <v>6</v>
      </c>
      <c r="E1912" s="58">
        <v>4</v>
      </c>
      <c r="F1912" s="58">
        <v>6</v>
      </c>
      <c r="G1912" s="58">
        <v>8</v>
      </c>
      <c r="H1912" s="58">
        <v>2</v>
      </c>
      <c r="I1912" s="58">
        <v>0</v>
      </c>
    </row>
    <row r="1913" spans="1:9">
      <c r="A1913" s="58">
        <v>1344</v>
      </c>
      <c r="B1913" s="58" t="s">
        <v>2156</v>
      </c>
      <c r="C1913" s="58">
        <v>7</v>
      </c>
      <c r="D1913" s="58">
        <v>7</v>
      </c>
      <c r="E1913" s="58">
        <v>6</v>
      </c>
      <c r="F1913" s="58">
        <v>4</v>
      </c>
      <c r="G1913" s="58">
        <v>9</v>
      </c>
      <c r="H1913" s="58">
        <v>4</v>
      </c>
      <c r="I1913" s="58">
        <v>0</v>
      </c>
    </row>
    <row r="1914" spans="1:9">
      <c r="A1914" s="58">
        <v>1345</v>
      </c>
      <c r="B1914" s="58" t="s">
        <v>2157</v>
      </c>
      <c r="C1914" s="58">
        <v>9</v>
      </c>
      <c r="D1914" s="58">
        <v>6</v>
      </c>
      <c r="E1914" s="58">
        <v>6</v>
      </c>
      <c r="F1914" s="58">
        <v>6</v>
      </c>
      <c r="G1914" s="58">
        <v>8</v>
      </c>
      <c r="H1914" s="58">
        <v>7</v>
      </c>
      <c r="I1914" s="58">
        <v>2</v>
      </c>
    </row>
    <row r="1915" spans="1:9">
      <c r="A1915" s="58">
        <v>1346</v>
      </c>
      <c r="B1915" s="58" t="s">
        <v>2158</v>
      </c>
      <c r="C1915" s="58">
        <v>6</v>
      </c>
      <c r="D1915" s="58">
        <v>6</v>
      </c>
      <c r="F1915" s="58">
        <v>7</v>
      </c>
      <c r="G1915" s="58">
        <v>7</v>
      </c>
      <c r="H1915" s="58">
        <v>5</v>
      </c>
      <c r="I1915" s="58">
        <v>7</v>
      </c>
    </row>
    <row r="1916" spans="1:9">
      <c r="A1916" s="58">
        <v>1347</v>
      </c>
      <c r="B1916" s="58" t="s">
        <v>2159</v>
      </c>
      <c r="C1916" s="58">
        <v>6</v>
      </c>
      <c r="D1916" s="58">
        <v>6</v>
      </c>
      <c r="E1916" s="58">
        <v>3</v>
      </c>
      <c r="F1916" s="58">
        <v>6</v>
      </c>
      <c r="H1916" s="58">
        <v>7</v>
      </c>
      <c r="I1916" s="58">
        <v>0</v>
      </c>
    </row>
    <row r="1917" spans="1:9">
      <c r="A1917" s="58">
        <v>1348</v>
      </c>
      <c r="B1917" s="58" t="s">
        <v>2160</v>
      </c>
      <c r="C1917" s="58">
        <v>9</v>
      </c>
      <c r="D1917" s="58">
        <v>3</v>
      </c>
      <c r="E1917" s="58">
        <v>4</v>
      </c>
      <c r="F1917" s="58">
        <v>4</v>
      </c>
      <c r="G1917" s="58">
        <v>9</v>
      </c>
      <c r="H1917" s="58">
        <v>2</v>
      </c>
      <c r="I1917" s="58">
        <v>0</v>
      </c>
    </row>
    <row r="1918" spans="1:9">
      <c r="A1918" s="58">
        <v>1349</v>
      </c>
      <c r="B1918" s="58" t="s">
        <v>2161</v>
      </c>
      <c r="C1918" s="58">
        <v>7</v>
      </c>
      <c r="D1918" s="58">
        <v>2</v>
      </c>
      <c r="E1918" s="58">
        <v>2</v>
      </c>
      <c r="F1918" s="58">
        <v>4</v>
      </c>
      <c r="G1918" s="58">
        <v>8</v>
      </c>
      <c r="H1918" s="58">
        <v>3</v>
      </c>
      <c r="I1918" s="58">
        <v>0</v>
      </c>
    </row>
    <row r="1919" spans="1:9">
      <c r="A1919" s="58">
        <v>1350</v>
      </c>
      <c r="B1919" s="58" t="s">
        <v>2162</v>
      </c>
      <c r="C1919" s="58">
        <v>8</v>
      </c>
      <c r="D1919" s="58">
        <v>6</v>
      </c>
      <c r="E1919" s="58">
        <v>5</v>
      </c>
      <c r="F1919" s="58">
        <v>2</v>
      </c>
      <c r="G1919" s="58">
        <v>9</v>
      </c>
      <c r="H1919" s="58">
        <v>2</v>
      </c>
      <c r="I1919" s="58">
        <v>0</v>
      </c>
    </row>
    <row r="1920" spans="1:9">
      <c r="A1920" s="58">
        <v>1351</v>
      </c>
      <c r="B1920" s="58" t="s">
        <v>2163</v>
      </c>
      <c r="C1920" s="58">
        <v>5</v>
      </c>
      <c r="D1920" s="58">
        <v>6</v>
      </c>
      <c r="E1920" s="58">
        <v>2</v>
      </c>
      <c r="F1920" s="58">
        <v>8</v>
      </c>
      <c r="G1920" s="58">
        <v>6</v>
      </c>
      <c r="H1920" s="58">
        <v>5</v>
      </c>
      <c r="I1920" s="58">
        <v>0</v>
      </c>
    </row>
    <row r="1921" spans="1:9">
      <c r="A1921" s="58">
        <v>1352</v>
      </c>
      <c r="B1921" s="58" t="s">
        <v>2164</v>
      </c>
      <c r="C1921" s="58">
        <v>7</v>
      </c>
      <c r="E1921" s="58">
        <v>3</v>
      </c>
      <c r="F1921" s="58">
        <v>9</v>
      </c>
      <c r="H1921" s="58">
        <v>7</v>
      </c>
      <c r="I1921" s="58">
        <v>0</v>
      </c>
    </row>
    <row r="1922" spans="1:9">
      <c r="A1922" s="58">
        <v>1353</v>
      </c>
      <c r="B1922" s="58" t="s">
        <v>2165</v>
      </c>
      <c r="C1922" s="58">
        <v>9</v>
      </c>
      <c r="D1922" s="58">
        <v>5</v>
      </c>
      <c r="F1922" s="58">
        <v>10</v>
      </c>
      <c r="G1922" s="58">
        <v>8</v>
      </c>
      <c r="H1922" s="58">
        <v>9</v>
      </c>
      <c r="I1922" s="58">
        <v>0</v>
      </c>
    </row>
    <row r="1923" spans="1:9">
      <c r="A1923" s="58">
        <v>1354</v>
      </c>
      <c r="B1923" s="58" t="s">
        <v>2166</v>
      </c>
      <c r="C1923" s="58">
        <v>7</v>
      </c>
      <c r="D1923" s="58">
        <v>6</v>
      </c>
      <c r="E1923" s="58">
        <v>6</v>
      </c>
      <c r="F1923" s="58">
        <v>9</v>
      </c>
      <c r="G1923" s="58">
        <v>8</v>
      </c>
      <c r="H1923" s="58">
        <v>7</v>
      </c>
      <c r="I1923" s="58">
        <v>0</v>
      </c>
    </row>
    <row r="1924" spans="1:9">
      <c r="A1924" s="58">
        <v>1355</v>
      </c>
      <c r="B1924" s="58" t="s">
        <v>2167</v>
      </c>
      <c r="C1924" s="58">
        <v>8</v>
      </c>
      <c r="D1924" s="58">
        <v>5</v>
      </c>
      <c r="E1924" s="58">
        <v>3</v>
      </c>
      <c r="F1924" s="58">
        <v>10</v>
      </c>
      <c r="G1924" s="58">
        <v>8</v>
      </c>
      <c r="H1924" s="58">
        <v>8</v>
      </c>
      <c r="I1924" s="58">
        <v>0</v>
      </c>
    </row>
    <row r="1925" spans="1:9">
      <c r="A1925" s="58">
        <v>1356</v>
      </c>
      <c r="B1925" s="58" t="s">
        <v>2168</v>
      </c>
      <c r="C1925" s="58">
        <v>7</v>
      </c>
      <c r="D1925" s="58">
        <v>6</v>
      </c>
      <c r="F1925" s="58">
        <v>7</v>
      </c>
      <c r="G1925" s="58">
        <v>7</v>
      </c>
      <c r="H1925" s="58">
        <v>6</v>
      </c>
      <c r="I1925" s="58">
        <v>0</v>
      </c>
    </row>
    <row r="1926" spans="1:9">
      <c r="A1926" s="58">
        <v>1357</v>
      </c>
      <c r="B1926" s="58" t="s">
        <v>2169</v>
      </c>
      <c r="C1926" s="58">
        <v>8</v>
      </c>
      <c r="D1926" s="58">
        <v>2</v>
      </c>
      <c r="E1926" s="58">
        <v>4</v>
      </c>
      <c r="F1926" s="58">
        <v>7</v>
      </c>
      <c r="G1926" s="58">
        <v>8</v>
      </c>
      <c r="H1926" s="58">
        <v>4</v>
      </c>
      <c r="I1926" s="58">
        <v>0</v>
      </c>
    </row>
    <row r="1927" spans="1:9">
      <c r="A1927" s="58">
        <v>1358</v>
      </c>
      <c r="B1927" s="58" t="s">
        <v>2170</v>
      </c>
      <c r="C1927" s="58">
        <v>7</v>
      </c>
      <c r="D1927" s="58">
        <v>6</v>
      </c>
      <c r="E1927" s="58">
        <v>5</v>
      </c>
      <c r="F1927" s="58">
        <v>7</v>
      </c>
      <c r="G1927" s="58">
        <v>5</v>
      </c>
      <c r="H1927" s="58">
        <v>3</v>
      </c>
      <c r="I1927" s="58">
        <v>0</v>
      </c>
    </row>
    <row r="1928" spans="1:9">
      <c r="A1928" s="58">
        <v>1359</v>
      </c>
      <c r="B1928" s="58" t="s">
        <v>2171</v>
      </c>
      <c r="C1928" s="58">
        <v>7</v>
      </c>
      <c r="D1928" s="58">
        <v>3</v>
      </c>
      <c r="E1928" s="58">
        <v>3</v>
      </c>
      <c r="F1928" s="58">
        <v>5</v>
      </c>
      <c r="G1928" s="58">
        <v>4</v>
      </c>
      <c r="H1928" s="58">
        <v>4</v>
      </c>
      <c r="I1928" s="58">
        <v>0</v>
      </c>
    </row>
    <row r="1929" spans="1:9">
      <c r="A1929" s="58">
        <v>1360</v>
      </c>
      <c r="B1929" s="58" t="s">
        <v>2172</v>
      </c>
      <c r="C1929" s="58">
        <v>7</v>
      </c>
      <c r="D1929" s="58">
        <v>2</v>
      </c>
      <c r="E1929" s="58">
        <v>3</v>
      </c>
      <c r="F1929" s="58">
        <v>7</v>
      </c>
      <c r="G1929" s="58">
        <v>3</v>
      </c>
      <c r="H1929" s="58">
        <v>4</v>
      </c>
      <c r="I1929" s="58">
        <v>0</v>
      </c>
    </row>
    <row r="1930" spans="1:9">
      <c r="A1930" s="58">
        <v>1361</v>
      </c>
      <c r="B1930" s="58" t="s">
        <v>189</v>
      </c>
      <c r="C1930" s="58">
        <v>8</v>
      </c>
      <c r="E1930" s="58">
        <v>3</v>
      </c>
      <c r="F1930" s="58">
        <v>5</v>
      </c>
      <c r="G1930" s="58">
        <v>4</v>
      </c>
      <c r="H1930" s="58">
        <v>6</v>
      </c>
      <c r="I1930" s="58">
        <v>0</v>
      </c>
    </row>
    <row r="1931" spans="1:9">
      <c r="A1931" s="58">
        <v>4564</v>
      </c>
      <c r="B1931" s="58" t="s">
        <v>2173</v>
      </c>
      <c r="C1931" s="58">
        <v>8</v>
      </c>
      <c r="E1931" s="58">
        <v>3</v>
      </c>
      <c r="F1931" s="58">
        <v>5</v>
      </c>
      <c r="G1931" s="58">
        <v>4</v>
      </c>
      <c r="H1931" s="58">
        <v>6</v>
      </c>
      <c r="I1931" s="58">
        <v>0</v>
      </c>
    </row>
    <row r="1932" spans="1:9">
      <c r="A1932" s="58">
        <v>1362</v>
      </c>
      <c r="B1932" s="58" t="s">
        <v>2174</v>
      </c>
      <c r="C1932" s="58">
        <v>7</v>
      </c>
      <c r="D1932" s="58">
        <v>6</v>
      </c>
      <c r="E1932" s="58">
        <v>4</v>
      </c>
      <c r="F1932" s="58">
        <v>7</v>
      </c>
      <c r="G1932" s="58">
        <v>4</v>
      </c>
      <c r="H1932" s="58">
        <v>4</v>
      </c>
      <c r="I1932" s="58">
        <v>0</v>
      </c>
    </row>
    <row r="1933" spans="1:9">
      <c r="A1933" s="58">
        <v>1363</v>
      </c>
      <c r="B1933" s="58" t="s">
        <v>2175</v>
      </c>
      <c r="C1933" s="58">
        <v>5</v>
      </c>
      <c r="E1933" s="58">
        <v>7</v>
      </c>
      <c r="F1933" s="58">
        <v>4</v>
      </c>
      <c r="H1933" s="58">
        <v>2</v>
      </c>
      <c r="I1933" s="58">
        <v>0</v>
      </c>
    </row>
    <row r="1934" spans="1:9">
      <c r="A1934" s="58">
        <v>1364</v>
      </c>
      <c r="B1934" s="58" t="s">
        <v>2176</v>
      </c>
      <c r="C1934" s="58">
        <v>7</v>
      </c>
      <c r="D1934" s="58">
        <v>7</v>
      </c>
      <c r="E1934" s="58">
        <v>5</v>
      </c>
      <c r="F1934" s="58">
        <v>8</v>
      </c>
      <c r="G1934" s="58">
        <v>7</v>
      </c>
      <c r="H1934" s="58">
        <v>4</v>
      </c>
      <c r="I1934" s="58">
        <v>1</v>
      </c>
    </row>
    <row r="1935" spans="1:9">
      <c r="A1935" s="58">
        <v>4373</v>
      </c>
      <c r="B1935" s="58" t="s">
        <v>2177</v>
      </c>
    </row>
    <row r="1936" spans="1:9">
      <c r="A1936" s="58">
        <v>4374</v>
      </c>
      <c r="B1936" s="58" t="s">
        <v>2178</v>
      </c>
    </row>
    <row r="1937" spans="1:7">
      <c r="A1937" s="58">
        <v>4375</v>
      </c>
      <c r="B1937" s="58" t="s">
        <v>2179</v>
      </c>
    </row>
    <row r="1938" spans="1:7">
      <c r="A1938" s="58">
        <v>4376</v>
      </c>
      <c r="B1938" s="58" t="s">
        <v>2180</v>
      </c>
    </row>
    <row r="1939" spans="1:7">
      <c r="A1939" s="58">
        <v>3474</v>
      </c>
      <c r="B1939" s="58" t="s">
        <v>2181</v>
      </c>
      <c r="C1939" s="58">
        <v>9</v>
      </c>
      <c r="D1939" s="58">
        <v>2</v>
      </c>
      <c r="E1939" s="58">
        <v>6</v>
      </c>
      <c r="F1939" s="58">
        <v>1</v>
      </c>
      <c r="G1939" s="58">
        <v>1</v>
      </c>
    </row>
    <row r="1940" spans="1:7">
      <c r="A1940" s="58">
        <v>3475</v>
      </c>
      <c r="B1940" s="58" t="s">
        <v>2182</v>
      </c>
      <c r="C1940" s="58">
        <v>9</v>
      </c>
      <c r="D1940" s="58">
        <v>2</v>
      </c>
      <c r="E1940" s="58">
        <v>6</v>
      </c>
      <c r="F1940" s="58">
        <v>1</v>
      </c>
      <c r="G1940" s="58">
        <v>1</v>
      </c>
    </row>
    <row r="1941" spans="1:7">
      <c r="A1941" s="58">
        <v>3476</v>
      </c>
      <c r="B1941" s="58" t="s">
        <v>2183</v>
      </c>
      <c r="C1941" s="58">
        <v>9</v>
      </c>
      <c r="E1941" s="58">
        <v>5</v>
      </c>
      <c r="F1941" s="58">
        <v>1</v>
      </c>
      <c r="G1941" s="58">
        <v>8</v>
      </c>
    </row>
    <row r="1942" spans="1:7">
      <c r="A1942" s="58">
        <v>3477</v>
      </c>
      <c r="B1942" s="58" t="s">
        <v>2184</v>
      </c>
      <c r="C1942" s="58">
        <v>5</v>
      </c>
      <c r="D1942" s="58">
        <v>2</v>
      </c>
      <c r="E1942" s="58">
        <v>7</v>
      </c>
      <c r="F1942" s="58">
        <v>6</v>
      </c>
      <c r="G1942" s="58">
        <v>2</v>
      </c>
    </row>
    <row r="1943" spans="1:7">
      <c r="A1943" s="58">
        <v>4377</v>
      </c>
      <c r="B1943" s="58" t="s">
        <v>2185</v>
      </c>
    </row>
    <row r="1944" spans="1:7">
      <c r="A1944" s="58">
        <v>3478</v>
      </c>
      <c r="B1944" s="58" t="s">
        <v>2186</v>
      </c>
      <c r="C1944" s="58">
        <v>3</v>
      </c>
      <c r="D1944" s="58">
        <v>3</v>
      </c>
      <c r="E1944" s="58">
        <v>3</v>
      </c>
      <c r="F1944" s="58">
        <v>8</v>
      </c>
      <c r="G1944" s="58">
        <v>1</v>
      </c>
    </row>
    <row r="1945" spans="1:7">
      <c r="A1945" s="58">
        <v>3479</v>
      </c>
      <c r="B1945" s="58" t="s">
        <v>2187</v>
      </c>
      <c r="C1945" s="58">
        <v>7</v>
      </c>
      <c r="D1945" s="58">
        <v>1</v>
      </c>
      <c r="E1945" s="58">
        <v>7</v>
      </c>
      <c r="F1945" s="58">
        <v>6</v>
      </c>
      <c r="G1945" s="58">
        <v>1</v>
      </c>
    </row>
    <row r="1946" spans="1:7">
      <c r="A1946" s="58">
        <v>4378</v>
      </c>
      <c r="B1946" s="58" t="s">
        <v>2188</v>
      </c>
    </row>
    <row r="1947" spans="1:7">
      <c r="A1947" s="58">
        <v>4379</v>
      </c>
      <c r="B1947" s="58" t="s">
        <v>2189</v>
      </c>
    </row>
    <row r="1948" spans="1:7">
      <c r="A1948" s="58">
        <v>3480</v>
      </c>
      <c r="B1948" s="58" t="s">
        <v>2190</v>
      </c>
      <c r="C1948" s="58">
        <v>9</v>
      </c>
      <c r="D1948" s="58">
        <v>8</v>
      </c>
      <c r="E1948" s="58">
        <v>6</v>
      </c>
      <c r="F1948" s="58">
        <v>1</v>
      </c>
      <c r="G1948" s="58">
        <v>8</v>
      </c>
    </row>
    <row r="1949" spans="1:7">
      <c r="A1949" s="58">
        <v>3481</v>
      </c>
      <c r="B1949" s="58" t="s">
        <v>2191</v>
      </c>
      <c r="C1949" s="58">
        <v>9</v>
      </c>
      <c r="D1949" s="58">
        <v>4</v>
      </c>
      <c r="E1949" s="58">
        <v>4</v>
      </c>
      <c r="F1949" s="58">
        <v>1</v>
      </c>
      <c r="G1949" s="58">
        <v>1</v>
      </c>
    </row>
    <row r="1950" spans="1:7">
      <c r="A1950" s="58">
        <v>3483</v>
      </c>
      <c r="B1950" s="58" t="s">
        <v>2192</v>
      </c>
      <c r="C1950" s="58">
        <v>8</v>
      </c>
      <c r="E1950" s="58">
        <v>4</v>
      </c>
      <c r="F1950" s="58">
        <v>2</v>
      </c>
      <c r="G1950" s="58">
        <v>5</v>
      </c>
    </row>
    <row r="1951" spans="1:7">
      <c r="A1951" s="58">
        <v>3482</v>
      </c>
      <c r="B1951" s="58" t="s">
        <v>2193</v>
      </c>
      <c r="C1951" s="58">
        <v>8</v>
      </c>
      <c r="E1951" s="58">
        <v>4</v>
      </c>
      <c r="F1951" s="58">
        <v>2</v>
      </c>
      <c r="G1951" s="58">
        <v>5</v>
      </c>
    </row>
    <row r="1952" spans="1:7">
      <c r="A1952" s="58">
        <v>3484</v>
      </c>
      <c r="B1952" s="58" t="s">
        <v>2194</v>
      </c>
      <c r="C1952" s="58">
        <v>8</v>
      </c>
      <c r="D1952" s="58">
        <v>1</v>
      </c>
      <c r="E1952" s="58">
        <v>6</v>
      </c>
      <c r="F1952" s="58">
        <v>2</v>
      </c>
      <c r="G1952" s="58">
        <v>5</v>
      </c>
    </row>
    <row r="1953" spans="1:7">
      <c r="A1953" s="58">
        <v>3485</v>
      </c>
      <c r="B1953" s="58" t="s">
        <v>2195</v>
      </c>
      <c r="C1953" s="58">
        <v>7</v>
      </c>
      <c r="D1953" s="58">
        <v>3</v>
      </c>
      <c r="F1953" s="58">
        <v>2</v>
      </c>
      <c r="G1953" s="58">
        <v>4</v>
      </c>
    </row>
    <row r="1954" spans="1:7">
      <c r="A1954" s="58">
        <v>3486</v>
      </c>
      <c r="B1954" s="58" t="s">
        <v>2196</v>
      </c>
      <c r="C1954" s="58">
        <v>7</v>
      </c>
      <c r="D1954" s="58">
        <v>2</v>
      </c>
      <c r="F1954" s="58">
        <v>3</v>
      </c>
      <c r="G1954" s="58">
        <v>2</v>
      </c>
    </row>
    <row r="1955" spans="1:7">
      <c r="A1955" s="58">
        <v>3487</v>
      </c>
      <c r="B1955" s="58" t="s">
        <v>2197</v>
      </c>
      <c r="C1955" s="58">
        <v>9</v>
      </c>
      <c r="D1955" s="58">
        <v>2</v>
      </c>
      <c r="E1955" s="58">
        <v>5</v>
      </c>
      <c r="F1955" s="58">
        <v>2</v>
      </c>
      <c r="G1955" s="58">
        <v>1</v>
      </c>
    </row>
    <row r="1956" spans="1:7">
      <c r="A1956" s="58">
        <v>3488</v>
      </c>
      <c r="B1956" s="58" t="s">
        <v>2198</v>
      </c>
      <c r="C1956" s="58">
        <v>5</v>
      </c>
      <c r="D1956" s="58">
        <v>2</v>
      </c>
      <c r="E1956" s="58">
        <v>6</v>
      </c>
      <c r="F1956" s="58">
        <v>2</v>
      </c>
      <c r="G1956" s="58">
        <v>2</v>
      </c>
    </row>
    <row r="1957" spans="1:7">
      <c r="A1957" s="58">
        <v>3489</v>
      </c>
      <c r="B1957" s="58" t="s">
        <v>2199</v>
      </c>
      <c r="C1957" s="58">
        <v>8</v>
      </c>
      <c r="D1957" s="58">
        <v>1</v>
      </c>
      <c r="E1957" s="58">
        <v>7</v>
      </c>
      <c r="F1957" s="58">
        <v>5</v>
      </c>
      <c r="G1957" s="58">
        <v>1</v>
      </c>
    </row>
    <row r="1958" spans="1:7">
      <c r="A1958" s="58">
        <v>3490</v>
      </c>
      <c r="B1958" s="58" t="s">
        <v>2200</v>
      </c>
      <c r="C1958" s="58">
        <v>9</v>
      </c>
      <c r="D1958" s="58">
        <v>2</v>
      </c>
      <c r="E1958" s="58">
        <v>6</v>
      </c>
      <c r="F1958" s="58">
        <v>3</v>
      </c>
      <c r="G1958" s="58">
        <v>1</v>
      </c>
    </row>
    <row r="1959" spans="1:7">
      <c r="A1959" s="58">
        <v>3491</v>
      </c>
      <c r="B1959" s="58" t="s">
        <v>2201</v>
      </c>
      <c r="C1959" s="58">
        <v>9</v>
      </c>
      <c r="D1959" s="58">
        <v>6</v>
      </c>
      <c r="E1959" s="58">
        <v>4</v>
      </c>
      <c r="F1959" s="58">
        <v>1</v>
      </c>
      <c r="G1959" s="58">
        <v>5</v>
      </c>
    </row>
    <row r="1960" spans="1:7">
      <c r="A1960" s="58">
        <v>3492</v>
      </c>
      <c r="B1960" s="58" t="s">
        <v>2202</v>
      </c>
      <c r="C1960" s="58">
        <v>9</v>
      </c>
      <c r="D1960" s="58">
        <v>5</v>
      </c>
      <c r="E1960" s="58">
        <v>4</v>
      </c>
      <c r="F1960" s="58">
        <v>4</v>
      </c>
      <c r="G1960" s="58">
        <v>2</v>
      </c>
    </row>
    <row r="1961" spans="1:7">
      <c r="A1961" s="58">
        <v>3493</v>
      </c>
      <c r="B1961" s="58" t="s">
        <v>2203</v>
      </c>
      <c r="C1961" s="58">
        <v>9</v>
      </c>
      <c r="D1961" s="58">
        <v>7</v>
      </c>
      <c r="E1961" s="58">
        <v>5</v>
      </c>
      <c r="F1961" s="58">
        <v>1</v>
      </c>
      <c r="G1961" s="58">
        <v>8</v>
      </c>
    </row>
    <row r="1962" spans="1:7">
      <c r="A1962" s="58">
        <v>3494</v>
      </c>
      <c r="B1962" s="58" t="s">
        <v>2204</v>
      </c>
      <c r="C1962" s="58">
        <v>9</v>
      </c>
      <c r="D1962" s="58">
        <v>4</v>
      </c>
      <c r="E1962" s="58">
        <v>6</v>
      </c>
      <c r="F1962" s="58">
        <v>1</v>
      </c>
      <c r="G1962" s="58">
        <v>4</v>
      </c>
    </row>
    <row r="1963" spans="1:7">
      <c r="A1963" s="58">
        <v>4380</v>
      </c>
      <c r="B1963" s="58" t="s">
        <v>2205</v>
      </c>
    </row>
    <row r="1964" spans="1:7">
      <c r="A1964" s="58">
        <v>4381</v>
      </c>
      <c r="B1964" s="58" t="s">
        <v>2206</v>
      </c>
    </row>
    <row r="1965" spans="1:7">
      <c r="A1965" s="58">
        <v>3495</v>
      </c>
      <c r="B1965" s="58" t="s">
        <v>2207</v>
      </c>
      <c r="C1965" s="58">
        <v>9</v>
      </c>
      <c r="D1965" s="58">
        <v>3</v>
      </c>
      <c r="E1965" s="58">
        <v>7</v>
      </c>
      <c r="F1965" s="58">
        <v>1</v>
      </c>
      <c r="G1965" s="58">
        <v>6</v>
      </c>
    </row>
    <row r="1966" spans="1:7">
      <c r="A1966" s="58">
        <v>3497</v>
      </c>
      <c r="B1966" s="58" t="s">
        <v>2208</v>
      </c>
      <c r="C1966" s="58">
        <v>1</v>
      </c>
      <c r="D1966" s="58">
        <v>7</v>
      </c>
      <c r="E1966" s="58">
        <v>5</v>
      </c>
      <c r="F1966" s="58">
        <v>1</v>
      </c>
      <c r="G1966" s="58">
        <v>7</v>
      </c>
    </row>
    <row r="1967" spans="1:7">
      <c r="A1967" s="58">
        <v>3496</v>
      </c>
      <c r="B1967" s="58" t="s">
        <v>2209</v>
      </c>
      <c r="C1967" s="58">
        <v>1</v>
      </c>
      <c r="D1967" s="58">
        <v>5</v>
      </c>
      <c r="E1967" s="58">
        <v>5</v>
      </c>
      <c r="F1967" s="58">
        <v>1</v>
      </c>
      <c r="G1967" s="58">
        <v>7</v>
      </c>
    </row>
    <row r="1968" spans="1:7">
      <c r="A1968" s="58">
        <v>3498</v>
      </c>
      <c r="B1968" s="58" t="s">
        <v>2210</v>
      </c>
      <c r="C1968" s="58">
        <v>8</v>
      </c>
      <c r="D1968" s="58">
        <v>2</v>
      </c>
      <c r="E1968" s="58">
        <v>7</v>
      </c>
      <c r="F1968" s="58">
        <v>4</v>
      </c>
      <c r="G1968" s="58">
        <v>6</v>
      </c>
    </row>
    <row r="1969" spans="1:9">
      <c r="A1969" s="58">
        <v>3499</v>
      </c>
      <c r="B1969" s="58" t="s">
        <v>2211</v>
      </c>
      <c r="C1969" s="58">
        <v>9</v>
      </c>
      <c r="D1969" s="58">
        <v>7</v>
      </c>
      <c r="E1969" s="58">
        <v>7</v>
      </c>
      <c r="F1969" s="58">
        <v>1</v>
      </c>
      <c r="G1969" s="58">
        <v>9</v>
      </c>
    </row>
    <row r="1970" spans="1:9">
      <c r="A1970" s="58">
        <v>3501</v>
      </c>
      <c r="B1970" s="58" t="s">
        <v>2212</v>
      </c>
      <c r="C1970" s="58">
        <v>9</v>
      </c>
      <c r="D1970" s="58">
        <v>8</v>
      </c>
      <c r="E1970" s="58">
        <v>7</v>
      </c>
      <c r="F1970" s="58">
        <v>1</v>
      </c>
      <c r="G1970" s="58">
        <v>9</v>
      </c>
    </row>
    <row r="1971" spans="1:9">
      <c r="A1971" s="58">
        <v>3500</v>
      </c>
      <c r="B1971" s="58" t="s">
        <v>2213</v>
      </c>
      <c r="C1971" s="58">
        <v>1</v>
      </c>
      <c r="D1971" s="58">
        <v>8</v>
      </c>
      <c r="E1971" s="58">
        <v>7</v>
      </c>
      <c r="F1971" s="58">
        <v>1</v>
      </c>
      <c r="G1971" s="58">
        <v>9</v>
      </c>
    </row>
    <row r="1972" spans="1:9">
      <c r="A1972" s="58">
        <v>3502</v>
      </c>
      <c r="B1972" s="58" t="s">
        <v>2214</v>
      </c>
      <c r="C1972" s="58">
        <v>9</v>
      </c>
      <c r="D1972" s="58">
        <v>7</v>
      </c>
      <c r="E1972" s="58">
        <v>8</v>
      </c>
      <c r="F1972" s="58">
        <v>1</v>
      </c>
      <c r="G1972" s="58">
        <v>9</v>
      </c>
    </row>
    <row r="1973" spans="1:9">
      <c r="A1973" s="58">
        <v>3503</v>
      </c>
      <c r="B1973" s="58" t="s">
        <v>2215</v>
      </c>
      <c r="C1973" s="58">
        <v>5</v>
      </c>
      <c r="D1973" s="58">
        <v>3</v>
      </c>
      <c r="E1973" s="58">
        <v>5</v>
      </c>
      <c r="F1973" s="58">
        <v>8</v>
      </c>
      <c r="G1973" s="58">
        <v>6</v>
      </c>
    </row>
    <row r="1974" spans="1:9">
      <c r="A1974" s="58">
        <v>3505</v>
      </c>
      <c r="B1974" s="58" t="s">
        <v>2216</v>
      </c>
      <c r="C1974" s="58">
        <v>8</v>
      </c>
      <c r="D1974" s="58">
        <v>9</v>
      </c>
      <c r="E1974" s="58">
        <v>3</v>
      </c>
      <c r="F1974" s="58">
        <v>1</v>
      </c>
      <c r="G1974" s="58">
        <v>6</v>
      </c>
    </row>
    <row r="1975" spans="1:9">
      <c r="A1975" s="58">
        <v>3506</v>
      </c>
      <c r="B1975" s="58" t="s">
        <v>2217</v>
      </c>
      <c r="C1975" s="58">
        <v>5</v>
      </c>
      <c r="D1975" s="58">
        <v>4</v>
      </c>
      <c r="E1975" s="58">
        <v>5</v>
      </c>
      <c r="F1975" s="58">
        <v>3</v>
      </c>
      <c r="G1975" s="58">
        <v>4</v>
      </c>
    </row>
    <row r="1976" spans="1:9">
      <c r="A1976" s="58">
        <v>3504</v>
      </c>
      <c r="B1976" s="58" t="s">
        <v>2218</v>
      </c>
      <c r="C1976" s="58">
        <v>7</v>
      </c>
      <c r="D1976" s="58">
        <v>5</v>
      </c>
      <c r="E1976" s="58">
        <v>5</v>
      </c>
      <c r="F1976" s="58">
        <v>3</v>
      </c>
      <c r="G1976" s="58">
        <v>5</v>
      </c>
    </row>
    <row r="1977" spans="1:9">
      <c r="A1977" s="58">
        <v>3507</v>
      </c>
      <c r="B1977" s="58" t="s">
        <v>2219</v>
      </c>
      <c r="C1977" s="58">
        <v>6</v>
      </c>
      <c r="D1977" s="58">
        <v>2</v>
      </c>
      <c r="E1977" s="58">
        <v>6</v>
      </c>
      <c r="F1977" s="58">
        <v>6</v>
      </c>
      <c r="G1977" s="58">
        <v>2</v>
      </c>
    </row>
    <row r="1978" spans="1:9">
      <c r="A1978" s="58">
        <v>1365</v>
      </c>
      <c r="B1978" s="58" t="s">
        <v>2220</v>
      </c>
      <c r="C1978" s="58">
        <v>8</v>
      </c>
      <c r="D1978" s="58">
        <v>6</v>
      </c>
      <c r="E1978" s="58">
        <v>2</v>
      </c>
      <c r="F1978" s="58">
        <v>12</v>
      </c>
      <c r="G1978" s="58">
        <v>8</v>
      </c>
      <c r="H1978" s="58">
        <v>5</v>
      </c>
      <c r="I1978" s="58">
        <v>0</v>
      </c>
    </row>
    <row r="1979" spans="1:9">
      <c r="A1979" s="58">
        <v>1366</v>
      </c>
      <c r="B1979" s="58" t="s">
        <v>2221</v>
      </c>
    </row>
    <row r="1980" spans="1:9">
      <c r="A1980" s="58">
        <v>1367</v>
      </c>
      <c r="B1980" s="58" t="s">
        <v>2222</v>
      </c>
      <c r="C1980" s="58">
        <v>7</v>
      </c>
      <c r="E1980" s="58">
        <v>2</v>
      </c>
      <c r="F1980" s="58">
        <v>7</v>
      </c>
      <c r="G1980" s="58">
        <v>8</v>
      </c>
      <c r="H1980" s="58">
        <v>3</v>
      </c>
      <c r="I1980" s="58">
        <v>0</v>
      </c>
    </row>
    <row r="1981" spans="1:9">
      <c r="A1981" s="58">
        <v>6353</v>
      </c>
      <c r="B1981" s="58" t="s">
        <v>2223</v>
      </c>
      <c r="C1981" s="58">
        <v>7</v>
      </c>
      <c r="E1981" s="58">
        <v>2</v>
      </c>
      <c r="F1981" s="58">
        <v>7</v>
      </c>
      <c r="G1981" s="58">
        <v>8</v>
      </c>
      <c r="H1981" s="58">
        <v>3</v>
      </c>
      <c r="I1981" s="58">
        <v>0</v>
      </c>
    </row>
    <row r="1982" spans="1:9">
      <c r="A1982" s="58">
        <v>1368</v>
      </c>
      <c r="B1982" s="58" t="s">
        <v>2224</v>
      </c>
      <c r="C1982" s="58">
        <v>6</v>
      </c>
      <c r="E1982" s="58">
        <v>4</v>
      </c>
      <c r="F1982" s="58">
        <v>4</v>
      </c>
      <c r="G1982" s="58">
        <v>9</v>
      </c>
      <c r="H1982" s="58">
        <v>2</v>
      </c>
      <c r="I1982" s="58">
        <v>0</v>
      </c>
    </row>
    <row r="1983" spans="1:9">
      <c r="A1983" s="58">
        <v>1369</v>
      </c>
      <c r="B1983" s="58" t="s">
        <v>2225</v>
      </c>
      <c r="C1983" s="58">
        <v>3</v>
      </c>
      <c r="D1983" s="58">
        <v>4</v>
      </c>
      <c r="E1983" s="58">
        <v>5</v>
      </c>
      <c r="F1983" s="58">
        <v>6</v>
      </c>
      <c r="G1983" s="58">
        <v>4</v>
      </c>
      <c r="H1983" s="58">
        <v>5</v>
      </c>
      <c r="I1983" s="58">
        <v>0</v>
      </c>
    </row>
    <row r="1984" spans="1:9">
      <c r="A1984" s="58">
        <v>1370</v>
      </c>
      <c r="B1984" s="58" t="s">
        <v>2226</v>
      </c>
      <c r="C1984" s="58">
        <v>7</v>
      </c>
      <c r="D1984" s="58">
        <v>4</v>
      </c>
      <c r="E1984" s="58">
        <v>5</v>
      </c>
      <c r="F1984" s="58">
        <v>5</v>
      </c>
      <c r="G1984" s="58">
        <v>8</v>
      </c>
      <c r="H1984" s="58">
        <v>3</v>
      </c>
      <c r="I1984" s="58">
        <v>0</v>
      </c>
    </row>
    <row r="1985" spans="1:9">
      <c r="A1985" s="58">
        <v>3508</v>
      </c>
      <c r="B1985" s="58" t="s">
        <v>2227</v>
      </c>
      <c r="C1985" s="58">
        <v>6</v>
      </c>
      <c r="D1985" s="58">
        <v>2</v>
      </c>
      <c r="E1985" s="58">
        <v>6</v>
      </c>
      <c r="F1985" s="58">
        <v>6</v>
      </c>
      <c r="G1985" s="58">
        <v>5</v>
      </c>
    </row>
    <row r="1986" spans="1:9">
      <c r="A1986" s="58">
        <v>6355</v>
      </c>
      <c r="B1986" s="58" t="s">
        <v>282</v>
      </c>
      <c r="D1986" s="58">
        <v>2</v>
      </c>
      <c r="E1986" s="58">
        <v>3</v>
      </c>
      <c r="F1986" s="58">
        <v>7</v>
      </c>
      <c r="G1986" s="58">
        <v>1</v>
      </c>
    </row>
    <row r="1987" spans="1:9">
      <c r="A1987" s="58">
        <v>3510</v>
      </c>
      <c r="B1987" s="58" t="s">
        <v>2228</v>
      </c>
      <c r="D1987" s="58">
        <v>2</v>
      </c>
      <c r="E1987" s="58">
        <v>3</v>
      </c>
      <c r="F1987" s="58">
        <v>7</v>
      </c>
      <c r="G1987" s="58">
        <v>1</v>
      </c>
    </row>
    <row r="1988" spans="1:9">
      <c r="A1988" s="58">
        <v>3509</v>
      </c>
      <c r="B1988" s="58" t="s">
        <v>2229</v>
      </c>
      <c r="D1988" s="58">
        <v>2</v>
      </c>
      <c r="E1988" s="58">
        <v>3</v>
      </c>
      <c r="F1988" s="58">
        <v>8</v>
      </c>
      <c r="G1988" s="58">
        <v>1</v>
      </c>
    </row>
    <row r="1989" spans="1:9">
      <c r="A1989" s="58">
        <v>3511</v>
      </c>
      <c r="B1989" s="58" t="s">
        <v>2230</v>
      </c>
      <c r="C1989" s="58">
        <v>9</v>
      </c>
      <c r="D1989" s="58">
        <v>1</v>
      </c>
      <c r="E1989" s="58">
        <v>6</v>
      </c>
      <c r="F1989" s="58">
        <v>7</v>
      </c>
      <c r="G1989" s="58">
        <v>1</v>
      </c>
    </row>
    <row r="1990" spans="1:9">
      <c r="A1990" s="58">
        <v>3512</v>
      </c>
      <c r="B1990" s="58" t="s">
        <v>2231</v>
      </c>
      <c r="C1990" s="58">
        <v>6</v>
      </c>
      <c r="D1990" s="58">
        <v>2</v>
      </c>
      <c r="E1990" s="58">
        <v>6</v>
      </c>
      <c r="F1990" s="58">
        <v>5</v>
      </c>
      <c r="G1990" s="58">
        <v>2</v>
      </c>
    </row>
    <row r="1991" spans="1:9">
      <c r="A1991" s="58">
        <v>3513</v>
      </c>
      <c r="B1991" s="58" t="s">
        <v>2232</v>
      </c>
      <c r="C1991" s="58">
        <v>7</v>
      </c>
      <c r="D1991" s="58">
        <v>1</v>
      </c>
      <c r="E1991" s="58">
        <v>6</v>
      </c>
      <c r="F1991" s="58">
        <v>5</v>
      </c>
      <c r="G1991" s="58">
        <v>2</v>
      </c>
    </row>
    <row r="1992" spans="1:9">
      <c r="A1992" s="58">
        <v>3514</v>
      </c>
      <c r="B1992" s="58" t="s">
        <v>2233</v>
      </c>
      <c r="C1992" s="58">
        <v>7</v>
      </c>
      <c r="D1992" s="58">
        <v>2</v>
      </c>
      <c r="E1992" s="58">
        <v>3</v>
      </c>
      <c r="F1992" s="58">
        <v>5</v>
      </c>
      <c r="G1992" s="58">
        <v>2</v>
      </c>
    </row>
    <row r="1993" spans="1:9">
      <c r="A1993" s="58">
        <v>3515</v>
      </c>
      <c r="B1993" s="58" t="s">
        <v>2234</v>
      </c>
      <c r="C1993" s="58">
        <v>4</v>
      </c>
      <c r="D1993" s="58">
        <v>3</v>
      </c>
      <c r="E1993" s="58">
        <v>6</v>
      </c>
      <c r="F1993" s="58">
        <v>7</v>
      </c>
      <c r="G1993" s="58">
        <v>6</v>
      </c>
    </row>
    <row r="1994" spans="1:9">
      <c r="A1994" s="58">
        <v>3516</v>
      </c>
      <c r="B1994" s="58" t="s">
        <v>2235</v>
      </c>
      <c r="C1994" s="58">
        <v>4</v>
      </c>
      <c r="D1994" s="58">
        <v>7</v>
      </c>
      <c r="E1994" s="58">
        <v>5</v>
      </c>
      <c r="F1994" s="58">
        <v>5</v>
      </c>
      <c r="G1994" s="58">
        <v>9</v>
      </c>
    </row>
    <row r="1995" spans="1:9">
      <c r="A1995" s="58">
        <v>1371</v>
      </c>
      <c r="B1995" s="58" t="s">
        <v>2236</v>
      </c>
      <c r="C1995" s="58">
        <v>8</v>
      </c>
      <c r="D1995" s="58">
        <v>8</v>
      </c>
      <c r="E1995" s="58">
        <v>5</v>
      </c>
      <c r="F1995" s="58">
        <v>2</v>
      </c>
      <c r="G1995" s="58">
        <v>6</v>
      </c>
      <c r="H1995" s="58">
        <v>1</v>
      </c>
      <c r="I1995" s="58">
        <v>0</v>
      </c>
    </row>
    <row r="1996" spans="1:9">
      <c r="A1996" s="58">
        <v>1372</v>
      </c>
      <c r="B1996" s="58" t="s">
        <v>2237</v>
      </c>
      <c r="C1996" s="58">
        <v>8</v>
      </c>
      <c r="D1996" s="58">
        <v>6</v>
      </c>
      <c r="E1996" s="58">
        <v>5</v>
      </c>
      <c r="F1996" s="58">
        <v>8</v>
      </c>
      <c r="G1996" s="58">
        <v>3</v>
      </c>
      <c r="H1996" s="58">
        <v>3</v>
      </c>
      <c r="I1996" s="58">
        <v>0</v>
      </c>
    </row>
    <row r="1997" spans="1:9">
      <c r="A1997" s="58">
        <v>1373</v>
      </c>
      <c r="B1997" s="58" t="s">
        <v>2238</v>
      </c>
      <c r="C1997" s="58">
        <v>9</v>
      </c>
      <c r="E1997" s="58">
        <v>4</v>
      </c>
      <c r="F1997" s="58">
        <v>5</v>
      </c>
      <c r="G1997" s="58">
        <v>9</v>
      </c>
      <c r="H1997" s="58">
        <v>2</v>
      </c>
      <c r="I1997" s="58">
        <v>0</v>
      </c>
    </row>
    <row r="1998" spans="1:9">
      <c r="A1998" s="58">
        <v>3517</v>
      </c>
      <c r="B1998" s="58" t="s">
        <v>2239</v>
      </c>
      <c r="C1998" s="58">
        <v>3</v>
      </c>
      <c r="D1998" s="58">
        <v>6</v>
      </c>
      <c r="E1998" s="58">
        <v>4</v>
      </c>
      <c r="F1998" s="58">
        <v>6</v>
      </c>
      <c r="G1998" s="58">
        <v>7</v>
      </c>
    </row>
    <row r="1999" spans="1:9">
      <c r="A1999" s="58">
        <v>3518</v>
      </c>
      <c r="B1999" s="58" t="s">
        <v>2240</v>
      </c>
      <c r="C1999" s="58">
        <v>6</v>
      </c>
      <c r="D1999" s="58">
        <v>8</v>
      </c>
      <c r="E1999" s="58">
        <v>3</v>
      </c>
      <c r="F1999" s="58">
        <v>5</v>
      </c>
      <c r="G1999" s="58">
        <v>5</v>
      </c>
    </row>
    <row r="2000" spans="1:9">
      <c r="A2000" s="58">
        <v>1374</v>
      </c>
      <c r="B2000" s="58" t="s">
        <v>2241</v>
      </c>
      <c r="C2000" s="58">
        <v>9</v>
      </c>
      <c r="D2000" s="58">
        <v>6</v>
      </c>
      <c r="F2000" s="58">
        <v>8</v>
      </c>
      <c r="G2000" s="58">
        <v>7</v>
      </c>
      <c r="H2000" s="58">
        <v>8</v>
      </c>
      <c r="I2000" s="58">
        <v>7</v>
      </c>
    </row>
    <row r="2001" spans="1:9">
      <c r="A2001" s="58">
        <v>1375</v>
      </c>
      <c r="B2001" s="58" t="s">
        <v>2242</v>
      </c>
      <c r="C2001" s="58">
        <v>9</v>
      </c>
      <c r="D2001" s="58">
        <v>6</v>
      </c>
      <c r="F2001" s="58">
        <v>7</v>
      </c>
      <c r="H2001" s="58">
        <v>7</v>
      </c>
      <c r="I2001" s="58">
        <v>8</v>
      </c>
    </row>
    <row r="2002" spans="1:9">
      <c r="A2002" s="58">
        <v>1376</v>
      </c>
      <c r="B2002" s="58" t="s">
        <v>2243</v>
      </c>
      <c r="C2002" s="58">
        <v>9</v>
      </c>
      <c r="D2002" s="58">
        <v>5</v>
      </c>
      <c r="E2002" s="58">
        <v>3</v>
      </c>
      <c r="F2002" s="58">
        <v>9</v>
      </c>
      <c r="G2002" s="58">
        <v>2</v>
      </c>
      <c r="H2002" s="58">
        <v>2</v>
      </c>
      <c r="I2002" s="58">
        <v>0</v>
      </c>
    </row>
    <row r="2003" spans="1:9">
      <c r="A2003" s="58">
        <v>3519</v>
      </c>
      <c r="B2003" s="58" t="s">
        <v>2244</v>
      </c>
      <c r="C2003" s="58">
        <v>7</v>
      </c>
      <c r="D2003" s="58">
        <v>9</v>
      </c>
      <c r="E2003" s="58">
        <v>5</v>
      </c>
      <c r="F2003" s="58">
        <v>4</v>
      </c>
      <c r="G2003" s="58">
        <v>5</v>
      </c>
    </row>
    <row r="2004" spans="1:9">
      <c r="A2004" s="58">
        <v>3520</v>
      </c>
      <c r="B2004" s="58" t="s">
        <v>2245</v>
      </c>
      <c r="C2004" s="58">
        <v>8</v>
      </c>
      <c r="D2004" s="58">
        <v>8</v>
      </c>
      <c r="E2004" s="58">
        <v>6</v>
      </c>
      <c r="F2004" s="58">
        <v>3</v>
      </c>
      <c r="G2004" s="58">
        <v>8</v>
      </c>
    </row>
    <row r="2005" spans="1:9">
      <c r="A2005" s="58">
        <v>3521</v>
      </c>
      <c r="B2005" s="58" t="s">
        <v>2246</v>
      </c>
      <c r="C2005" s="58">
        <v>8</v>
      </c>
      <c r="D2005" s="58">
        <v>9</v>
      </c>
      <c r="E2005" s="58">
        <v>6</v>
      </c>
      <c r="F2005" s="58">
        <v>2</v>
      </c>
      <c r="G2005" s="58">
        <v>6</v>
      </c>
    </row>
    <row r="2006" spans="1:9">
      <c r="A2006" s="58">
        <v>3522</v>
      </c>
      <c r="B2006" s="58" t="s">
        <v>2247</v>
      </c>
      <c r="C2006" s="58">
        <v>9</v>
      </c>
      <c r="D2006" s="58">
        <v>3</v>
      </c>
      <c r="E2006" s="58">
        <v>3</v>
      </c>
      <c r="F2006" s="58">
        <v>7</v>
      </c>
      <c r="G2006" s="58">
        <v>1</v>
      </c>
    </row>
    <row r="2007" spans="1:9">
      <c r="A2007" s="58">
        <v>3523</v>
      </c>
      <c r="B2007" s="58" t="s">
        <v>2248</v>
      </c>
      <c r="C2007" s="58">
        <v>4</v>
      </c>
      <c r="D2007" s="58">
        <v>8</v>
      </c>
      <c r="E2007" s="58">
        <v>2</v>
      </c>
      <c r="F2007" s="58">
        <v>5</v>
      </c>
      <c r="G2007" s="58">
        <v>2</v>
      </c>
    </row>
    <row r="2008" spans="1:9">
      <c r="A2008" s="58">
        <v>3524</v>
      </c>
      <c r="B2008" s="58" t="s">
        <v>2249</v>
      </c>
      <c r="C2008" s="58">
        <v>8</v>
      </c>
      <c r="D2008" s="58">
        <v>2</v>
      </c>
      <c r="E2008" s="58">
        <v>6</v>
      </c>
      <c r="F2008" s="58">
        <v>7</v>
      </c>
      <c r="G2008" s="58">
        <v>1</v>
      </c>
    </row>
    <row r="2009" spans="1:9">
      <c r="A2009" s="58">
        <v>3525</v>
      </c>
      <c r="B2009" s="58" t="s">
        <v>2250</v>
      </c>
      <c r="C2009" s="58">
        <v>4</v>
      </c>
      <c r="D2009" s="58">
        <v>3</v>
      </c>
      <c r="E2009" s="58">
        <v>3</v>
      </c>
      <c r="F2009" s="58">
        <v>6</v>
      </c>
      <c r="G2009" s="58">
        <v>2</v>
      </c>
    </row>
    <row r="2010" spans="1:9">
      <c r="A2010" s="58">
        <v>1377</v>
      </c>
      <c r="B2010" s="58" t="s">
        <v>2251</v>
      </c>
      <c r="C2010" s="58">
        <v>4</v>
      </c>
      <c r="D2010" s="58">
        <v>5</v>
      </c>
      <c r="E2010" s="58">
        <v>2</v>
      </c>
      <c r="F2010" s="58">
        <v>5</v>
      </c>
      <c r="I2010" s="58">
        <v>0</v>
      </c>
    </row>
    <row r="2011" spans="1:9">
      <c r="A2011" s="58">
        <v>3526</v>
      </c>
      <c r="B2011" s="58" t="s">
        <v>2252</v>
      </c>
      <c r="C2011" s="58">
        <v>9</v>
      </c>
      <c r="E2011" s="58">
        <v>5</v>
      </c>
      <c r="F2011" s="58">
        <v>2</v>
      </c>
      <c r="G2011" s="58">
        <v>2</v>
      </c>
    </row>
    <row r="2012" spans="1:9">
      <c r="A2012" s="58">
        <v>3527</v>
      </c>
      <c r="B2012" s="58" t="s">
        <v>2253</v>
      </c>
      <c r="C2012" s="58">
        <v>8</v>
      </c>
      <c r="D2012" s="58">
        <v>5</v>
      </c>
      <c r="E2012" s="58">
        <v>1</v>
      </c>
      <c r="F2012" s="58">
        <v>4</v>
      </c>
      <c r="G2012" s="58">
        <v>4</v>
      </c>
    </row>
    <row r="2013" spans="1:9">
      <c r="A2013" s="58">
        <v>4382</v>
      </c>
      <c r="B2013" s="58" t="s">
        <v>2254</v>
      </c>
    </row>
    <row r="2014" spans="1:9">
      <c r="A2014" s="58">
        <v>1378</v>
      </c>
      <c r="B2014" s="58" t="s">
        <v>2255</v>
      </c>
      <c r="C2014" s="58">
        <v>8</v>
      </c>
      <c r="D2014" s="58">
        <v>2</v>
      </c>
      <c r="E2014" s="58">
        <v>7</v>
      </c>
      <c r="F2014" s="58">
        <v>5</v>
      </c>
      <c r="G2014" s="58">
        <v>8</v>
      </c>
      <c r="H2014" s="58">
        <v>2</v>
      </c>
      <c r="I2014" s="58">
        <v>0</v>
      </c>
    </row>
    <row r="2015" spans="1:9">
      <c r="A2015" s="58">
        <v>1379</v>
      </c>
      <c r="B2015" s="58" t="s">
        <v>2256</v>
      </c>
      <c r="C2015" s="58">
        <v>9</v>
      </c>
      <c r="D2015" s="58">
        <v>2</v>
      </c>
      <c r="E2015" s="58">
        <v>4</v>
      </c>
      <c r="F2015" s="58">
        <v>4</v>
      </c>
      <c r="G2015" s="58">
        <v>9</v>
      </c>
      <c r="H2015" s="58">
        <v>2</v>
      </c>
      <c r="I2015" s="58">
        <v>0</v>
      </c>
    </row>
    <row r="2016" spans="1:9">
      <c r="A2016" s="58">
        <v>1380</v>
      </c>
      <c r="B2016" s="58" t="s">
        <v>2257</v>
      </c>
      <c r="C2016" s="58">
        <v>8</v>
      </c>
      <c r="D2016" s="58">
        <v>7</v>
      </c>
      <c r="E2016" s="58">
        <v>2</v>
      </c>
      <c r="F2016" s="58">
        <v>2</v>
      </c>
      <c r="G2016" s="58">
        <v>8</v>
      </c>
      <c r="H2016" s="58">
        <v>1</v>
      </c>
      <c r="I2016" s="58">
        <v>0</v>
      </c>
    </row>
    <row r="2017" spans="1:9">
      <c r="A2017" s="58">
        <v>1381</v>
      </c>
      <c r="B2017" s="58" t="s">
        <v>2258</v>
      </c>
      <c r="C2017" s="58">
        <v>8</v>
      </c>
      <c r="D2017" s="58">
        <v>7</v>
      </c>
      <c r="E2017" s="58">
        <v>4</v>
      </c>
      <c r="F2017" s="58">
        <v>2</v>
      </c>
      <c r="G2017" s="58">
        <v>9</v>
      </c>
      <c r="H2017" s="58">
        <v>1</v>
      </c>
      <c r="I2017" s="58">
        <v>0</v>
      </c>
    </row>
    <row r="2018" spans="1:9">
      <c r="A2018" s="58">
        <v>1383</v>
      </c>
      <c r="B2018" s="58" t="s">
        <v>2259</v>
      </c>
      <c r="C2018" s="58">
        <v>7</v>
      </c>
      <c r="D2018" s="58">
        <v>3</v>
      </c>
      <c r="E2018" s="58">
        <v>4</v>
      </c>
      <c r="F2018" s="58">
        <v>4</v>
      </c>
      <c r="G2018" s="58">
        <v>8</v>
      </c>
      <c r="H2018" s="58">
        <v>3</v>
      </c>
      <c r="I2018" s="58">
        <v>0</v>
      </c>
    </row>
    <row r="2019" spans="1:9">
      <c r="A2019" s="58">
        <v>1382</v>
      </c>
      <c r="B2019" s="58" t="s">
        <v>2260</v>
      </c>
      <c r="E2019" s="58">
        <v>4</v>
      </c>
      <c r="I2019" s="58">
        <v>0</v>
      </c>
    </row>
    <row r="2020" spans="1:9">
      <c r="A2020" s="58">
        <v>1386</v>
      </c>
      <c r="B2020" s="58" t="s">
        <v>2261</v>
      </c>
      <c r="C2020" s="58">
        <v>8</v>
      </c>
      <c r="D2020" s="58">
        <v>5</v>
      </c>
      <c r="E2020" s="58">
        <v>4</v>
      </c>
      <c r="F2020" s="58">
        <v>3</v>
      </c>
      <c r="G2020" s="58">
        <v>9</v>
      </c>
      <c r="H2020" s="58">
        <v>2</v>
      </c>
      <c r="I2020" s="58">
        <v>0</v>
      </c>
    </row>
    <row r="2021" spans="1:9">
      <c r="A2021" s="58">
        <v>1387</v>
      </c>
      <c r="B2021" s="58" t="s">
        <v>2262</v>
      </c>
      <c r="C2021" s="58">
        <v>8</v>
      </c>
      <c r="D2021" s="58">
        <v>7</v>
      </c>
      <c r="F2021" s="58">
        <v>6</v>
      </c>
      <c r="G2021" s="58">
        <v>7</v>
      </c>
      <c r="H2021" s="58">
        <v>8</v>
      </c>
      <c r="I2021" s="58">
        <v>0</v>
      </c>
    </row>
    <row r="2022" spans="1:9">
      <c r="A2022" s="58">
        <v>1388</v>
      </c>
      <c r="B2022" s="58" t="s">
        <v>2263</v>
      </c>
      <c r="C2022" s="58">
        <v>8</v>
      </c>
      <c r="D2022" s="58">
        <v>6</v>
      </c>
      <c r="E2022" s="58">
        <v>7</v>
      </c>
      <c r="F2022" s="58">
        <v>2</v>
      </c>
      <c r="G2022" s="58">
        <v>5</v>
      </c>
      <c r="H2022" s="58">
        <v>1</v>
      </c>
      <c r="I2022" s="58">
        <v>0</v>
      </c>
    </row>
    <row r="2023" spans="1:9">
      <c r="A2023" s="58">
        <v>1389</v>
      </c>
      <c r="B2023" s="58" t="s">
        <v>2264</v>
      </c>
      <c r="C2023" s="58">
        <v>9</v>
      </c>
      <c r="D2023" s="58">
        <v>2</v>
      </c>
      <c r="E2023" s="58">
        <v>4</v>
      </c>
      <c r="F2023" s="58">
        <v>5</v>
      </c>
      <c r="G2023" s="58">
        <v>9</v>
      </c>
      <c r="H2023" s="58">
        <v>3</v>
      </c>
      <c r="I2023" s="58">
        <v>0</v>
      </c>
    </row>
    <row r="2024" spans="1:9">
      <c r="A2024" s="58">
        <v>130</v>
      </c>
      <c r="B2024" s="58" t="s">
        <v>2265</v>
      </c>
      <c r="C2024" s="58">
        <v>5</v>
      </c>
      <c r="E2024" s="58">
        <v>3</v>
      </c>
      <c r="F2024" s="58">
        <v>3</v>
      </c>
      <c r="H2024" s="58">
        <v>4</v>
      </c>
      <c r="I2024" s="58">
        <v>0</v>
      </c>
    </row>
    <row r="2025" spans="1:9">
      <c r="A2025" s="58">
        <v>1390</v>
      </c>
      <c r="B2025" s="58" t="s">
        <v>2266</v>
      </c>
      <c r="C2025" s="58">
        <v>7</v>
      </c>
      <c r="D2025" s="58">
        <v>8</v>
      </c>
      <c r="E2025" s="58">
        <v>5</v>
      </c>
      <c r="F2025" s="58">
        <v>4</v>
      </c>
      <c r="G2025" s="58">
        <v>8</v>
      </c>
      <c r="H2025" s="58">
        <v>6</v>
      </c>
      <c r="I2025" s="58">
        <v>0</v>
      </c>
    </row>
    <row r="2026" spans="1:9">
      <c r="A2026" s="58">
        <v>1391</v>
      </c>
      <c r="B2026" s="58" t="s">
        <v>2267</v>
      </c>
      <c r="C2026" s="58">
        <v>5</v>
      </c>
      <c r="D2026" s="58">
        <v>7</v>
      </c>
      <c r="E2026" s="58">
        <v>2</v>
      </c>
      <c r="F2026" s="58">
        <v>4</v>
      </c>
      <c r="G2026" s="58">
        <v>8</v>
      </c>
      <c r="H2026" s="58">
        <v>3</v>
      </c>
      <c r="I2026" s="58">
        <v>0</v>
      </c>
    </row>
    <row r="2027" spans="1:9">
      <c r="A2027" s="58">
        <v>1392</v>
      </c>
      <c r="B2027" s="58" t="s">
        <v>2268</v>
      </c>
      <c r="C2027" s="58">
        <v>3</v>
      </c>
      <c r="D2027" s="58">
        <v>5</v>
      </c>
      <c r="E2027" s="58">
        <v>4</v>
      </c>
      <c r="F2027" s="58">
        <v>5</v>
      </c>
      <c r="G2027" s="58">
        <v>8</v>
      </c>
      <c r="H2027" s="58">
        <v>4</v>
      </c>
      <c r="I2027" s="58">
        <v>0</v>
      </c>
    </row>
    <row r="2028" spans="1:9">
      <c r="A2028" s="58">
        <v>1393</v>
      </c>
      <c r="B2028" s="58" t="s">
        <v>2269</v>
      </c>
      <c r="C2028" s="58">
        <v>3</v>
      </c>
      <c r="D2028" s="58">
        <v>6</v>
      </c>
      <c r="E2028" s="58">
        <v>2</v>
      </c>
      <c r="F2028" s="58">
        <v>5</v>
      </c>
      <c r="G2028" s="58">
        <v>8</v>
      </c>
      <c r="H2028" s="58">
        <v>6</v>
      </c>
      <c r="I2028" s="58">
        <v>0</v>
      </c>
    </row>
    <row r="2029" spans="1:9">
      <c r="A2029" s="58">
        <v>3528</v>
      </c>
      <c r="B2029" s="58" t="s">
        <v>2270</v>
      </c>
      <c r="C2029" s="58">
        <v>8</v>
      </c>
      <c r="D2029" s="58">
        <v>2</v>
      </c>
      <c r="E2029" s="58">
        <v>6</v>
      </c>
      <c r="F2029" s="58">
        <v>8</v>
      </c>
      <c r="G2029" s="58">
        <v>9</v>
      </c>
    </row>
    <row r="2030" spans="1:9">
      <c r="A2030" s="58">
        <v>1394</v>
      </c>
      <c r="B2030" s="58" t="s">
        <v>2271</v>
      </c>
      <c r="C2030" s="58">
        <v>4</v>
      </c>
      <c r="D2030" s="58">
        <v>6</v>
      </c>
      <c r="E2030" s="58">
        <v>4</v>
      </c>
      <c r="F2030" s="58">
        <v>4</v>
      </c>
      <c r="G2030" s="58">
        <v>7</v>
      </c>
      <c r="H2030" s="58">
        <v>5</v>
      </c>
      <c r="I2030" s="58">
        <v>0</v>
      </c>
    </row>
    <row r="2031" spans="1:9">
      <c r="A2031" s="58">
        <v>1395</v>
      </c>
      <c r="B2031" s="58" t="s">
        <v>2272</v>
      </c>
      <c r="C2031" s="58">
        <v>9</v>
      </c>
      <c r="D2031" s="58">
        <v>3</v>
      </c>
      <c r="E2031" s="58">
        <v>4</v>
      </c>
      <c r="F2031" s="58">
        <v>6</v>
      </c>
      <c r="G2031" s="58">
        <v>8</v>
      </c>
      <c r="H2031" s="58">
        <v>4</v>
      </c>
      <c r="I2031" s="58">
        <v>0</v>
      </c>
    </row>
    <row r="2032" spans="1:9">
      <c r="A2032" s="58">
        <v>1396</v>
      </c>
      <c r="B2032" s="58" t="s">
        <v>2273</v>
      </c>
      <c r="C2032" s="58">
        <v>9</v>
      </c>
      <c r="D2032" s="58">
        <v>6</v>
      </c>
      <c r="F2032" s="58">
        <v>6</v>
      </c>
      <c r="H2032" s="58">
        <v>8</v>
      </c>
      <c r="I2032" s="58">
        <v>0</v>
      </c>
    </row>
    <row r="2033" spans="1:9">
      <c r="A2033" s="58">
        <v>4620</v>
      </c>
      <c r="B2033" s="58" t="s">
        <v>2274</v>
      </c>
      <c r="C2033" s="58">
        <v>7</v>
      </c>
      <c r="D2033" s="58">
        <v>5</v>
      </c>
      <c r="E2033" s="58">
        <v>2</v>
      </c>
      <c r="F2033" s="58">
        <v>5</v>
      </c>
      <c r="H2033" s="58">
        <v>8</v>
      </c>
      <c r="I2033" s="58">
        <v>0</v>
      </c>
    </row>
    <row r="2034" spans="1:9">
      <c r="A2034" s="58">
        <v>131</v>
      </c>
      <c r="B2034" s="58" t="s">
        <v>2275</v>
      </c>
      <c r="C2034" s="58">
        <v>7</v>
      </c>
      <c r="D2034" s="58">
        <v>5</v>
      </c>
      <c r="E2034" s="58">
        <v>2</v>
      </c>
      <c r="F2034" s="58">
        <v>5</v>
      </c>
      <c r="H2034" s="58">
        <v>8</v>
      </c>
      <c r="I2034" s="58">
        <v>0</v>
      </c>
    </row>
    <row r="2035" spans="1:9">
      <c r="A2035" s="58">
        <v>3529</v>
      </c>
      <c r="B2035" s="58" t="s">
        <v>2276</v>
      </c>
      <c r="C2035" s="58">
        <v>5</v>
      </c>
      <c r="D2035" s="58">
        <v>1</v>
      </c>
      <c r="E2035" s="58">
        <v>7</v>
      </c>
      <c r="F2035" s="58">
        <v>5</v>
      </c>
      <c r="G2035" s="58">
        <v>2</v>
      </c>
    </row>
    <row r="2036" spans="1:9">
      <c r="A2036" s="58">
        <v>1399</v>
      </c>
      <c r="B2036" s="58" t="s">
        <v>2277</v>
      </c>
      <c r="C2036" s="58">
        <v>7</v>
      </c>
      <c r="D2036" s="58">
        <v>5</v>
      </c>
      <c r="E2036" s="58">
        <v>7</v>
      </c>
      <c r="F2036" s="58">
        <v>5</v>
      </c>
      <c r="G2036" s="58">
        <v>8</v>
      </c>
      <c r="H2036" s="58">
        <v>2</v>
      </c>
      <c r="I2036" s="58">
        <v>0</v>
      </c>
    </row>
    <row r="2037" spans="1:9">
      <c r="A2037" s="58">
        <v>1400</v>
      </c>
      <c r="B2037" s="58" t="s">
        <v>2278</v>
      </c>
      <c r="C2037" s="58">
        <v>8</v>
      </c>
      <c r="D2037" s="58">
        <v>6</v>
      </c>
      <c r="E2037" s="58">
        <v>5</v>
      </c>
      <c r="F2037" s="58">
        <v>3</v>
      </c>
      <c r="G2037" s="58">
        <v>4</v>
      </c>
      <c r="H2037" s="58">
        <v>2</v>
      </c>
      <c r="I2037" s="58">
        <v>0</v>
      </c>
    </row>
    <row r="2038" spans="1:9">
      <c r="A2038" s="58">
        <v>1401</v>
      </c>
      <c r="B2038" s="58" t="s">
        <v>2279</v>
      </c>
      <c r="C2038" s="58">
        <v>9</v>
      </c>
      <c r="D2038" s="58">
        <v>7</v>
      </c>
      <c r="E2038" s="58">
        <v>7</v>
      </c>
      <c r="F2038" s="58">
        <v>3</v>
      </c>
      <c r="G2038" s="58">
        <v>4</v>
      </c>
      <c r="H2038" s="58">
        <v>1</v>
      </c>
      <c r="I2038" s="58">
        <v>0</v>
      </c>
    </row>
    <row r="2039" spans="1:9">
      <c r="A2039" s="58">
        <v>3530</v>
      </c>
      <c r="B2039" s="58" t="s">
        <v>2280</v>
      </c>
      <c r="C2039" s="58">
        <v>5</v>
      </c>
      <c r="D2039" s="58">
        <v>4</v>
      </c>
      <c r="E2039" s="58">
        <v>6</v>
      </c>
      <c r="F2039" s="58">
        <v>5</v>
      </c>
      <c r="G2039" s="58">
        <v>4</v>
      </c>
    </row>
    <row r="2040" spans="1:9">
      <c r="A2040" s="58">
        <v>3531</v>
      </c>
      <c r="B2040" s="58" t="s">
        <v>2281</v>
      </c>
      <c r="C2040" s="58">
        <v>6</v>
      </c>
      <c r="D2040" s="58">
        <v>2</v>
      </c>
      <c r="E2040" s="58">
        <v>6</v>
      </c>
      <c r="F2040" s="58">
        <v>6</v>
      </c>
      <c r="G2040" s="58">
        <v>1</v>
      </c>
    </row>
    <row r="2041" spans="1:9">
      <c r="A2041" s="58">
        <v>1402</v>
      </c>
      <c r="B2041" s="58" t="s">
        <v>2282</v>
      </c>
      <c r="C2041" s="58">
        <v>6</v>
      </c>
      <c r="D2041" s="58">
        <v>5</v>
      </c>
      <c r="E2041" s="58">
        <v>6</v>
      </c>
      <c r="F2041" s="58">
        <v>7</v>
      </c>
      <c r="G2041" s="58">
        <v>7</v>
      </c>
      <c r="H2041" s="58">
        <v>7</v>
      </c>
      <c r="I2041" s="58">
        <v>0</v>
      </c>
    </row>
    <row r="2042" spans="1:9">
      <c r="A2042" s="58">
        <v>3532</v>
      </c>
      <c r="B2042" s="58" t="s">
        <v>2283</v>
      </c>
      <c r="C2042" s="58">
        <v>8</v>
      </c>
      <c r="D2042" s="58">
        <v>2</v>
      </c>
      <c r="E2042" s="58">
        <v>6</v>
      </c>
      <c r="F2042" s="58">
        <v>3</v>
      </c>
      <c r="G2042" s="58">
        <v>4</v>
      </c>
    </row>
    <row r="2043" spans="1:9">
      <c r="A2043" s="58">
        <v>3533</v>
      </c>
      <c r="B2043" s="58" t="s">
        <v>2284</v>
      </c>
      <c r="C2043" s="58">
        <v>3</v>
      </c>
      <c r="D2043" s="58">
        <v>3</v>
      </c>
      <c r="E2043" s="58">
        <v>4</v>
      </c>
      <c r="F2043" s="58">
        <v>7</v>
      </c>
      <c r="G2043" s="58">
        <v>3</v>
      </c>
    </row>
    <row r="2044" spans="1:9">
      <c r="A2044" s="58">
        <v>3534</v>
      </c>
      <c r="B2044" s="58" t="s">
        <v>2285</v>
      </c>
      <c r="C2044" s="58">
        <v>4</v>
      </c>
      <c r="D2044" s="58">
        <v>6</v>
      </c>
      <c r="E2044" s="58">
        <v>7</v>
      </c>
      <c r="F2044" s="58">
        <v>6</v>
      </c>
      <c r="G2044" s="58">
        <v>3</v>
      </c>
    </row>
    <row r="2045" spans="1:9">
      <c r="A2045" s="58">
        <v>4383</v>
      </c>
      <c r="B2045" s="58" t="s">
        <v>2286</v>
      </c>
    </row>
    <row r="2046" spans="1:9">
      <c r="A2046" s="58">
        <v>4384</v>
      </c>
      <c r="B2046" s="58" t="s">
        <v>2287</v>
      </c>
    </row>
    <row r="2047" spans="1:9">
      <c r="A2047" s="58">
        <v>1403</v>
      </c>
      <c r="B2047" s="58" t="s">
        <v>2288</v>
      </c>
      <c r="C2047" s="58">
        <v>8</v>
      </c>
      <c r="D2047" s="58">
        <v>2</v>
      </c>
      <c r="E2047" s="58">
        <v>3</v>
      </c>
      <c r="F2047" s="58">
        <v>5</v>
      </c>
      <c r="G2047" s="58">
        <v>1</v>
      </c>
      <c r="H2047" s="58">
        <v>1</v>
      </c>
      <c r="I2047" s="58">
        <v>0</v>
      </c>
    </row>
    <row r="2048" spans="1:9">
      <c r="A2048" s="58">
        <v>1404</v>
      </c>
      <c r="B2048" s="58" t="s">
        <v>2289</v>
      </c>
      <c r="C2048" s="58">
        <v>7</v>
      </c>
      <c r="D2048" s="58">
        <v>4</v>
      </c>
      <c r="E2048" s="58">
        <v>5</v>
      </c>
      <c r="F2048" s="58">
        <v>3</v>
      </c>
      <c r="G2048" s="58">
        <v>4</v>
      </c>
      <c r="I2048" s="58">
        <v>0</v>
      </c>
    </row>
    <row r="2049" spans="1:9">
      <c r="A2049" s="58">
        <v>1405</v>
      </c>
      <c r="B2049" s="58" t="s">
        <v>2290</v>
      </c>
      <c r="C2049" s="58">
        <v>8</v>
      </c>
      <c r="D2049" s="58">
        <v>4</v>
      </c>
      <c r="E2049" s="58">
        <v>2</v>
      </c>
      <c r="F2049" s="58">
        <v>3</v>
      </c>
      <c r="G2049" s="58">
        <v>6</v>
      </c>
      <c r="I2049" s="58">
        <v>0</v>
      </c>
    </row>
    <row r="2050" spans="1:9">
      <c r="A2050" s="58">
        <v>1406</v>
      </c>
      <c r="B2050" s="58" t="s">
        <v>2291</v>
      </c>
      <c r="C2050" s="58">
        <v>8</v>
      </c>
      <c r="D2050" s="58">
        <v>6</v>
      </c>
      <c r="F2050" s="58">
        <v>5</v>
      </c>
      <c r="G2050" s="58">
        <v>8</v>
      </c>
      <c r="H2050" s="58">
        <v>2</v>
      </c>
      <c r="I2050" s="58">
        <v>0</v>
      </c>
    </row>
    <row r="2051" spans="1:9">
      <c r="A2051" s="58">
        <v>1407</v>
      </c>
      <c r="B2051" s="58" t="s">
        <v>2292</v>
      </c>
      <c r="C2051" s="58">
        <v>8</v>
      </c>
      <c r="D2051" s="58">
        <v>3</v>
      </c>
      <c r="E2051" s="58">
        <v>5</v>
      </c>
      <c r="F2051" s="58">
        <v>5</v>
      </c>
      <c r="G2051" s="58">
        <v>4</v>
      </c>
      <c r="H2051" s="58">
        <v>2</v>
      </c>
      <c r="I2051" s="58">
        <v>0</v>
      </c>
    </row>
    <row r="2052" spans="1:9">
      <c r="A2052" s="58">
        <v>1408</v>
      </c>
      <c r="B2052" s="58" t="s">
        <v>2293</v>
      </c>
      <c r="C2052" s="58">
        <v>8</v>
      </c>
      <c r="D2052" s="58">
        <v>7</v>
      </c>
      <c r="E2052" s="58">
        <v>4</v>
      </c>
      <c r="F2052" s="58">
        <v>3</v>
      </c>
      <c r="G2052" s="58">
        <v>7</v>
      </c>
      <c r="H2052" s="58">
        <v>1</v>
      </c>
      <c r="I2052" s="58">
        <v>0</v>
      </c>
    </row>
    <row r="2053" spans="1:9">
      <c r="A2053" s="58">
        <v>1409</v>
      </c>
      <c r="B2053" s="58" t="s">
        <v>2294</v>
      </c>
      <c r="C2053" s="58">
        <v>9</v>
      </c>
      <c r="D2053" s="58">
        <v>7</v>
      </c>
      <c r="E2053" s="58">
        <v>4</v>
      </c>
      <c r="F2053" s="58">
        <v>3</v>
      </c>
      <c r="G2053" s="58">
        <v>7</v>
      </c>
      <c r="H2053" s="58">
        <v>1</v>
      </c>
      <c r="I2053" s="58">
        <v>0</v>
      </c>
    </row>
    <row r="2054" spans="1:9">
      <c r="A2054" s="58">
        <v>1410</v>
      </c>
      <c r="B2054" s="58" t="s">
        <v>2295</v>
      </c>
      <c r="C2054" s="58">
        <v>8</v>
      </c>
      <c r="E2054" s="58">
        <v>3</v>
      </c>
      <c r="F2054" s="58">
        <v>4</v>
      </c>
      <c r="G2054" s="58">
        <v>8</v>
      </c>
      <c r="H2054" s="58">
        <v>3</v>
      </c>
      <c r="I2054" s="58">
        <v>0</v>
      </c>
    </row>
    <row r="2055" spans="1:9">
      <c r="A2055" s="58">
        <v>1411</v>
      </c>
      <c r="B2055" s="58" t="s">
        <v>2296</v>
      </c>
      <c r="C2055" s="58">
        <v>9</v>
      </c>
      <c r="D2055" s="58">
        <v>8</v>
      </c>
      <c r="E2055" s="58">
        <v>4</v>
      </c>
      <c r="F2055" s="58">
        <v>2</v>
      </c>
      <c r="G2055" s="58">
        <v>7</v>
      </c>
      <c r="I2055" s="58">
        <v>0</v>
      </c>
    </row>
    <row r="2056" spans="1:9">
      <c r="A2056" s="58">
        <v>1412</v>
      </c>
      <c r="B2056" s="58" t="s">
        <v>2297</v>
      </c>
      <c r="C2056" s="58">
        <v>9</v>
      </c>
      <c r="E2056" s="58">
        <v>4</v>
      </c>
      <c r="F2056" s="58">
        <v>4</v>
      </c>
      <c r="G2056" s="58">
        <v>9</v>
      </c>
      <c r="H2056" s="58">
        <v>2</v>
      </c>
      <c r="I2056" s="58">
        <v>0</v>
      </c>
    </row>
    <row r="2057" spans="1:9">
      <c r="A2057" s="58">
        <v>1413</v>
      </c>
      <c r="B2057" s="58" t="s">
        <v>2298</v>
      </c>
      <c r="C2057" s="58">
        <v>9</v>
      </c>
      <c r="D2057" s="58">
        <v>4</v>
      </c>
      <c r="E2057" s="58">
        <v>3</v>
      </c>
      <c r="F2057" s="58">
        <v>4</v>
      </c>
      <c r="G2057" s="58">
        <v>8</v>
      </c>
      <c r="H2057" s="58">
        <v>3</v>
      </c>
      <c r="I2057" s="58">
        <v>0</v>
      </c>
    </row>
    <row r="2058" spans="1:9">
      <c r="A2058" s="58">
        <v>1414</v>
      </c>
      <c r="B2058" s="58" t="s">
        <v>2299</v>
      </c>
      <c r="C2058" s="58">
        <v>8</v>
      </c>
      <c r="D2058" s="58">
        <v>5</v>
      </c>
      <c r="E2058" s="58">
        <v>6</v>
      </c>
      <c r="F2058" s="58">
        <v>7</v>
      </c>
      <c r="G2058" s="58">
        <v>7</v>
      </c>
      <c r="H2058" s="58">
        <v>3</v>
      </c>
      <c r="I2058" s="58">
        <v>0</v>
      </c>
    </row>
    <row r="2059" spans="1:9">
      <c r="A2059" s="58">
        <v>1415</v>
      </c>
      <c r="B2059" s="58" t="s">
        <v>2300</v>
      </c>
      <c r="C2059" s="58">
        <v>9</v>
      </c>
      <c r="D2059" s="58">
        <v>8</v>
      </c>
      <c r="E2059" s="58">
        <v>4</v>
      </c>
      <c r="F2059" s="58">
        <v>3</v>
      </c>
      <c r="G2059" s="58">
        <v>7</v>
      </c>
      <c r="I2059" s="58">
        <v>0</v>
      </c>
    </row>
    <row r="2060" spans="1:9">
      <c r="A2060" s="58">
        <v>1416</v>
      </c>
      <c r="B2060" s="58" t="s">
        <v>2301</v>
      </c>
      <c r="C2060" s="58">
        <v>7</v>
      </c>
      <c r="D2060" s="58">
        <v>6</v>
      </c>
      <c r="E2060" s="58">
        <v>5</v>
      </c>
      <c r="F2060" s="58">
        <v>3</v>
      </c>
      <c r="G2060" s="58">
        <v>8</v>
      </c>
      <c r="H2060" s="58">
        <v>2</v>
      </c>
      <c r="I2060" s="58">
        <v>0</v>
      </c>
    </row>
    <row r="2061" spans="1:9">
      <c r="A2061" s="58">
        <v>1417</v>
      </c>
      <c r="B2061" s="58" t="s">
        <v>2302</v>
      </c>
      <c r="C2061" s="58">
        <v>9</v>
      </c>
      <c r="D2061" s="58">
        <v>3</v>
      </c>
      <c r="E2061" s="58">
        <v>4</v>
      </c>
      <c r="F2061" s="58">
        <v>4</v>
      </c>
      <c r="G2061" s="58">
        <v>8</v>
      </c>
      <c r="H2061" s="58">
        <v>2</v>
      </c>
      <c r="I2061" s="58">
        <v>0</v>
      </c>
    </row>
    <row r="2062" spans="1:9">
      <c r="A2062" s="58">
        <v>1418</v>
      </c>
      <c r="B2062" s="58" t="s">
        <v>2303</v>
      </c>
      <c r="C2062" s="58">
        <v>8</v>
      </c>
      <c r="D2062" s="58">
        <v>6</v>
      </c>
      <c r="E2062" s="58">
        <v>6</v>
      </c>
      <c r="F2062" s="58">
        <v>2</v>
      </c>
      <c r="G2062" s="58">
        <v>6</v>
      </c>
      <c r="H2062" s="58">
        <v>1</v>
      </c>
      <c r="I2062" s="58">
        <v>0</v>
      </c>
    </row>
    <row r="2063" spans="1:9">
      <c r="A2063" s="58">
        <v>1419</v>
      </c>
      <c r="B2063" s="58" t="s">
        <v>2304</v>
      </c>
      <c r="C2063" s="58">
        <v>9</v>
      </c>
      <c r="D2063" s="58">
        <v>7</v>
      </c>
      <c r="E2063" s="58">
        <v>4</v>
      </c>
      <c r="F2063" s="58">
        <v>2</v>
      </c>
      <c r="G2063" s="58">
        <v>7</v>
      </c>
      <c r="H2063" s="58">
        <v>1</v>
      </c>
      <c r="I2063" s="58">
        <v>0</v>
      </c>
    </row>
    <row r="2064" spans="1:9">
      <c r="A2064" s="58">
        <v>132</v>
      </c>
      <c r="B2064" s="58" t="s">
        <v>2305</v>
      </c>
      <c r="C2064" s="58">
        <v>8</v>
      </c>
      <c r="E2064" s="58">
        <v>3</v>
      </c>
      <c r="F2064" s="58">
        <v>6</v>
      </c>
      <c r="G2064" s="58">
        <v>4</v>
      </c>
      <c r="H2064" s="58">
        <v>2</v>
      </c>
      <c r="I2064" s="58">
        <v>0</v>
      </c>
    </row>
    <row r="2065" spans="1:9">
      <c r="A2065" s="58">
        <v>1421</v>
      </c>
      <c r="B2065" s="58" t="s">
        <v>2306</v>
      </c>
      <c r="C2065" s="58">
        <v>9</v>
      </c>
      <c r="D2065" s="58">
        <v>5</v>
      </c>
      <c r="E2065" s="58">
        <v>4</v>
      </c>
      <c r="F2065" s="58">
        <v>2</v>
      </c>
      <c r="G2065" s="58">
        <v>8</v>
      </c>
      <c r="H2065" s="58">
        <v>1</v>
      </c>
      <c r="I2065" s="58">
        <v>0</v>
      </c>
    </row>
    <row r="2066" spans="1:9">
      <c r="A2066" s="58">
        <v>1422</v>
      </c>
      <c r="B2066" s="58" t="s">
        <v>2307</v>
      </c>
      <c r="C2066" s="58">
        <v>5</v>
      </c>
      <c r="D2066" s="58">
        <v>5</v>
      </c>
      <c r="E2066" s="58">
        <v>3</v>
      </c>
      <c r="F2066" s="58">
        <v>5</v>
      </c>
      <c r="G2066" s="58">
        <v>7</v>
      </c>
      <c r="H2066" s="58">
        <v>5</v>
      </c>
      <c r="I2066" s="58">
        <v>0</v>
      </c>
    </row>
    <row r="2067" spans="1:9">
      <c r="A2067" s="58">
        <v>1423</v>
      </c>
      <c r="B2067" s="58" t="s">
        <v>2308</v>
      </c>
      <c r="C2067" s="58">
        <v>8</v>
      </c>
      <c r="D2067" s="58">
        <v>4</v>
      </c>
      <c r="E2067" s="58">
        <v>4</v>
      </c>
      <c r="F2067" s="58">
        <v>5</v>
      </c>
      <c r="G2067" s="58">
        <v>3</v>
      </c>
      <c r="H2067" s="58">
        <v>2</v>
      </c>
      <c r="I2067" s="58">
        <v>0</v>
      </c>
    </row>
    <row r="2068" spans="1:9">
      <c r="A2068" s="58">
        <v>1424</v>
      </c>
      <c r="B2068" s="58" t="s">
        <v>2309</v>
      </c>
      <c r="C2068" s="58">
        <v>9</v>
      </c>
      <c r="D2068" s="58">
        <v>2</v>
      </c>
      <c r="E2068" s="58">
        <v>4</v>
      </c>
      <c r="F2068" s="58">
        <v>4</v>
      </c>
      <c r="G2068" s="58">
        <v>8</v>
      </c>
      <c r="I2068" s="58">
        <v>0</v>
      </c>
    </row>
    <row r="2069" spans="1:9">
      <c r="A2069" s="58">
        <v>1425</v>
      </c>
      <c r="B2069" s="58" t="s">
        <v>2310</v>
      </c>
      <c r="C2069" s="58">
        <v>8</v>
      </c>
      <c r="D2069" s="58">
        <v>1</v>
      </c>
      <c r="E2069" s="58">
        <v>4</v>
      </c>
      <c r="F2069" s="58">
        <v>5</v>
      </c>
      <c r="G2069" s="58">
        <v>1</v>
      </c>
      <c r="H2069" s="58">
        <v>1</v>
      </c>
      <c r="I2069" s="58">
        <v>0</v>
      </c>
    </row>
    <row r="2070" spans="1:9">
      <c r="A2070" s="58">
        <v>1426</v>
      </c>
      <c r="B2070" s="58" t="s">
        <v>2311</v>
      </c>
      <c r="C2070" s="58">
        <v>9</v>
      </c>
      <c r="D2070" s="58">
        <v>1</v>
      </c>
      <c r="E2070" s="58">
        <v>4</v>
      </c>
      <c r="F2070" s="58">
        <v>5</v>
      </c>
      <c r="G2070" s="58">
        <v>1</v>
      </c>
      <c r="H2070" s="58">
        <v>1</v>
      </c>
      <c r="I2070" s="58">
        <v>0</v>
      </c>
    </row>
    <row r="2071" spans="1:9">
      <c r="A2071" s="58">
        <v>1427</v>
      </c>
      <c r="B2071" s="58" t="s">
        <v>2312</v>
      </c>
      <c r="C2071" s="58">
        <v>5</v>
      </c>
      <c r="D2071" s="58">
        <v>7</v>
      </c>
      <c r="E2071" s="58">
        <v>3</v>
      </c>
      <c r="F2071" s="58">
        <v>4</v>
      </c>
      <c r="G2071" s="58">
        <v>3</v>
      </c>
      <c r="H2071" s="58">
        <v>3</v>
      </c>
      <c r="I2071" s="58">
        <v>0</v>
      </c>
    </row>
    <row r="2072" spans="1:9">
      <c r="A2072" s="58">
        <v>1428</v>
      </c>
      <c r="B2072" s="58" t="s">
        <v>2313</v>
      </c>
      <c r="C2072" s="58">
        <v>9</v>
      </c>
      <c r="D2072" s="58">
        <v>3</v>
      </c>
      <c r="E2072" s="58">
        <v>4</v>
      </c>
      <c r="F2072" s="58">
        <v>4</v>
      </c>
      <c r="G2072" s="58">
        <v>9</v>
      </c>
      <c r="H2072" s="58">
        <v>2</v>
      </c>
      <c r="I2072" s="58">
        <v>0</v>
      </c>
    </row>
    <row r="2073" spans="1:9">
      <c r="A2073" s="58">
        <v>1429</v>
      </c>
      <c r="B2073" s="58" t="s">
        <v>2314</v>
      </c>
      <c r="C2073" s="58">
        <v>8</v>
      </c>
      <c r="D2073" s="58">
        <v>3</v>
      </c>
      <c r="E2073" s="58">
        <v>4</v>
      </c>
      <c r="F2073" s="58">
        <v>5</v>
      </c>
      <c r="G2073" s="58">
        <v>4</v>
      </c>
      <c r="H2073" s="58">
        <v>2</v>
      </c>
      <c r="I2073" s="58">
        <v>0</v>
      </c>
    </row>
    <row r="2074" spans="1:9">
      <c r="A2074" s="58">
        <v>1430</v>
      </c>
      <c r="B2074" s="58" t="s">
        <v>2315</v>
      </c>
      <c r="C2074" s="58">
        <v>7</v>
      </c>
      <c r="D2074" s="58">
        <v>3</v>
      </c>
      <c r="E2074" s="58">
        <v>4</v>
      </c>
      <c r="F2074" s="58">
        <v>4</v>
      </c>
      <c r="G2074" s="58">
        <v>7</v>
      </c>
      <c r="H2074" s="58">
        <v>1</v>
      </c>
      <c r="I2074" s="58">
        <v>0</v>
      </c>
    </row>
    <row r="2075" spans="1:9">
      <c r="A2075" s="58">
        <v>1431</v>
      </c>
      <c r="B2075" s="58" t="s">
        <v>2316</v>
      </c>
      <c r="C2075" s="58">
        <v>8</v>
      </c>
      <c r="D2075" s="58">
        <v>3</v>
      </c>
      <c r="E2075" s="58">
        <v>2</v>
      </c>
      <c r="F2075" s="58">
        <v>4</v>
      </c>
      <c r="G2075" s="58">
        <v>4</v>
      </c>
      <c r="H2075" s="58">
        <v>2</v>
      </c>
      <c r="I2075" s="58">
        <v>0</v>
      </c>
    </row>
    <row r="2076" spans="1:9">
      <c r="A2076" s="58">
        <v>1432</v>
      </c>
      <c r="B2076" s="58" t="s">
        <v>2317</v>
      </c>
      <c r="C2076" s="58">
        <v>7</v>
      </c>
      <c r="D2076" s="58">
        <v>3</v>
      </c>
      <c r="E2076" s="58">
        <v>2</v>
      </c>
      <c r="F2076" s="58">
        <v>5</v>
      </c>
      <c r="G2076" s="58">
        <v>5</v>
      </c>
      <c r="H2076" s="58">
        <v>3</v>
      </c>
      <c r="I2076" s="58">
        <v>0</v>
      </c>
    </row>
    <row r="2077" spans="1:9">
      <c r="A2077" s="58">
        <v>1433</v>
      </c>
      <c r="B2077" s="58" t="s">
        <v>2318</v>
      </c>
      <c r="C2077" s="58">
        <v>5</v>
      </c>
      <c r="D2077" s="58">
        <v>3</v>
      </c>
      <c r="E2077" s="58">
        <v>5</v>
      </c>
      <c r="F2077" s="58">
        <v>6</v>
      </c>
      <c r="G2077" s="58">
        <v>5</v>
      </c>
      <c r="I2077" s="58">
        <v>0</v>
      </c>
    </row>
    <row r="2078" spans="1:9">
      <c r="A2078" s="58">
        <v>1434</v>
      </c>
      <c r="B2078" s="58" t="s">
        <v>2319</v>
      </c>
      <c r="C2078" s="58">
        <v>5</v>
      </c>
      <c r="D2078" s="58">
        <v>5</v>
      </c>
      <c r="F2078" s="58">
        <v>4</v>
      </c>
      <c r="G2078" s="58">
        <v>4</v>
      </c>
      <c r="H2078" s="58">
        <v>2</v>
      </c>
      <c r="I2078" s="58">
        <v>0</v>
      </c>
    </row>
    <row r="2079" spans="1:9">
      <c r="A2079" s="58">
        <v>133</v>
      </c>
      <c r="B2079" s="58" t="s">
        <v>2320</v>
      </c>
      <c r="C2079" s="58">
        <v>8</v>
      </c>
      <c r="E2079" s="58">
        <v>3</v>
      </c>
      <c r="F2079" s="58">
        <v>6</v>
      </c>
      <c r="G2079" s="58">
        <v>4</v>
      </c>
      <c r="H2079" s="58">
        <v>2</v>
      </c>
      <c r="I2079" s="58">
        <v>0</v>
      </c>
    </row>
    <row r="2080" spans="1:9">
      <c r="A2080" s="58">
        <v>1436</v>
      </c>
      <c r="B2080" s="58" t="s">
        <v>2321</v>
      </c>
      <c r="C2080" s="58">
        <v>7</v>
      </c>
      <c r="D2080" s="58">
        <v>5</v>
      </c>
      <c r="E2080" s="58">
        <v>3</v>
      </c>
      <c r="F2080" s="58">
        <v>5</v>
      </c>
      <c r="G2080" s="58">
        <v>2</v>
      </c>
      <c r="H2080" s="58">
        <v>2</v>
      </c>
      <c r="I2080" s="58">
        <v>0</v>
      </c>
    </row>
    <row r="2081" spans="1:9">
      <c r="A2081" s="58">
        <v>1437</v>
      </c>
      <c r="B2081" s="58" t="s">
        <v>2322</v>
      </c>
      <c r="C2081" s="58">
        <v>8</v>
      </c>
      <c r="D2081" s="58">
        <v>6</v>
      </c>
      <c r="E2081" s="58">
        <v>5</v>
      </c>
      <c r="F2081" s="58">
        <v>4</v>
      </c>
      <c r="G2081" s="58">
        <v>8</v>
      </c>
      <c r="H2081" s="58">
        <v>2</v>
      </c>
      <c r="I2081" s="58">
        <v>0</v>
      </c>
    </row>
    <row r="2082" spans="1:9">
      <c r="A2082" s="58">
        <v>1438</v>
      </c>
      <c r="B2082" s="58" t="s">
        <v>2323</v>
      </c>
      <c r="C2082" s="58">
        <v>5</v>
      </c>
      <c r="D2082" s="58">
        <v>6</v>
      </c>
      <c r="E2082" s="58">
        <v>3</v>
      </c>
      <c r="F2082" s="58">
        <v>4</v>
      </c>
      <c r="G2082" s="58">
        <v>5</v>
      </c>
      <c r="H2082" s="58">
        <v>4</v>
      </c>
      <c r="I2082" s="58">
        <v>0</v>
      </c>
    </row>
    <row r="2083" spans="1:9">
      <c r="A2083" s="58">
        <v>1439</v>
      </c>
      <c r="B2083" s="58" t="s">
        <v>2324</v>
      </c>
      <c r="C2083" s="58">
        <v>5</v>
      </c>
      <c r="D2083" s="58">
        <v>7</v>
      </c>
      <c r="E2083" s="58">
        <v>4</v>
      </c>
      <c r="F2083" s="58">
        <v>4</v>
      </c>
      <c r="G2083" s="58">
        <v>5</v>
      </c>
      <c r="H2083" s="58">
        <v>2</v>
      </c>
      <c r="I2083" s="58">
        <v>0</v>
      </c>
    </row>
    <row r="2084" spans="1:9">
      <c r="A2084" s="58">
        <v>1440</v>
      </c>
      <c r="B2084" s="58" t="s">
        <v>2325</v>
      </c>
      <c r="C2084" s="58">
        <v>9</v>
      </c>
      <c r="D2084" s="58">
        <v>2</v>
      </c>
      <c r="E2084" s="58">
        <v>4</v>
      </c>
      <c r="F2084" s="58">
        <v>5</v>
      </c>
      <c r="G2084" s="58">
        <v>9</v>
      </c>
      <c r="H2084" s="58">
        <v>2</v>
      </c>
      <c r="I2084" s="58">
        <v>0</v>
      </c>
    </row>
    <row r="2085" spans="1:9">
      <c r="A2085" s="58">
        <v>6372</v>
      </c>
      <c r="B2085" s="58" t="s">
        <v>2326</v>
      </c>
      <c r="C2085" s="58">
        <v>4</v>
      </c>
      <c r="E2085" s="58">
        <v>3</v>
      </c>
      <c r="F2085" s="58">
        <v>5</v>
      </c>
      <c r="G2085" s="58">
        <v>5</v>
      </c>
      <c r="H2085" s="58">
        <v>4</v>
      </c>
      <c r="I2085" s="58">
        <v>0</v>
      </c>
    </row>
    <row r="2086" spans="1:9">
      <c r="A2086" s="58">
        <v>1441</v>
      </c>
      <c r="B2086" s="58" t="s">
        <v>2327</v>
      </c>
      <c r="C2086" s="58">
        <v>8</v>
      </c>
      <c r="D2086" s="58">
        <v>6</v>
      </c>
      <c r="E2086" s="58">
        <v>2</v>
      </c>
      <c r="F2086" s="58">
        <v>4</v>
      </c>
      <c r="G2086" s="58">
        <v>2</v>
      </c>
      <c r="H2086" s="58">
        <v>1</v>
      </c>
      <c r="I2086" s="58">
        <v>0</v>
      </c>
    </row>
    <row r="2087" spans="1:9">
      <c r="A2087" s="58">
        <v>1442</v>
      </c>
      <c r="B2087" s="58" t="s">
        <v>2328</v>
      </c>
      <c r="C2087" s="58">
        <v>7</v>
      </c>
      <c r="D2087" s="58">
        <v>8</v>
      </c>
      <c r="E2087" s="58">
        <v>2</v>
      </c>
      <c r="F2087" s="58">
        <v>3</v>
      </c>
      <c r="G2087" s="58">
        <v>4</v>
      </c>
      <c r="H2087" s="58">
        <v>2</v>
      </c>
      <c r="I2087" s="58">
        <v>0</v>
      </c>
    </row>
    <row r="2088" spans="1:9">
      <c r="A2088" s="58">
        <v>1443</v>
      </c>
      <c r="B2088" s="58" t="s">
        <v>2329</v>
      </c>
      <c r="C2088" s="58">
        <v>8</v>
      </c>
      <c r="D2088" s="58">
        <v>3</v>
      </c>
      <c r="E2088" s="58">
        <v>3</v>
      </c>
      <c r="F2088" s="58">
        <v>4</v>
      </c>
      <c r="G2088" s="58">
        <v>4</v>
      </c>
      <c r="I2088" s="58">
        <v>0</v>
      </c>
    </row>
    <row r="2089" spans="1:9">
      <c r="A2089" s="58">
        <v>31</v>
      </c>
      <c r="B2089" s="58" t="s">
        <v>2330</v>
      </c>
      <c r="C2089" s="58">
        <v>7</v>
      </c>
      <c r="E2089" s="58">
        <v>3</v>
      </c>
      <c r="F2089" s="58">
        <v>4</v>
      </c>
      <c r="H2089" s="58">
        <v>2</v>
      </c>
      <c r="I2089" s="58">
        <v>0</v>
      </c>
    </row>
    <row r="2090" spans="1:9">
      <c r="A2090" s="58">
        <v>1445</v>
      </c>
      <c r="B2090" s="58" t="s">
        <v>2331</v>
      </c>
      <c r="C2090" s="58">
        <v>9</v>
      </c>
      <c r="D2090" s="58">
        <v>6</v>
      </c>
      <c r="E2090" s="58">
        <v>4</v>
      </c>
      <c r="F2090" s="58">
        <v>4</v>
      </c>
      <c r="G2090" s="58">
        <v>8</v>
      </c>
      <c r="H2090" s="58">
        <v>2</v>
      </c>
      <c r="I2090" s="58">
        <v>0</v>
      </c>
    </row>
    <row r="2091" spans="1:9">
      <c r="A2091" s="58">
        <v>1446</v>
      </c>
      <c r="B2091" s="58" t="s">
        <v>2332</v>
      </c>
      <c r="C2091" s="58">
        <v>7</v>
      </c>
      <c r="D2091" s="58">
        <v>3</v>
      </c>
      <c r="F2091" s="58">
        <v>5</v>
      </c>
      <c r="G2091" s="58">
        <v>5</v>
      </c>
      <c r="H2091" s="58">
        <v>5</v>
      </c>
      <c r="I2091" s="58">
        <v>0</v>
      </c>
    </row>
    <row r="2092" spans="1:9">
      <c r="A2092" s="58">
        <v>1447</v>
      </c>
      <c r="B2092" s="58" t="s">
        <v>2333</v>
      </c>
      <c r="C2092" s="58">
        <v>7</v>
      </c>
      <c r="D2092" s="58">
        <v>6</v>
      </c>
      <c r="E2092" s="58">
        <v>4</v>
      </c>
      <c r="F2092" s="58">
        <v>4</v>
      </c>
      <c r="G2092" s="58">
        <v>5</v>
      </c>
      <c r="H2092" s="58">
        <v>2</v>
      </c>
      <c r="I2092" s="58">
        <v>0</v>
      </c>
    </row>
    <row r="2093" spans="1:9">
      <c r="A2093" s="58">
        <v>1448</v>
      </c>
      <c r="B2093" s="58" t="s">
        <v>2334</v>
      </c>
      <c r="C2093" s="58">
        <v>9</v>
      </c>
      <c r="D2093" s="58">
        <v>8</v>
      </c>
      <c r="E2093" s="58">
        <v>6</v>
      </c>
      <c r="F2093" s="58">
        <v>2</v>
      </c>
      <c r="G2093" s="58">
        <v>8</v>
      </c>
      <c r="H2093" s="58">
        <v>1</v>
      </c>
      <c r="I2093" s="58">
        <v>0</v>
      </c>
    </row>
    <row r="2094" spans="1:9">
      <c r="A2094" s="58">
        <v>1449</v>
      </c>
      <c r="B2094" s="58" t="s">
        <v>2335</v>
      </c>
      <c r="C2094" s="58">
        <v>5</v>
      </c>
      <c r="D2094" s="58">
        <v>6</v>
      </c>
      <c r="E2094" s="58">
        <v>3</v>
      </c>
      <c r="F2094" s="58">
        <v>4</v>
      </c>
      <c r="G2094" s="58">
        <v>4</v>
      </c>
      <c r="H2094" s="58">
        <v>2</v>
      </c>
      <c r="I2094" s="58">
        <v>0</v>
      </c>
    </row>
    <row r="2095" spans="1:9">
      <c r="A2095" s="58">
        <v>1450</v>
      </c>
      <c r="B2095" s="58" t="s">
        <v>2336</v>
      </c>
      <c r="C2095" s="58">
        <v>8</v>
      </c>
      <c r="F2095" s="58">
        <v>5</v>
      </c>
      <c r="G2095" s="58">
        <v>4</v>
      </c>
      <c r="H2095" s="58">
        <v>2</v>
      </c>
      <c r="I2095" s="58">
        <v>0</v>
      </c>
    </row>
    <row r="2096" spans="1:9">
      <c r="A2096" s="58">
        <v>1451</v>
      </c>
      <c r="B2096" s="58" t="s">
        <v>2337</v>
      </c>
      <c r="C2096" s="58">
        <v>9</v>
      </c>
      <c r="E2096" s="58">
        <v>4</v>
      </c>
      <c r="F2096" s="58">
        <v>4</v>
      </c>
      <c r="G2096" s="58">
        <v>9</v>
      </c>
      <c r="H2096" s="58">
        <v>2</v>
      </c>
      <c r="I2096" s="58">
        <v>0</v>
      </c>
    </row>
    <row r="2097" spans="1:9">
      <c r="A2097" s="58">
        <v>6375</v>
      </c>
      <c r="B2097" s="58" t="s">
        <v>2338</v>
      </c>
    </row>
    <row r="2098" spans="1:9">
      <c r="A2098" s="58">
        <v>1452</v>
      </c>
      <c r="B2098" s="58" t="s">
        <v>2339</v>
      </c>
      <c r="C2098" s="58">
        <v>8</v>
      </c>
      <c r="D2098" s="58">
        <v>2</v>
      </c>
      <c r="E2098" s="58">
        <v>4</v>
      </c>
      <c r="F2098" s="58">
        <v>5</v>
      </c>
      <c r="G2098" s="58">
        <v>4</v>
      </c>
      <c r="I2098" s="58">
        <v>0</v>
      </c>
    </row>
    <row r="2099" spans="1:9">
      <c r="A2099" s="58">
        <v>1453</v>
      </c>
      <c r="B2099" s="58" t="s">
        <v>2340</v>
      </c>
      <c r="C2099" s="58">
        <v>4</v>
      </c>
      <c r="E2099" s="58">
        <v>3</v>
      </c>
      <c r="F2099" s="58">
        <v>5</v>
      </c>
      <c r="G2099" s="58">
        <v>5</v>
      </c>
      <c r="H2099" s="58">
        <v>4</v>
      </c>
      <c r="I2099" s="58">
        <v>0</v>
      </c>
    </row>
    <row r="2100" spans="1:9">
      <c r="A2100" s="58">
        <v>1454</v>
      </c>
      <c r="B2100" s="58" t="s">
        <v>2341</v>
      </c>
      <c r="C2100" s="58">
        <v>6</v>
      </c>
      <c r="D2100" s="58">
        <v>6</v>
      </c>
      <c r="F2100" s="58">
        <v>4</v>
      </c>
      <c r="G2100" s="58">
        <v>4</v>
      </c>
      <c r="H2100" s="58">
        <v>2</v>
      </c>
      <c r="I2100" s="58">
        <v>0</v>
      </c>
    </row>
    <row r="2101" spans="1:9">
      <c r="A2101" s="58">
        <v>1455</v>
      </c>
      <c r="B2101" s="58" t="s">
        <v>2342</v>
      </c>
      <c r="C2101" s="58">
        <v>8</v>
      </c>
      <c r="D2101" s="58">
        <v>3</v>
      </c>
      <c r="E2101" s="58">
        <v>4</v>
      </c>
      <c r="F2101" s="58">
        <v>5</v>
      </c>
      <c r="G2101" s="58">
        <v>7</v>
      </c>
      <c r="H2101" s="58">
        <v>4</v>
      </c>
      <c r="I2101" s="58">
        <v>0</v>
      </c>
    </row>
    <row r="2102" spans="1:9">
      <c r="A2102" s="58">
        <v>1456</v>
      </c>
      <c r="B2102" s="58" t="s">
        <v>2343</v>
      </c>
      <c r="C2102" s="58">
        <v>9</v>
      </c>
      <c r="D2102" s="58">
        <v>2</v>
      </c>
      <c r="E2102" s="58">
        <v>4</v>
      </c>
      <c r="F2102" s="58">
        <v>5</v>
      </c>
      <c r="G2102" s="58">
        <v>9</v>
      </c>
      <c r="H2102" s="58">
        <v>3</v>
      </c>
      <c r="I2102" s="58">
        <v>0</v>
      </c>
    </row>
    <row r="2103" spans="1:9">
      <c r="A2103" s="58">
        <v>1457</v>
      </c>
      <c r="B2103" s="58" t="s">
        <v>2344</v>
      </c>
      <c r="C2103" s="58">
        <v>7</v>
      </c>
      <c r="D2103" s="58">
        <v>6</v>
      </c>
      <c r="E2103" s="58">
        <v>3</v>
      </c>
      <c r="F2103" s="58">
        <v>3</v>
      </c>
      <c r="G2103" s="58">
        <v>8</v>
      </c>
      <c r="H2103" s="58">
        <v>1</v>
      </c>
      <c r="I2103" s="58">
        <v>0</v>
      </c>
    </row>
    <row r="2104" spans="1:9">
      <c r="A2104" s="58">
        <v>1458</v>
      </c>
      <c r="B2104" s="58" t="s">
        <v>2345</v>
      </c>
      <c r="C2104" s="58">
        <v>5</v>
      </c>
      <c r="D2104" s="58">
        <v>7</v>
      </c>
      <c r="E2104" s="58">
        <v>5</v>
      </c>
      <c r="F2104" s="58">
        <v>3</v>
      </c>
      <c r="G2104" s="58">
        <v>8</v>
      </c>
      <c r="H2104" s="58">
        <v>2</v>
      </c>
      <c r="I2104" s="58">
        <v>0</v>
      </c>
    </row>
    <row r="2105" spans="1:9">
      <c r="A2105" s="58">
        <v>1459</v>
      </c>
      <c r="B2105" s="58" t="s">
        <v>2346</v>
      </c>
      <c r="C2105" s="58">
        <v>8</v>
      </c>
      <c r="D2105" s="58">
        <v>6</v>
      </c>
      <c r="F2105" s="58">
        <v>7</v>
      </c>
      <c r="G2105" s="58">
        <v>6</v>
      </c>
      <c r="H2105" s="58">
        <v>4</v>
      </c>
      <c r="I2105" s="58">
        <v>0</v>
      </c>
    </row>
    <row r="2106" spans="1:9">
      <c r="A2106" s="58">
        <v>1460</v>
      </c>
      <c r="B2106" s="58" t="s">
        <v>2347</v>
      </c>
      <c r="C2106" s="58">
        <v>6</v>
      </c>
      <c r="D2106" s="58">
        <v>6</v>
      </c>
      <c r="E2106" s="58">
        <v>7</v>
      </c>
      <c r="F2106" s="58">
        <v>9</v>
      </c>
      <c r="G2106" s="58">
        <v>4</v>
      </c>
      <c r="H2106" s="58">
        <v>2</v>
      </c>
      <c r="I2106" s="58">
        <v>0</v>
      </c>
    </row>
    <row r="2107" spans="1:9">
      <c r="A2107" s="58">
        <v>1461</v>
      </c>
      <c r="B2107" s="58" t="s">
        <v>2348</v>
      </c>
      <c r="C2107" s="58">
        <v>7</v>
      </c>
      <c r="D2107" s="58">
        <v>7</v>
      </c>
      <c r="E2107" s="58">
        <v>2</v>
      </c>
      <c r="F2107" s="58">
        <v>3</v>
      </c>
      <c r="G2107" s="58">
        <v>9</v>
      </c>
      <c r="H2107" s="58">
        <v>2</v>
      </c>
      <c r="I2107" s="58">
        <v>0</v>
      </c>
    </row>
    <row r="2108" spans="1:9">
      <c r="A2108" s="58">
        <v>1462</v>
      </c>
      <c r="B2108" s="58" t="s">
        <v>2349</v>
      </c>
      <c r="C2108" s="58">
        <v>7</v>
      </c>
      <c r="D2108" s="58">
        <v>5</v>
      </c>
      <c r="E2108" s="58">
        <v>2</v>
      </c>
      <c r="F2108" s="58">
        <v>3</v>
      </c>
      <c r="G2108" s="58">
        <v>7</v>
      </c>
      <c r="H2108" s="58">
        <v>2</v>
      </c>
      <c r="I2108" s="58">
        <v>0</v>
      </c>
    </row>
    <row r="2109" spans="1:9">
      <c r="A2109" s="58">
        <v>1463</v>
      </c>
      <c r="B2109" s="58" t="s">
        <v>2350</v>
      </c>
      <c r="C2109" s="58">
        <v>9</v>
      </c>
      <c r="D2109" s="58">
        <v>6</v>
      </c>
      <c r="E2109" s="58">
        <v>6</v>
      </c>
      <c r="F2109" s="58">
        <v>4</v>
      </c>
      <c r="G2109" s="58">
        <v>8</v>
      </c>
      <c r="H2109" s="58">
        <v>3</v>
      </c>
      <c r="I2109" s="58">
        <v>0</v>
      </c>
    </row>
    <row r="2110" spans="1:9">
      <c r="A2110" s="58">
        <v>1464</v>
      </c>
      <c r="B2110" s="58" t="s">
        <v>2351</v>
      </c>
      <c r="C2110" s="58">
        <v>7</v>
      </c>
      <c r="D2110" s="58">
        <v>5</v>
      </c>
      <c r="F2110" s="58">
        <v>10</v>
      </c>
      <c r="G2110" s="58">
        <v>8</v>
      </c>
      <c r="I2110" s="58">
        <v>0</v>
      </c>
    </row>
    <row r="2111" spans="1:9">
      <c r="A2111" s="58">
        <v>1465</v>
      </c>
      <c r="B2111" s="58" t="s">
        <v>2352</v>
      </c>
      <c r="C2111" s="58">
        <v>8</v>
      </c>
      <c r="D2111" s="58">
        <v>6</v>
      </c>
      <c r="E2111" s="58">
        <v>3</v>
      </c>
      <c r="F2111" s="58">
        <v>3</v>
      </c>
      <c r="G2111" s="58">
        <v>7</v>
      </c>
      <c r="H2111" s="58">
        <v>5</v>
      </c>
      <c r="I2111" s="58">
        <v>0</v>
      </c>
    </row>
    <row r="2112" spans="1:9">
      <c r="A2112" s="58">
        <v>4618</v>
      </c>
      <c r="B2112" s="58" t="s">
        <v>2353</v>
      </c>
      <c r="C2112" s="58">
        <v>7</v>
      </c>
      <c r="D2112" s="58">
        <v>6</v>
      </c>
      <c r="E2112" s="58">
        <v>3</v>
      </c>
      <c r="F2112" s="58">
        <v>6</v>
      </c>
      <c r="H2112" s="58">
        <v>4</v>
      </c>
      <c r="I2112" s="58">
        <v>1</v>
      </c>
    </row>
    <row r="2113" spans="1:9">
      <c r="A2113" s="58">
        <v>1467</v>
      </c>
      <c r="B2113" s="58" t="s">
        <v>2354</v>
      </c>
      <c r="C2113" s="58">
        <v>5</v>
      </c>
      <c r="D2113" s="58">
        <v>5</v>
      </c>
      <c r="E2113" s="58">
        <v>2</v>
      </c>
      <c r="F2113" s="58">
        <v>5</v>
      </c>
      <c r="G2113" s="58">
        <v>2</v>
      </c>
      <c r="H2113" s="58">
        <v>3</v>
      </c>
      <c r="I2113" s="58">
        <v>0</v>
      </c>
    </row>
    <row r="2114" spans="1:9">
      <c r="A2114" s="58">
        <v>1468</v>
      </c>
      <c r="B2114" s="58" t="s">
        <v>2355</v>
      </c>
      <c r="C2114" s="58">
        <v>8</v>
      </c>
      <c r="D2114" s="58">
        <v>6</v>
      </c>
      <c r="F2114" s="58">
        <v>8</v>
      </c>
      <c r="G2114" s="58">
        <v>7</v>
      </c>
      <c r="H2114" s="58">
        <v>8</v>
      </c>
      <c r="I2114" s="58">
        <v>0</v>
      </c>
    </row>
    <row r="2115" spans="1:9">
      <c r="A2115" s="58">
        <v>1469</v>
      </c>
      <c r="B2115" s="58" t="s">
        <v>2356</v>
      </c>
      <c r="C2115" s="58">
        <v>8</v>
      </c>
      <c r="D2115" s="58">
        <v>6</v>
      </c>
      <c r="E2115" s="58">
        <v>5</v>
      </c>
      <c r="F2115" s="58">
        <v>3</v>
      </c>
      <c r="H2115" s="58">
        <v>2</v>
      </c>
      <c r="I2115" s="58">
        <v>0</v>
      </c>
    </row>
    <row r="2116" spans="1:9">
      <c r="A2116" s="58">
        <v>3535</v>
      </c>
      <c r="B2116" s="58" t="s">
        <v>2357</v>
      </c>
      <c r="C2116" s="58">
        <v>4</v>
      </c>
      <c r="D2116" s="58">
        <v>3</v>
      </c>
      <c r="E2116" s="58">
        <v>5</v>
      </c>
      <c r="F2116" s="58">
        <v>6</v>
      </c>
      <c r="G2116" s="58">
        <v>7</v>
      </c>
    </row>
    <row r="2117" spans="1:9">
      <c r="A2117" s="58">
        <v>3536</v>
      </c>
      <c r="B2117" s="58" t="s">
        <v>2358</v>
      </c>
      <c r="C2117" s="58">
        <v>8</v>
      </c>
      <c r="D2117" s="58">
        <v>9</v>
      </c>
      <c r="E2117" s="58">
        <v>5</v>
      </c>
      <c r="F2117" s="58">
        <v>2</v>
      </c>
      <c r="G2117" s="58">
        <v>7</v>
      </c>
    </row>
    <row r="2118" spans="1:9">
      <c r="A2118" s="58">
        <v>3537</v>
      </c>
      <c r="B2118" s="58" t="s">
        <v>2359</v>
      </c>
      <c r="C2118" s="58">
        <v>4</v>
      </c>
      <c r="D2118" s="58">
        <v>3</v>
      </c>
      <c r="E2118" s="58">
        <v>7</v>
      </c>
      <c r="F2118" s="58">
        <v>4</v>
      </c>
      <c r="G2118" s="58">
        <v>5</v>
      </c>
    </row>
    <row r="2119" spans="1:9">
      <c r="A2119" s="58">
        <v>3539</v>
      </c>
      <c r="B2119" s="58" t="s">
        <v>2360</v>
      </c>
      <c r="C2119" s="58">
        <v>9</v>
      </c>
      <c r="D2119" s="58">
        <v>4</v>
      </c>
      <c r="E2119" s="58">
        <v>5</v>
      </c>
      <c r="F2119" s="58">
        <v>2</v>
      </c>
      <c r="G2119" s="58">
        <v>9</v>
      </c>
    </row>
    <row r="2120" spans="1:9">
      <c r="A2120" s="58">
        <v>3538</v>
      </c>
      <c r="B2120" s="58" t="s">
        <v>2361</v>
      </c>
      <c r="C2120" s="58">
        <v>9</v>
      </c>
      <c r="D2120" s="58">
        <v>4</v>
      </c>
      <c r="E2120" s="58">
        <v>5</v>
      </c>
      <c r="F2120" s="58">
        <v>2</v>
      </c>
      <c r="G2120" s="58">
        <v>8</v>
      </c>
    </row>
    <row r="2121" spans="1:9">
      <c r="A2121" s="58">
        <v>6380</v>
      </c>
      <c r="B2121" s="58" t="s">
        <v>2362</v>
      </c>
    </row>
    <row r="2122" spans="1:9">
      <c r="A2122" s="58">
        <v>3541</v>
      </c>
      <c r="B2122" s="58" t="s">
        <v>2363</v>
      </c>
      <c r="C2122" s="58">
        <v>9</v>
      </c>
      <c r="D2122" s="58">
        <v>1</v>
      </c>
      <c r="E2122" s="58">
        <v>7</v>
      </c>
      <c r="F2122" s="58">
        <v>7</v>
      </c>
      <c r="G2122" s="58">
        <v>8</v>
      </c>
    </row>
    <row r="2123" spans="1:9">
      <c r="A2123" s="58">
        <v>3540</v>
      </c>
      <c r="B2123" s="58" t="s">
        <v>2364</v>
      </c>
      <c r="C2123" s="58">
        <v>7</v>
      </c>
      <c r="D2123" s="58">
        <v>2</v>
      </c>
      <c r="E2123" s="58">
        <v>6</v>
      </c>
      <c r="F2123" s="58">
        <v>8</v>
      </c>
      <c r="G2123" s="58">
        <v>8</v>
      </c>
    </row>
    <row r="2124" spans="1:9">
      <c r="A2124" s="58">
        <v>3542</v>
      </c>
      <c r="B2124" s="58" t="s">
        <v>2365</v>
      </c>
      <c r="C2124" s="58">
        <v>5</v>
      </c>
      <c r="D2124" s="58">
        <v>7</v>
      </c>
      <c r="E2124" s="58">
        <v>7</v>
      </c>
      <c r="F2124" s="58">
        <v>4</v>
      </c>
      <c r="G2124" s="58">
        <v>8</v>
      </c>
    </row>
    <row r="2125" spans="1:9">
      <c r="A2125" s="58">
        <v>3543</v>
      </c>
      <c r="B2125" s="58" t="s">
        <v>2366</v>
      </c>
      <c r="C2125" s="58">
        <v>8</v>
      </c>
      <c r="D2125" s="58">
        <v>3</v>
      </c>
      <c r="E2125" s="58">
        <v>5</v>
      </c>
      <c r="F2125" s="58">
        <v>2</v>
      </c>
      <c r="G2125" s="58">
        <v>7</v>
      </c>
    </row>
    <row r="2126" spans="1:9">
      <c r="A2126" s="58">
        <v>1470</v>
      </c>
      <c r="B2126" s="58" t="s">
        <v>2367</v>
      </c>
      <c r="C2126" s="58">
        <v>6</v>
      </c>
      <c r="D2126" s="58">
        <v>4</v>
      </c>
      <c r="E2126" s="58">
        <v>2</v>
      </c>
      <c r="F2126" s="58">
        <v>6</v>
      </c>
      <c r="G2126" s="58">
        <v>4</v>
      </c>
      <c r="H2126" s="58">
        <v>2</v>
      </c>
      <c r="I2126" s="58">
        <v>0</v>
      </c>
    </row>
    <row r="2127" spans="1:9">
      <c r="A2127" s="58">
        <v>1471</v>
      </c>
      <c r="B2127" s="58" t="s">
        <v>2368</v>
      </c>
      <c r="C2127" s="58">
        <v>8</v>
      </c>
      <c r="D2127" s="58">
        <v>1</v>
      </c>
      <c r="E2127" s="58">
        <v>4</v>
      </c>
      <c r="F2127" s="58">
        <v>7</v>
      </c>
      <c r="G2127" s="58">
        <v>8</v>
      </c>
      <c r="H2127" s="58">
        <v>5</v>
      </c>
      <c r="I2127" s="58">
        <v>0</v>
      </c>
    </row>
    <row r="2128" spans="1:9">
      <c r="A2128" s="58">
        <v>3544</v>
      </c>
      <c r="B2128" s="58" t="s">
        <v>2369</v>
      </c>
      <c r="C2128" s="58">
        <v>4</v>
      </c>
      <c r="D2128" s="58">
        <v>3</v>
      </c>
      <c r="E2128" s="58">
        <v>6</v>
      </c>
      <c r="F2128" s="58">
        <v>4</v>
      </c>
      <c r="G2128" s="58">
        <v>8</v>
      </c>
    </row>
    <row r="2129" spans="1:9">
      <c r="A2129" s="58">
        <v>1472</v>
      </c>
      <c r="B2129" s="58" t="s">
        <v>2370</v>
      </c>
      <c r="C2129" s="58">
        <v>9</v>
      </c>
      <c r="F2129" s="58">
        <v>6</v>
      </c>
      <c r="G2129" s="58">
        <v>7</v>
      </c>
      <c r="H2129" s="58">
        <v>7</v>
      </c>
      <c r="I2129" s="58">
        <v>5</v>
      </c>
    </row>
    <row r="2130" spans="1:9">
      <c r="A2130" s="58">
        <v>3545</v>
      </c>
      <c r="B2130" s="58" t="s">
        <v>2371</v>
      </c>
      <c r="C2130" s="58">
        <v>2</v>
      </c>
      <c r="D2130" s="58">
        <v>3</v>
      </c>
      <c r="E2130" s="58">
        <v>3</v>
      </c>
      <c r="F2130" s="58">
        <v>7</v>
      </c>
      <c r="G2130" s="58">
        <v>6</v>
      </c>
    </row>
    <row r="2131" spans="1:9">
      <c r="A2131" s="58">
        <v>1473</v>
      </c>
      <c r="B2131" s="58" t="s">
        <v>2372</v>
      </c>
      <c r="C2131" s="58">
        <v>4</v>
      </c>
      <c r="D2131" s="58">
        <v>5</v>
      </c>
      <c r="E2131" s="58">
        <v>4</v>
      </c>
      <c r="F2131" s="58">
        <v>5</v>
      </c>
      <c r="G2131" s="58">
        <v>7</v>
      </c>
      <c r="H2131" s="58">
        <v>6</v>
      </c>
      <c r="I2131" s="58">
        <v>0</v>
      </c>
    </row>
    <row r="2132" spans="1:9">
      <c r="A2132" s="58">
        <v>1474</v>
      </c>
      <c r="B2132" s="58" t="s">
        <v>2373</v>
      </c>
      <c r="C2132" s="58">
        <v>9</v>
      </c>
      <c r="D2132" s="58">
        <v>6</v>
      </c>
      <c r="F2132" s="58">
        <v>6</v>
      </c>
      <c r="G2132" s="58">
        <v>7</v>
      </c>
      <c r="H2132" s="58">
        <v>6</v>
      </c>
      <c r="I2132" s="58">
        <v>2</v>
      </c>
    </row>
    <row r="2133" spans="1:9">
      <c r="A2133" s="58">
        <v>1475</v>
      </c>
      <c r="B2133" s="58" t="s">
        <v>2374</v>
      </c>
      <c r="C2133" s="58">
        <v>9</v>
      </c>
      <c r="D2133" s="58">
        <v>6</v>
      </c>
      <c r="E2133" s="58">
        <v>4</v>
      </c>
      <c r="F2133" s="58">
        <v>8</v>
      </c>
      <c r="G2133" s="58">
        <v>7</v>
      </c>
      <c r="H2133" s="58">
        <v>5</v>
      </c>
      <c r="I2133" s="58">
        <v>6</v>
      </c>
    </row>
    <row r="2134" spans="1:9">
      <c r="A2134" s="58">
        <v>1476</v>
      </c>
      <c r="B2134" s="58" t="s">
        <v>2375</v>
      </c>
      <c r="C2134" s="58">
        <v>8</v>
      </c>
      <c r="D2134" s="58">
        <v>7</v>
      </c>
      <c r="F2134" s="58">
        <v>4</v>
      </c>
      <c r="G2134" s="58">
        <v>7</v>
      </c>
      <c r="H2134" s="58">
        <v>5</v>
      </c>
      <c r="I2134" s="58">
        <v>0</v>
      </c>
    </row>
    <row r="2135" spans="1:9">
      <c r="A2135" s="58">
        <v>4847</v>
      </c>
      <c r="B2135" s="58" t="s">
        <v>2376</v>
      </c>
      <c r="C2135" s="58">
        <v>8</v>
      </c>
      <c r="D2135" s="58">
        <v>7</v>
      </c>
      <c r="F2135" s="58">
        <v>4</v>
      </c>
      <c r="G2135" s="58">
        <v>7</v>
      </c>
      <c r="H2135" s="58">
        <v>5</v>
      </c>
      <c r="I2135" s="58">
        <v>0</v>
      </c>
    </row>
    <row r="2136" spans="1:9">
      <c r="A2136" s="58">
        <v>1477</v>
      </c>
      <c r="B2136" s="58" t="s">
        <v>2377</v>
      </c>
      <c r="C2136" s="58">
        <v>8</v>
      </c>
      <c r="D2136" s="58">
        <v>6</v>
      </c>
      <c r="E2136" s="58">
        <v>2</v>
      </c>
      <c r="F2136" s="58">
        <v>6</v>
      </c>
      <c r="G2136" s="58">
        <v>6</v>
      </c>
      <c r="H2136" s="58">
        <v>5</v>
      </c>
      <c r="I2136" s="58">
        <v>4</v>
      </c>
    </row>
    <row r="2137" spans="1:9">
      <c r="A2137" s="58">
        <v>1478</v>
      </c>
      <c r="B2137" s="58" t="s">
        <v>2378</v>
      </c>
      <c r="C2137" s="58">
        <v>9</v>
      </c>
      <c r="D2137" s="58">
        <v>2</v>
      </c>
      <c r="E2137" s="58">
        <v>4</v>
      </c>
      <c r="F2137" s="58">
        <v>5</v>
      </c>
      <c r="G2137" s="58">
        <v>9</v>
      </c>
      <c r="H2137" s="58">
        <v>2</v>
      </c>
      <c r="I2137" s="58">
        <v>0</v>
      </c>
    </row>
    <row r="2138" spans="1:9">
      <c r="A2138" s="58">
        <v>1479</v>
      </c>
      <c r="B2138" s="58" t="s">
        <v>2379</v>
      </c>
      <c r="C2138" s="58">
        <v>8</v>
      </c>
      <c r="D2138" s="58">
        <v>7</v>
      </c>
      <c r="E2138" s="58">
        <v>2</v>
      </c>
      <c r="F2138" s="58">
        <v>2</v>
      </c>
      <c r="G2138" s="58">
        <v>9</v>
      </c>
      <c r="H2138" s="58">
        <v>1</v>
      </c>
      <c r="I2138" s="58">
        <v>0</v>
      </c>
    </row>
    <row r="2139" spans="1:9">
      <c r="A2139" s="58">
        <v>1480</v>
      </c>
      <c r="B2139" s="58" t="s">
        <v>2380</v>
      </c>
      <c r="C2139" s="58">
        <v>7</v>
      </c>
      <c r="D2139" s="58">
        <v>6</v>
      </c>
      <c r="E2139" s="58">
        <v>5</v>
      </c>
      <c r="F2139" s="58">
        <v>12</v>
      </c>
      <c r="G2139" s="58">
        <v>5</v>
      </c>
      <c r="H2139" s="58">
        <v>4</v>
      </c>
      <c r="I2139" s="58">
        <v>0</v>
      </c>
    </row>
    <row r="2140" spans="1:9">
      <c r="A2140" s="58">
        <v>1481</v>
      </c>
      <c r="B2140" s="58" t="s">
        <v>2381</v>
      </c>
      <c r="C2140" s="58">
        <v>7</v>
      </c>
      <c r="D2140" s="58">
        <v>6</v>
      </c>
      <c r="E2140" s="58">
        <v>3</v>
      </c>
      <c r="F2140" s="58">
        <v>8</v>
      </c>
      <c r="G2140" s="58">
        <v>6</v>
      </c>
      <c r="H2140" s="58">
        <v>8</v>
      </c>
      <c r="I2140" s="58">
        <v>0</v>
      </c>
    </row>
    <row r="2141" spans="1:9">
      <c r="A2141" s="58">
        <v>1482</v>
      </c>
      <c r="B2141" s="58" t="s">
        <v>2382</v>
      </c>
      <c r="C2141" s="58">
        <v>4</v>
      </c>
      <c r="D2141" s="58">
        <v>3</v>
      </c>
      <c r="E2141" s="58">
        <v>3</v>
      </c>
      <c r="F2141" s="58">
        <v>6</v>
      </c>
      <c r="G2141" s="58">
        <v>3</v>
      </c>
      <c r="H2141" s="58">
        <v>5</v>
      </c>
      <c r="I2141" s="58">
        <v>0</v>
      </c>
    </row>
    <row r="2142" spans="1:9">
      <c r="A2142" s="58">
        <v>1483</v>
      </c>
      <c r="B2142" s="58" t="s">
        <v>2383</v>
      </c>
      <c r="C2142" s="58">
        <v>8</v>
      </c>
      <c r="D2142" s="58">
        <v>2</v>
      </c>
      <c r="E2142" s="58">
        <v>2</v>
      </c>
      <c r="F2142" s="58">
        <v>5</v>
      </c>
      <c r="G2142" s="58">
        <v>9</v>
      </c>
      <c r="H2142" s="58">
        <v>2</v>
      </c>
      <c r="I2142" s="58">
        <v>0</v>
      </c>
    </row>
    <row r="2143" spans="1:9">
      <c r="A2143" s="58">
        <v>1484</v>
      </c>
      <c r="B2143" s="58" t="s">
        <v>2384</v>
      </c>
      <c r="C2143" s="58">
        <v>6</v>
      </c>
      <c r="D2143" s="58">
        <v>6</v>
      </c>
      <c r="E2143" s="58">
        <v>3</v>
      </c>
      <c r="F2143" s="58">
        <v>12</v>
      </c>
      <c r="G2143" s="58">
        <v>9</v>
      </c>
      <c r="H2143" s="58">
        <v>3</v>
      </c>
      <c r="I2143" s="58">
        <v>0</v>
      </c>
    </row>
    <row r="2144" spans="1:9">
      <c r="A2144" s="58">
        <v>1485</v>
      </c>
      <c r="B2144" s="58" t="s">
        <v>2385</v>
      </c>
      <c r="C2144" s="58">
        <v>7</v>
      </c>
      <c r="D2144" s="58">
        <v>6</v>
      </c>
      <c r="E2144" s="58">
        <v>4</v>
      </c>
      <c r="F2144" s="58">
        <v>11</v>
      </c>
      <c r="G2144" s="58">
        <v>7</v>
      </c>
      <c r="H2144" s="58">
        <v>6</v>
      </c>
      <c r="I2144" s="58">
        <v>0</v>
      </c>
    </row>
    <row r="2145" spans="1:9">
      <c r="A2145" s="58">
        <v>1486</v>
      </c>
      <c r="B2145" s="58" t="s">
        <v>2386</v>
      </c>
      <c r="C2145" s="58">
        <v>7</v>
      </c>
      <c r="D2145" s="58">
        <v>5</v>
      </c>
      <c r="E2145" s="58">
        <v>2</v>
      </c>
      <c r="F2145" s="58">
        <v>9</v>
      </c>
      <c r="G2145" s="58">
        <v>3</v>
      </c>
      <c r="H2145" s="58">
        <v>2</v>
      </c>
      <c r="I2145" s="58">
        <v>1</v>
      </c>
    </row>
    <row r="2146" spans="1:9">
      <c r="A2146" s="58">
        <v>4385</v>
      </c>
      <c r="B2146" s="58" t="s">
        <v>2387</v>
      </c>
    </row>
    <row r="2147" spans="1:9">
      <c r="A2147" s="58">
        <v>3546</v>
      </c>
      <c r="B2147" s="58" t="s">
        <v>2388</v>
      </c>
      <c r="C2147" s="58">
        <v>8</v>
      </c>
      <c r="D2147" s="58">
        <v>1</v>
      </c>
      <c r="E2147" s="58">
        <v>7</v>
      </c>
      <c r="F2147" s="58">
        <v>9</v>
      </c>
      <c r="G2147" s="58">
        <v>1</v>
      </c>
    </row>
    <row r="2148" spans="1:9">
      <c r="A2148" s="58">
        <v>3547</v>
      </c>
      <c r="B2148" s="58" t="s">
        <v>2389</v>
      </c>
      <c r="D2148" s="58">
        <v>3</v>
      </c>
      <c r="E2148" s="58">
        <v>4</v>
      </c>
      <c r="F2148" s="58">
        <v>9</v>
      </c>
      <c r="G2148" s="58">
        <v>5</v>
      </c>
    </row>
    <row r="2149" spans="1:9">
      <c r="A2149" s="58">
        <v>3548</v>
      </c>
      <c r="B2149" s="58" t="s">
        <v>2390</v>
      </c>
      <c r="E2149" s="58">
        <v>5</v>
      </c>
      <c r="F2149" s="58">
        <v>8</v>
      </c>
      <c r="G2149" s="58">
        <v>6</v>
      </c>
    </row>
    <row r="2150" spans="1:9">
      <c r="A2150" s="58">
        <v>3549</v>
      </c>
      <c r="B2150" s="58" t="s">
        <v>2391</v>
      </c>
      <c r="C2150" s="58">
        <v>7</v>
      </c>
      <c r="D2150" s="58">
        <v>3</v>
      </c>
      <c r="E2150" s="58">
        <v>6</v>
      </c>
      <c r="F2150" s="58">
        <v>8</v>
      </c>
      <c r="G2150" s="58">
        <v>2</v>
      </c>
    </row>
    <row r="2151" spans="1:9">
      <c r="A2151" s="58">
        <v>3550</v>
      </c>
      <c r="B2151" s="58" t="s">
        <v>2392</v>
      </c>
      <c r="C2151" s="58">
        <v>9</v>
      </c>
      <c r="D2151" s="58">
        <v>1</v>
      </c>
      <c r="E2151" s="58">
        <v>7</v>
      </c>
      <c r="F2151" s="58">
        <v>8</v>
      </c>
      <c r="G2151" s="58">
        <v>4</v>
      </c>
    </row>
    <row r="2152" spans="1:9">
      <c r="A2152" s="58">
        <v>3551</v>
      </c>
      <c r="B2152" s="58" t="s">
        <v>2393</v>
      </c>
      <c r="C2152" s="58">
        <v>8</v>
      </c>
      <c r="D2152" s="58">
        <v>2</v>
      </c>
      <c r="E2152" s="58">
        <v>6</v>
      </c>
      <c r="F2152" s="58">
        <v>8</v>
      </c>
      <c r="G2152" s="58">
        <v>2</v>
      </c>
    </row>
    <row r="2153" spans="1:9">
      <c r="A2153" s="58">
        <v>3552</v>
      </c>
      <c r="B2153" s="58" t="s">
        <v>2394</v>
      </c>
      <c r="C2153" s="58">
        <v>9</v>
      </c>
      <c r="D2153" s="58">
        <v>1</v>
      </c>
      <c r="E2153" s="58">
        <v>6</v>
      </c>
      <c r="F2153" s="58">
        <v>8</v>
      </c>
      <c r="G2153" s="58">
        <v>4</v>
      </c>
    </row>
    <row r="2154" spans="1:9">
      <c r="A2154" s="58">
        <v>3553</v>
      </c>
      <c r="B2154" s="58" t="s">
        <v>2395</v>
      </c>
      <c r="C2154" s="58">
        <v>8</v>
      </c>
      <c r="D2154" s="58">
        <v>2</v>
      </c>
      <c r="E2154" s="58">
        <v>6</v>
      </c>
      <c r="F2154" s="58">
        <v>8</v>
      </c>
      <c r="G2154" s="58">
        <v>5</v>
      </c>
    </row>
    <row r="2155" spans="1:9">
      <c r="A2155" s="58">
        <v>3554</v>
      </c>
      <c r="B2155" s="58" t="s">
        <v>2396</v>
      </c>
      <c r="C2155" s="58">
        <v>5</v>
      </c>
      <c r="D2155" s="58">
        <v>6</v>
      </c>
      <c r="E2155" s="58">
        <v>3</v>
      </c>
      <c r="F2155" s="58">
        <v>8</v>
      </c>
      <c r="G2155" s="58">
        <v>2</v>
      </c>
    </row>
    <row r="2156" spans="1:9">
      <c r="A2156" s="58">
        <v>3555</v>
      </c>
      <c r="B2156" s="58" t="s">
        <v>2397</v>
      </c>
      <c r="C2156" s="58">
        <v>4</v>
      </c>
      <c r="D2156" s="58">
        <v>3</v>
      </c>
      <c r="E2156" s="58">
        <v>6</v>
      </c>
      <c r="F2156" s="58">
        <v>6</v>
      </c>
      <c r="G2156" s="58">
        <v>7</v>
      </c>
    </row>
    <row r="2157" spans="1:9">
      <c r="A2157" s="58">
        <v>3556</v>
      </c>
      <c r="B2157" s="58" t="s">
        <v>2398</v>
      </c>
      <c r="D2157" s="58">
        <v>4</v>
      </c>
      <c r="E2157" s="58">
        <v>6</v>
      </c>
      <c r="F2157" s="58">
        <v>8</v>
      </c>
      <c r="G2157" s="58">
        <v>7</v>
      </c>
    </row>
    <row r="2158" spans="1:9">
      <c r="A2158" s="58">
        <v>4386</v>
      </c>
      <c r="B2158" s="58" t="s">
        <v>2399</v>
      </c>
    </row>
    <row r="2159" spans="1:9">
      <c r="A2159" s="58">
        <v>3557</v>
      </c>
      <c r="B2159" s="58" t="s">
        <v>2400</v>
      </c>
      <c r="C2159" s="58">
        <v>5</v>
      </c>
      <c r="D2159" s="58">
        <v>2</v>
      </c>
      <c r="E2159" s="58">
        <v>3</v>
      </c>
      <c r="F2159" s="58">
        <v>8</v>
      </c>
      <c r="G2159" s="58">
        <v>2</v>
      </c>
    </row>
    <row r="2160" spans="1:9">
      <c r="A2160" s="58">
        <v>3558</v>
      </c>
      <c r="B2160" s="58" t="s">
        <v>2401</v>
      </c>
      <c r="C2160" s="58">
        <v>5</v>
      </c>
      <c r="D2160" s="58">
        <v>2</v>
      </c>
      <c r="E2160" s="58">
        <v>2</v>
      </c>
      <c r="F2160" s="58">
        <v>8</v>
      </c>
      <c r="G2160" s="58">
        <v>2</v>
      </c>
    </row>
    <row r="2161" spans="1:9">
      <c r="A2161" s="58">
        <v>3559</v>
      </c>
      <c r="B2161" s="58" t="s">
        <v>2402</v>
      </c>
      <c r="C2161" s="58">
        <v>9</v>
      </c>
      <c r="D2161" s="58">
        <v>2</v>
      </c>
      <c r="E2161" s="58">
        <v>7</v>
      </c>
      <c r="F2161" s="58">
        <v>9</v>
      </c>
      <c r="G2161" s="58">
        <v>2</v>
      </c>
    </row>
    <row r="2162" spans="1:9">
      <c r="A2162" s="58">
        <v>3560</v>
      </c>
      <c r="B2162" s="58" t="s">
        <v>2403</v>
      </c>
      <c r="D2162" s="58">
        <v>2</v>
      </c>
      <c r="E2162" s="58">
        <v>6</v>
      </c>
      <c r="F2162" s="58">
        <v>9</v>
      </c>
      <c r="G2162" s="58">
        <v>2</v>
      </c>
    </row>
    <row r="2163" spans="1:9">
      <c r="A2163" s="58">
        <v>3561</v>
      </c>
      <c r="B2163" s="58" t="s">
        <v>2404</v>
      </c>
      <c r="D2163" s="58">
        <v>2</v>
      </c>
      <c r="E2163" s="58">
        <v>6</v>
      </c>
      <c r="F2163" s="58">
        <v>8</v>
      </c>
      <c r="G2163" s="58">
        <v>6</v>
      </c>
    </row>
    <row r="2164" spans="1:9">
      <c r="A2164" s="58">
        <v>3562</v>
      </c>
      <c r="B2164" s="58" t="s">
        <v>2405</v>
      </c>
      <c r="C2164" s="58">
        <v>8</v>
      </c>
      <c r="D2164" s="58">
        <v>2</v>
      </c>
      <c r="E2164" s="58">
        <v>6</v>
      </c>
      <c r="F2164" s="58">
        <v>8</v>
      </c>
      <c r="G2164" s="58">
        <v>2</v>
      </c>
    </row>
    <row r="2165" spans="1:9">
      <c r="A2165" s="58">
        <v>3563</v>
      </c>
      <c r="B2165" s="58" t="s">
        <v>2406</v>
      </c>
      <c r="C2165" s="58">
        <v>9</v>
      </c>
      <c r="D2165" s="58">
        <v>1</v>
      </c>
      <c r="E2165" s="58">
        <v>7</v>
      </c>
      <c r="F2165" s="58">
        <v>8</v>
      </c>
      <c r="G2165" s="58">
        <v>2</v>
      </c>
    </row>
    <row r="2166" spans="1:9">
      <c r="A2166" s="58">
        <v>3564</v>
      </c>
      <c r="B2166" s="58" t="s">
        <v>2407</v>
      </c>
      <c r="C2166" s="58">
        <v>5</v>
      </c>
      <c r="D2166" s="58">
        <v>5</v>
      </c>
      <c r="E2166" s="58">
        <v>4</v>
      </c>
      <c r="F2166" s="58">
        <v>5</v>
      </c>
      <c r="G2166" s="58">
        <v>6</v>
      </c>
    </row>
    <row r="2167" spans="1:9">
      <c r="A2167" s="58">
        <v>3565</v>
      </c>
      <c r="B2167" s="58" t="s">
        <v>2408</v>
      </c>
      <c r="C2167" s="58">
        <v>8</v>
      </c>
      <c r="D2167" s="58">
        <v>2</v>
      </c>
      <c r="E2167" s="58">
        <v>6</v>
      </c>
      <c r="F2167" s="58">
        <v>6</v>
      </c>
      <c r="G2167" s="58">
        <v>5</v>
      </c>
    </row>
    <row r="2168" spans="1:9">
      <c r="A2168" s="58">
        <v>3567</v>
      </c>
      <c r="B2168" s="58" t="s">
        <v>2409</v>
      </c>
      <c r="C2168" s="58">
        <v>9</v>
      </c>
      <c r="D2168" s="58">
        <v>1</v>
      </c>
      <c r="E2168" s="58">
        <v>7</v>
      </c>
      <c r="F2168" s="58">
        <v>4</v>
      </c>
      <c r="G2168" s="58">
        <v>3</v>
      </c>
    </row>
    <row r="2169" spans="1:9">
      <c r="A2169" s="58">
        <v>3566</v>
      </c>
      <c r="B2169" s="58" t="s">
        <v>2410</v>
      </c>
      <c r="C2169" s="58">
        <v>6</v>
      </c>
      <c r="D2169" s="58">
        <v>3</v>
      </c>
      <c r="E2169" s="58">
        <v>6</v>
      </c>
      <c r="F2169" s="58">
        <v>4</v>
      </c>
      <c r="G2169" s="58">
        <v>5</v>
      </c>
    </row>
    <row r="2170" spans="1:9">
      <c r="A2170" s="58">
        <v>3568</v>
      </c>
      <c r="B2170" s="58" t="s">
        <v>2411</v>
      </c>
      <c r="C2170" s="58">
        <v>4</v>
      </c>
      <c r="D2170" s="58">
        <v>2</v>
      </c>
      <c r="E2170" s="58">
        <v>6</v>
      </c>
      <c r="F2170" s="58">
        <v>6</v>
      </c>
      <c r="G2170" s="58">
        <v>3</v>
      </c>
    </row>
    <row r="2171" spans="1:9">
      <c r="A2171" s="58">
        <v>1487</v>
      </c>
      <c r="B2171" s="58" t="s">
        <v>2412</v>
      </c>
      <c r="C2171" s="58">
        <v>5</v>
      </c>
      <c r="D2171" s="58">
        <v>6</v>
      </c>
      <c r="E2171" s="58">
        <v>1</v>
      </c>
      <c r="F2171" s="58">
        <v>7</v>
      </c>
      <c r="G2171" s="58">
        <v>3</v>
      </c>
      <c r="I2171" s="58">
        <v>0</v>
      </c>
    </row>
    <row r="2172" spans="1:9">
      <c r="A2172" s="58">
        <v>4387</v>
      </c>
      <c r="B2172" s="58" t="s">
        <v>2413</v>
      </c>
    </row>
    <row r="2173" spans="1:9">
      <c r="A2173" s="58">
        <v>4388</v>
      </c>
      <c r="B2173" s="58" t="s">
        <v>2414</v>
      </c>
    </row>
    <row r="2174" spans="1:9">
      <c r="A2174" s="58">
        <v>3569</v>
      </c>
      <c r="B2174" s="58" t="s">
        <v>2415</v>
      </c>
      <c r="C2174" s="58">
        <v>4</v>
      </c>
      <c r="D2174" s="58">
        <v>2</v>
      </c>
      <c r="E2174" s="58">
        <v>6</v>
      </c>
      <c r="F2174" s="58">
        <v>8</v>
      </c>
      <c r="G2174" s="58">
        <v>9</v>
      </c>
    </row>
    <row r="2175" spans="1:9">
      <c r="A2175" s="58">
        <v>3570</v>
      </c>
      <c r="B2175" s="58" t="s">
        <v>2416</v>
      </c>
      <c r="C2175" s="58">
        <v>5</v>
      </c>
      <c r="D2175" s="58">
        <v>4</v>
      </c>
      <c r="E2175" s="58">
        <v>2</v>
      </c>
      <c r="F2175" s="58">
        <v>7</v>
      </c>
      <c r="G2175" s="58">
        <v>1</v>
      </c>
    </row>
    <row r="2176" spans="1:9">
      <c r="A2176" s="58">
        <v>3571</v>
      </c>
      <c r="B2176" s="58" t="s">
        <v>2417</v>
      </c>
      <c r="C2176" s="58">
        <v>8</v>
      </c>
      <c r="D2176" s="58">
        <v>8</v>
      </c>
      <c r="E2176" s="58">
        <v>6</v>
      </c>
      <c r="F2176" s="58">
        <v>8</v>
      </c>
      <c r="G2176" s="58">
        <v>9</v>
      </c>
    </row>
    <row r="2177" spans="1:9">
      <c r="A2177" s="58">
        <v>1488</v>
      </c>
      <c r="B2177" s="58" t="s">
        <v>2418</v>
      </c>
      <c r="C2177" s="58">
        <v>8</v>
      </c>
      <c r="D2177" s="58">
        <v>6</v>
      </c>
      <c r="F2177" s="58">
        <v>4</v>
      </c>
      <c r="G2177" s="58">
        <v>7</v>
      </c>
      <c r="H2177" s="58">
        <v>9</v>
      </c>
      <c r="I2177" s="58">
        <v>0</v>
      </c>
    </row>
    <row r="2178" spans="1:9">
      <c r="A2178" s="58">
        <v>1489</v>
      </c>
      <c r="B2178" s="58" t="s">
        <v>2419</v>
      </c>
      <c r="C2178" s="58">
        <v>7</v>
      </c>
      <c r="D2178" s="58">
        <v>6</v>
      </c>
      <c r="E2178" s="58">
        <v>3</v>
      </c>
      <c r="F2178" s="58">
        <v>6</v>
      </c>
      <c r="G2178" s="58">
        <v>7</v>
      </c>
      <c r="H2178" s="58">
        <v>5</v>
      </c>
      <c r="I2178" s="58">
        <v>0</v>
      </c>
    </row>
    <row r="2179" spans="1:9">
      <c r="A2179" s="58">
        <v>1490</v>
      </c>
      <c r="B2179" s="58" t="s">
        <v>2420</v>
      </c>
      <c r="C2179" s="58">
        <v>7</v>
      </c>
      <c r="D2179" s="58">
        <v>7</v>
      </c>
      <c r="E2179" s="58">
        <v>6</v>
      </c>
      <c r="F2179" s="58">
        <v>3</v>
      </c>
      <c r="G2179" s="58">
        <v>9</v>
      </c>
      <c r="H2179" s="58">
        <v>2</v>
      </c>
      <c r="I2179" s="58">
        <v>0</v>
      </c>
    </row>
    <row r="2180" spans="1:9">
      <c r="A2180" s="58">
        <v>1491</v>
      </c>
      <c r="B2180" s="58" t="s">
        <v>2421</v>
      </c>
      <c r="C2180" s="58">
        <v>8</v>
      </c>
      <c r="D2180" s="58">
        <v>6</v>
      </c>
      <c r="E2180" s="58">
        <v>1</v>
      </c>
      <c r="F2180" s="58">
        <v>9</v>
      </c>
      <c r="G2180" s="58">
        <v>2</v>
      </c>
      <c r="H2180" s="58">
        <v>1</v>
      </c>
      <c r="I2180" s="58">
        <v>0</v>
      </c>
    </row>
    <row r="2181" spans="1:9">
      <c r="A2181" s="58">
        <v>1492</v>
      </c>
      <c r="B2181" s="58" t="s">
        <v>2422</v>
      </c>
      <c r="C2181" s="58">
        <v>7</v>
      </c>
      <c r="D2181" s="58">
        <v>6</v>
      </c>
      <c r="E2181" s="58">
        <v>4</v>
      </c>
      <c r="F2181" s="58">
        <v>5</v>
      </c>
      <c r="G2181" s="58">
        <v>8</v>
      </c>
      <c r="H2181" s="58">
        <v>7</v>
      </c>
      <c r="I2181" s="58">
        <v>0</v>
      </c>
    </row>
    <row r="2182" spans="1:9">
      <c r="A2182" s="58">
        <v>1493</v>
      </c>
      <c r="B2182" s="58" t="s">
        <v>2423</v>
      </c>
      <c r="C2182" s="58">
        <v>7</v>
      </c>
      <c r="E2182" s="58">
        <v>2</v>
      </c>
      <c r="F2182" s="58">
        <v>7</v>
      </c>
      <c r="G2182" s="58">
        <v>4</v>
      </c>
      <c r="H2182" s="58">
        <v>3</v>
      </c>
      <c r="I2182" s="58">
        <v>0</v>
      </c>
    </row>
    <row r="2183" spans="1:9">
      <c r="A2183" s="58">
        <v>33</v>
      </c>
      <c r="B2183" s="58" t="s">
        <v>2424</v>
      </c>
      <c r="C2183" s="58">
        <v>8</v>
      </c>
      <c r="E2183" s="58">
        <v>3</v>
      </c>
      <c r="F2183" s="58">
        <v>6</v>
      </c>
      <c r="G2183" s="58">
        <v>3</v>
      </c>
      <c r="H2183" s="58">
        <v>2</v>
      </c>
      <c r="I2183" s="58">
        <v>0</v>
      </c>
    </row>
    <row r="2184" spans="1:9">
      <c r="A2184" s="58">
        <v>1495</v>
      </c>
      <c r="B2184" s="58" t="s">
        <v>2425</v>
      </c>
      <c r="C2184" s="58">
        <v>5</v>
      </c>
      <c r="D2184" s="58">
        <v>6</v>
      </c>
      <c r="E2184" s="58">
        <v>4</v>
      </c>
      <c r="F2184" s="58">
        <v>4</v>
      </c>
      <c r="G2184" s="58">
        <v>7</v>
      </c>
      <c r="H2184" s="58">
        <v>3</v>
      </c>
      <c r="I2184" s="58">
        <v>0</v>
      </c>
    </row>
    <row r="2185" spans="1:9">
      <c r="A2185" s="58">
        <v>4610</v>
      </c>
      <c r="B2185" s="58" t="s">
        <v>2426</v>
      </c>
      <c r="C2185" s="58">
        <v>7</v>
      </c>
      <c r="D2185" s="58">
        <v>6</v>
      </c>
      <c r="E2185" s="58">
        <v>5</v>
      </c>
      <c r="F2185" s="58">
        <v>4</v>
      </c>
      <c r="G2185" s="58">
        <v>6</v>
      </c>
      <c r="H2185" s="58">
        <v>3</v>
      </c>
      <c r="I2185" s="58">
        <v>0</v>
      </c>
    </row>
    <row r="2186" spans="1:9">
      <c r="A2186" s="58">
        <v>1497</v>
      </c>
      <c r="B2186" s="58" t="s">
        <v>2427</v>
      </c>
      <c r="C2186" s="58">
        <v>4</v>
      </c>
      <c r="D2186" s="58">
        <v>6</v>
      </c>
      <c r="E2186" s="58">
        <v>2</v>
      </c>
      <c r="F2186" s="58">
        <v>5</v>
      </c>
      <c r="G2186" s="58">
        <v>3</v>
      </c>
      <c r="H2186" s="58">
        <v>2</v>
      </c>
      <c r="I2186" s="58">
        <v>0</v>
      </c>
    </row>
    <row r="2187" spans="1:9">
      <c r="A2187" s="58">
        <v>6392</v>
      </c>
      <c r="B2187" s="58" t="s">
        <v>2428</v>
      </c>
      <c r="C2187" s="58">
        <v>7</v>
      </c>
      <c r="D2187" s="58">
        <v>5</v>
      </c>
      <c r="E2187" s="58">
        <v>2</v>
      </c>
      <c r="F2187" s="58">
        <v>8</v>
      </c>
      <c r="G2187" s="58">
        <v>7</v>
      </c>
      <c r="H2187" s="58">
        <v>2</v>
      </c>
      <c r="I2187" s="58">
        <v>0</v>
      </c>
    </row>
    <row r="2188" spans="1:9">
      <c r="A2188" s="58">
        <v>1498</v>
      </c>
      <c r="B2188" s="58" t="s">
        <v>2429</v>
      </c>
      <c r="C2188" s="58">
        <v>7</v>
      </c>
      <c r="D2188" s="58">
        <v>5</v>
      </c>
      <c r="E2188" s="58">
        <v>2</v>
      </c>
      <c r="F2188" s="58">
        <v>8</v>
      </c>
      <c r="G2188" s="58">
        <v>7</v>
      </c>
      <c r="H2188" s="58">
        <v>5</v>
      </c>
      <c r="I2188" s="58">
        <v>0</v>
      </c>
    </row>
    <row r="2189" spans="1:9">
      <c r="A2189" s="58">
        <v>6393</v>
      </c>
      <c r="B2189" s="58" t="s">
        <v>2430</v>
      </c>
      <c r="C2189" s="58">
        <v>0</v>
      </c>
      <c r="D2189" s="58">
        <v>0</v>
      </c>
      <c r="E2189" s="58">
        <v>0</v>
      </c>
      <c r="F2189" s="58">
        <v>0</v>
      </c>
      <c r="G2189" s="58">
        <v>0</v>
      </c>
      <c r="H2189" s="58">
        <v>0</v>
      </c>
      <c r="I2189" s="58">
        <v>0</v>
      </c>
    </row>
    <row r="2190" spans="1:9">
      <c r="A2190" s="58">
        <v>4557</v>
      </c>
      <c r="B2190" s="58" t="s">
        <v>2431</v>
      </c>
      <c r="C2190" s="58">
        <v>7</v>
      </c>
      <c r="D2190" s="58">
        <v>5</v>
      </c>
      <c r="E2190" s="58">
        <v>2</v>
      </c>
      <c r="F2190" s="58">
        <v>8</v>
      </c>
      <c r="G2190" s="58">
        <v>7</v>
      </c>
      <c r="H2190" s="58">
        <v>5</v>
      </c>
      <c r="I2190" s="58">
        <v>0</v>
      </c>
    </row>
    <row r="2191" spans="1:9">
      <c r="A2191" s="58">
        <v>4389</v>
      </c>
      <c r="B2191" s="58" t="s">
        <v>2432</v>
      </c>
    </row>
    <row r="2192" spans="1:9">
      <c r="A2192" s="58">
        <v>3572</v>
      </c>
      <c r="B2192" s="58" t="s">
        <v>2433</v>
      </c>
      <c r="C2192" s="58">
        <v>8</v>
      </c>
      <c r="D2192" s="58">
        <v>1</v>
      </c>
      <c r="F2192" s="58">
        <v>5</v>
      </c>
      <c r="G2192" s="58">
        <v>8</v>
      </c>
    </row>
    <row r="2193" spans="1:7">
      <c r="A2193" s="58">
        <v>3573</v>
      </c>
      <c r="B2193" s="58" t="s">
        <v>2434</v>
      </c>
      <c r="C2193" s="58">
        <v>5</v>
      </c>
      <c r="D2193" s="58">
        <v>1</v>
      </c>
      <c r="E2193" s="58">
        <v>6</v>
      </c>
      <c r="F2193" s="58">
        <v>7</v>
      </c>
      <c r="G2193" s="58">
        <v>6</v>
      </c>
    </row>
    <row r="2194" spans="1:7">
      <c r="A2194" s="58">
        <v>3574</v>
      </c>
      <c r="B2194" s="58" t="s">
        <v>201</v>
      </c>
      <c r="C2194" s="58">
        <v>5</v>
      </c>
      <c r="E2194" s="58">
        <v>5</v>
      </c>
      <c r="F2194" s="58">
        <v>4</v>
      </c>
      <c r="G2194" s="58">
        <v>4</v>
      </c>
    </row>
    <row r="2195" spans="1:7">
      <c r="A2195" s="58">
        <v>3578</v>
      </c>
      <c r="B2195" s="58" t="s">
        <v>2435</v>
      </c>
      <c r="C2195" s="58">
        <v>6</v>
      </c>
      <c r="D2195" s="58">
        <v>5</v>
      </c>
      <c r="E2195" s="58">
        <v>3</v>
      </c>
      <c r="F2195" s="58">
        <v>5</v>
      </c>
      <c r="G2195" s="58">
        <v>3</v>
      </c>
    </row>
    <row r="2196" spans="1:7">
      <c r="A2196" s="58">
        <v>3575</v>
      </c>
      <c r="B2196" s="58" t="s">
        <v>2436</v>
      </c>
      <c r="C2196" s="58">
        <v>4</v>
      </c>
      <c r="E2196" s="58">
        <v>5</v>
      </c>
      <c r="F2196" s="58">
        <v>5</v>
      </c>
    </row>
    <row r="2197" spans="1:7">
      <c r="A2197" s="58">
        <v>3576</v>
      </c>
      <c r="B2197" s="58" t="s">
        <v>2437</v>
      </c>
      <c r="C2197" s="58">
        <v>9</v>
      </c>
      <c r="D2197" s="58">
        <v>4</v>
      </c>
      <c r="E2197" s="58">
        <v>5</v>
      </c>
      <c r="F2197" s="58">
        <v>2</v>
      </c>
      <c r="G2197" s="58">
        <v>6</v>
      </c>
    </row>
    <row r="2198" spans="1:7">
      <c r="A2198" s="58">
        <v>3577</v>
      </c>
      <c r="B2198" s="58" t="s">
        <v>2438</v>
      </c>
      <c r="C2198" s="58">
        <v>5</v>
      </c>
      <c r="D2198" s="58">
        <v>2</v>
      </c>
      <c r="E2198" s="58">
        <v>7</v>
      </c>
      <c r="F2198" s="58">
        <v>5</v>
      </c>
    </row>
    <row r="2199" spans="1:7">
      <c r="A2199" s="58">
        <v>4390</v>
      </c>
      <c r="B2199" s="58" t="s">
        <v>2439</v>
      </c>
    </row>
    <row r="2200" spans="1:7">
      <c r="A2200" s="58">
        <v>4391</v>
      </c>
      <c r="B2200" s="58" t="s">
        <v>2440</v>
      </c>
    </row>
    <row r="2201" spans="1:7">
      <c r="A2201" s="58">
        <v>3579</v>
      </c>
      <c r="B2201" s="58" t="s">
        <v>2441</v>
      </c>
      <c r="C2201" s="58">
        <v>3</v>
      </c>
      <c r="D2201" s="58">
        <v>4</v>
      </c>
      <c r="E2201" s="58">
        <v>7</v>
      </c>
      <c r="F2201" s="58">
        <v>6</v>
      </c>
      <c r="G2201" s="58">
        <v>2</v>
      </c>
    </row>
    <row r="2202" spans="1:7">
      <c r="A2202" s="58">
        <v>3580</v>
      </c>
      <c r="B2202" s="58" t="s">
        <v>2442</v>
      </c>
      <c r="C2202" s="58">
        <v>8</v>
      </c>
      <c r="D2202" s="58">
        <v>1</v>
      </c>
      <c r="E2202" s="58">
        <v>6</v>
      </c>
      <c r="F2202" s="58">
        <v>6</v>
      </c>
      <c r="G2202" s="58">
        <v>6</v>
      </c>
    </row>
    <row r="2203" spans="1:7">
      <c r="A2203" s="58">
        <v>3581</v>
      </c>
      <c r="B2203" s="58" t="s">
        <v>2443</v>
      </c>
      <c r="C2203" s="58">
        <v>8</v>
      </c>
      <c r="D2203" s="58">
        <v>3</v>
      </c>
      <c r="E2203" s="58">
        <v>4</v>
      </c>
      <c r="F2203" s="58">
        <v>7</v>
      </c>
      <c r="G2203" s="58">
        <v>1</v>
      </c>
    </row>
    <row r="2204" spans="1:7">
      <c r="A2204" s="58">
        <v>3582</v>
      </c>
      <c r="B2204" s="58" t="s">
        <v>2444</v>
      </c>
      <c r="C2204" s="58">
        <v>7</v>
      </c>
      <c r="D2204" s="58">
        <v>3</v>
      </c>
      <c r="E2204" s="58">
        <v>3</v>
      </c>
      <c r="F2204" s="58">
        <v>2</v>
      </c>
      <c r="G2204" s="58">
        <v>2</v>
      </c>
    </row>
    <row r="2205" spans="1:7">
      <c r="A2205" s="58">
        <v>3583</v>
      </c>
      <c r="B2205" s="58" t="s">
        <v>269</v>
      </c>
      <c r="C2205" s="58">
        <v>8</v>
      </c>
      <c r="D2205" s="58">
        <v>3</v>
      </c>
      <c r="E2205" s="58">
        <v>6</v>
      </c>
      <c r="F2205" s="58">
        <v>7</v>
      </c>
      <c r="G2205" s="58">
        <v>6</v>
      </c>
    </row>
    <row r="2206" spans="1:7">
      <c r="A2206" s="58">
        <v>3584</v>
      </c>
      <c r="B2206" s="58" t="s">
        <v>2445</v>
      </c>
      <c r="C2206" s="58">
        <v>3</v>
      </c>
      <c r="D2206" s="58">
        <v>4</v>
      </c>
      <c r="E2206" s="58">
        <v>3</v>
      </c>
      <c r="F2206" s="58">
        <v>6</v>
      </c>
      <c r="G2206" s="58">
        <v>3</v>
      </c>
    </row>
    <row r="2207" spans="1:7">
      <c r="A2207" s="58">
        <v>3585</v>
      </c>
      <c r="B2207" s="58" t="s">
        <v>2446</v>
      </c>
      <c r="C2207" s="58">
        <v>5</v>
      </c>
      <c r="D2207" s="58">
        <v>4</v>
      </c>
      <c r="E2207" s="58">
        <v>7</v>
      </c>
      <c r="F2207" s="58">
        <v>5</v>
      </c>
      <c r="G2207" s="58">
        <v>2</v>
      </c>
    </row>
    <row r="2208" spans="1:7">
      <c r="A2208" s="58">
        <v>3586</v>
      </c>
      <c r="B2208" s="58" t="s">
        <v>2447</v>
      </c>
      <c r="C2208" s="58">
        <v>8</v>
      </c>
      <c r="D2208" s="58">
        <v>2</v>
      </c>
      <c r="E2208" s="58">
        <v>7</v>
      </c>
      <c r="F2208" s="58">
        <v>7</v>
      </c>
      <c r="G2208" s="58">
        <v>8</v>
      </c>
    </row>
    <row r="2209" spans="1:9">
      <c r="A2209" s="58">
        <v>3587</v>
      </c>
      <c r="B2209" s="58" t="s">
        <v>2448</v>
      </c>
      <c r="C2209" s="58">
        <v>7</v>
      </c>
      <c r="D2209" s="58">
        <v>2</v>
      </c>
      <c r="E2209" s="58">
        <v>7</v>
      </c>
      <c r="F2209" s="58">
        <v>4</v>
      </c>
      <c r="G2209" s="58">
        <v>8</v>
      </c>
    </row>
    <row r="2210" spans="1:9">
      <c r="A2210" s="58">
        <v>3589</v>
      </c>
      <c r="B2210" s="58" t="s">
        <v>2449</v>
      </c>
      <c r="C2210" s="58">
        <v>4</v>
      </c>
      <c r="D2210" s="58">
        <v>2</v>
      </c>
      <c r="E2210" s="58">
        <v>7</v>
      </c>
      <c r="F2210" s="58">
        <v>5</v>
      </c>
      <c r="G2210" s="58">
        <v>9</v>
      </c>
    </row>
    <row r="2211" spans="1:9">
      <c r="A2211" s="58">
        <v>3588</v>
      </c>
      <c r="B2211" s="58" t="s">
        <v>2450</v>
      </c>
      <c r="C2211" s="58">
        <v>4</v>
      </c>
      <c r="D2211" s="58">
        <v>1</v>
      </c>
      <c r="E2211" s="58">
        <v>6</v>
      </c>
      <c r="F2211" s="58">
        <v>6</v>
      </c>
      <c r="G2211" s="58">
        <v>6</v>
      </c>
    </row>
    <row r="2212" spans="1:9">
      <c r="A2212" s="58">
        <v>3590</v>
      </c>
      <c r="B2212" s="58" t="s">
        <v>2451</v>
      </c>
      <c r="C2212" s="58">
        <v>5</v>
      </c>
      <c r="D2212" s="58">
        <v>2</v>
      </c>
      <c r="E2212" s="58">
        <v>7</v>
      </c>
      <c r="F2212" s="58">
        <v>5</v>
      </c>
      <c r="G2212" s="58">
        <v>9</v>
      </c>
    </row>
    <row r="2213" spans="1:9">
      <c r="A2213" s="58">
        <v>3591</v>
      </c>
      <c r="B2213" s="58" t="s">
        <v>2452</v>
      </c>
      <c r="C2213" s="58">
        <v>8</v>
      </c>
      <c r="D2213" s="58">
        <v>1</v>
      </c>
      <c r="E2213" s="58">
        <v>6</v>
      </c>
      <c r="F2213" s="58">
        <v>3</v>
      </c>
      <c r="G2213" s="58">
        <v>8</v>
      </c>
    </row>
    <row r="2214" spans="1:9">
      <c r="A2214" s="58">
        <v>1499</v>
      </c>
      <c r="B2214" s="58" t="s">
        <v>8953</v>
      </c>
      <c r="C2214" s="58">
        <v>9</v>
      </c>
      <c r="D2214" s="58">
        <v>7</v>
      </c>
      <c r="E2214" s="58">
        <v>2</v>
      </c>
      <c r="F2214" s="58">
        <v>3</v>
      </c>
      <c r="G2214" s="58">
        <v>3</v>
      </c>
      <c r="H2214" s="58">
        <v>1</v>
      </c>
      <c r="I2214" s="58">
        <v>0</v>
      </c>
    </row>
    <row r="2215" spans="1:9">
      <c r="A2215" s="58">
        <v>1500</v>
      </c>
      <c r="B2215" s="58" t="s">
        <v>8955</v>
      </c>
      <c r="C2215" s="58">
        <v>7</v>
      </c>
      <c r="D2215" s="58">
        <v>6</v>
      </c>
      <c r="E2215" s="58">
        <v>5</v>
      </c>
      <c r="F2215" s="58">
        <v>4</v>
      </c>
      <c r="G2215" s="58">
        <v>6</v>
      </c>
      <c r="H2215" s="58">
        <v>2</v>
      </c>
      <c r="I2215" s="58">
        <v>0</v>
      </c>
    </row>
    <row r="2216" spans="1:9">
      <c r="A2216" s="58">
        <v>1501</v>
      </c>
      <c r="B2216" s="58" t="s">
        <v>183</v>
      </c>
      <c r="C2216" s="58">
        <v>8</v>
      </c>
      <c r="D2216" s="58">
        <v>5</v>
      </c>
      <c r="E2216" s="58">
        <v>3</v>
      </c>
      <c r="F2216" s="58">
        <v>5</v>
      </c>
      <c r="G2216" s="58">
        <v>4</v>
      </c>
      <c r="H2216" s="58">
        <v>3</v>
      </c>
      <c r="I2216" s="58">
        <v>1</v>
      </c>
    </row>
    <row r="2217" spans="1:9">
      <c r="A2217" s="58">
        <v>1502</v>
      </c>
      <c r="B2217" s="58" t="s">
        <v>12833</v>
      </c>
      <c r="C2217" s="58">
        <v>8</v>
      </c>
      <c r="D2217" s="58">
        <v>2</v>
      </c>
      <c r="E2217" s="58">
        <v>4</v>
      </c>
      <c r="F2217" s="58">
        <v>4</v>
      </c>
      <c r="G2217" s="58">
        <v>4</v>
      </c>
      <c r="H2217" s="58">
        <v>2</v>
      </c>
      <c r="I2217" s="58">
        <v>0</v>
      </c>
    </row>
    <row r="2218" spans="1:9">
      <c r="A2218" s="58">
        <v>1503</v>
      </c>
      <c r="B2218" s="58" t="s">
        <v>2453</v>
      </c>
      <c r="C2218" s="58">
        <v>8</v>
      </c>
      <c r="D2218" s="58">
        <v>7</v>
      </c>
      <c r="E2218" s="58">
        <v>6</v>
      </c>
      <c r="F2218" s="58">
        <v>2</v>
      </c>
      <c r="G2218" s="58">
        <v>7</v>
      </c>
      <c r="H2218" s="58">
        <v>3</v>
      </c>
      <c r="I2218" s="58">
        <v>0</v>
      </c>
    </row>
    <row r="2219" spans="1:9">
      <c r="A2219" s="58">
        <v>1504</v>
      </c>
      <c r="B2219" s="58" t="s">
        <v>2454</v>
      </c>
      <c r="C2219" s="58">
        <v>7</v>
      </c>
      <c r="D2219" s="58">
        <v>7</v>
      </c>
      <c r="E2219" s="58">
        <v>2</v>
      </c>
      <c r="F2219" s="58">
        <v>4</v>
      </c>
      <c r="G2219" s="58">
        <v>8</v>
      </c>
      <c r="H2219" s="58">
        <v>3</v>
      </c>
      <c r="I2219" s="58">
        <v>0</v>
      </c>
    </row>
    <row r="2220" spans="1:9">
      <c r="A2220" s="58">
        <v>1505</v>
      </c>
      <c r="B2220" s="58" t="s">
        <v>2455</v>
      </c>
      <c r="C2220" s="58">
        <v>8</v>
      </c>
      <c r="D2220" s="58">
        <v>7</v>
      </c>
      <c r="E2220" s="58">
        <v>4</v>
      </c>
      <c r="F2220" s="58">
        <v>4</v>
      </c>
      <c r="G2220" s="58">
        <v>9</v>
      </c>
      <c r="I2220" s="58">
        <v>0</v>
      </c>
    </row>
    <row r="2221" spans="1:9">
      <c r="A2221" s="58">
        <v>1506</v>
      </c>
      <c r="B2221" s="58" t="s">
        <v>2456</v>
      </c>
      <c r="C2221" s="58">
        <v>4</v>
      </c>
      <c r="D2221" s="58">
        <v>5</v>
      </c>
      <c r="E2221" s="58">
        <v>2</v>
      </c>
      <c r="F2221" s="58">
        <v>5</v>
      </c>
      <c r="G2221" s="58">
        <v>4</v>
      </c>
      <c r="H2221" s="58">
        <v>5</v>
      </c>
      <c r="I2221" s="58">
        <v>0</v>
      </c>
    </row>
    <row r="2222" spans="1:9">
      <c r="A2222" s="58">
        <v>1507</v>
      </c>
      <c r="B2222" s="58" t="s">
        <v>2457</v>
      </c>
      <c r="C2222" s="58">
        <v>8</v>
      </c>
      <c r="D2222" s="58">
        <v>7</v>
      </c>
      <c r="E2222" s="58">
        <v>2</v>
      </c>
      <c r="F2222" s="58">
        <v>7</v>
      </c>
      <c r="G2222" s="58">
        <v>3</v>
      </c>
      <c r="H2222" s="58">
        <v>2</v>
      </c>
      <c r="I2222" s="58">
        <v>0</v>
      </c>
    </row>
    <row r="2223" spans="1:9">
      <c r="A2223" s="58">
        <v>1508</v>
      </c>
      <c r="B2223" s="58" t="s">
        <v>2458</v>
      </c>
      <c r="C2223" s="58">
        <v>5</v>
      </c>
      <c r="D2223" s="58">
        <v>7</v>
      </c>
      <c r="E2223" s="58">
        <v>2</v>
      </c>
      <c r="F2223" s="58">
        <v>8</v>
      </c>
      <c r="G2223" s="58">
        <v>7</v>
      </c>
      <c r="H2223" s="58">
        <v>7</v>
      </c>
      <c r="I2223" s="58">
        <v>0</v>
      </c>
    </row>
    <row r="2224" spans="1:9">
      <c r="A2224" s="58">
        <v>1509</v>
      </c>
      <c r="B2224" s="58" t="s">
        <v>2459</v>
      </c>
      <c r="C2224" s="58">
        <v>4</v>
      </c>
      <c r="D2224" s="58">
        <v>5</v>
      </c>
      <c r="E2224" s="58">
        <v>5</v>
      </c>
      <c r="F2224" s="58">
        <v>7</v>
      </c>
      <c r="G2224" s="58">
        <v>7</v>
      </c>
      <c r="H2224" s="58">
        <v>6</v>
      </c>
      <c r="I2224" s="58">
        <v>0</v>
      </c>
    </row>
    <row r="2225" spans="1:9">
      <c r="A2225" s="58">
        <v>1510</v>
      </c>
      <c r="B2225" s="58" t="s">
        <v>2460</v>
      </c>
      <c r="C2225" s="58">
        <v>4</v>
      </c>
      <c r="D2225" s="58">
        <v>6</v>
      </c>
      <c r="E2225" s="58">
        <v>5</v>
      </c>
      <c r="F2225" s="58">
        <v>5</v>
      </c>
      <c r="H2225" s="58">
        <v>6</v>
      </c>
      <c r="I2225" s="58">
        <v>0</v>
      </c>
    </row>
    <row r="2226" spans="1:9">
      <c r="A2226" s="58">
        <v>6400</v>
      </c>
      <c r="B2226" s="58" t="s">
        <v>2461</v>
      </c>
      <c r="C2226" s="58">
        <v>0</v>
      </c>
      <c r="D2226" s="58">
        <v>0</v>
      </c>
      <c r="E2226" s="58">
        <v>0</v>
      </c>
      <c r="F2226" s="58">
        <v>0</v>
      </c>
      <c r="G2226" s="58">
        <v>0</v>
      </c>
      <c r="H2226" s="58">
        <v>0</v>
      </c>
      <c r="I2226" s="58">
        <v>0</v>
      </c>
    </row>
    <row r="2227" spans="1:9">
      <c r="A2227" s="58">
        <v>1511</v>
      </c>
      <c r="B2227" s="58" t="s">
        <v>2462</v>
      </c>
      <c r="C2227" s="58">
        <v>8</v>
      </c>
      <c r="D2227" s="58">
        <v>6</v>
      </c>
      <c r="E2227" s="58">
        <v>5</v>
      </c>
      <c r="F2227" s="58">
        <v>7</v>
      </c>
      <c r="G2227" s="58">
        <v>8</v>
      </c>
      <c r="H2227" s="58">
        <v>5</v>
      </c>
      <c r="I2227" s="58">
        <v>2</v>
      </c>
    </row>
    <row r="2228" spans="1:9">
      <c r="A2228" s="58">
        <v>1512</v>
      </c>
      <c r="B2228" s="58" t="s">
        <v>2463</v>
      </c>
      <c r="C2228" s="58">
        <v>6</v>
      </c>
      <c r="D2228" s="58">
        <v>6</v>
      </c>
      <c r="E2228" s="58">
        <v>2</v>
      </c>
      <c r="F2228" s="58">
        <v>4</v>
      </c>
      <c r="G2228" s="58">
        <v>7</v>
      </c>
      <c r="H2228" s="58">
        <v>3</v>
      </c>
      <c r="I2228" s="58">
        <v>0</v>
      </c>
    </row>
    <row r="2229" spans="1:9">
      <c r="A2229" s="58">
        <v>1513</v>
      </c>
      <c r="B2229" s="58" t="s">
        <v>2464</v>
      </c>
      <c r="C2229" s="58">
        <v>8</v>
      </c>
      <c r="D2229" s="58">
        <v>7</v>
      </c>
      <c r="E2229" s="58">
        <v>6</v>
      </c>
      <c r="F2229" s="58">
        <v>3</v>
      </c>
      <c r="G2229" s="58">
        <v>8</v>
      </c>
      <c r="H2229" s="58">
        <v>2</v>
      </c>
      <c r="I2229" s="58">
        <v>0</v>
      </c>
    </row>
    <row r="2230" spans="1:9">
      <c r="A2230" s="58">
        <v>1514</v>
      </c>
      <c r="B2230" s="58" t="s">
        <v>2465</v>
      </c>
      <c r="C2230" s="58">
        <v>9</v>
      </c>
      <c r="D2230" s="58">
        <v>7</v>
      </c>
      <c r="E2230" s="58">
        <v>3</v>
      </c>
      <c r="F2230" s="58">
        <v>4</v>
      </c>
      <c r="G2230" s="58">
        <v>8</v>
      </c>
      <c r="H2230" s="58">
        <v>5</v>
      </c>
      <c r="I2230" s="58">
        <v>0</v>
      </c>
    </row>
    <row r="2231" spans="1:9">
      <c r="A2231" s="58">
        <v>1515</v>
      </c>
      <c r="B2231" s="58" t="s">
        <v>2466</v>
      </c>
      <c r="C2231" s="58">
        <v>7</v>
      </c>
      <c r="D2231" s="58">
        <v>7</v>
      </c>
      <c r="E2231" s="58">
        <v>6</v>
      </c>
      <c r="F2231" s="58">
        <v>5</v>
      </c>
      <c r="G2231" s="58">
        <v>7</v>
      </c>
      <c r="H2231" s="58">
        <v>5</v>
      </c>
      <c r="I2231" s="58">
        <v>0</v>
      </c>
    </row>
    <row r="2232" spans="1:9">
      <c r="A2232" s="58">
        <v>1516</v>
      </c>
      <c r="B2232" s="58" t="s">
        <v>2467</v>
      </c>
      <c r="C2232" s="58">
        <v>7</v>
      </c>
      <c r="D2232" s="58">
        <v>8</v>
      </c>
      <c r="E2232" s="58">
        <v>5</v>
      </c>
      <c r="F2232" s="58">
        <v>8</v>
      </c>
      <c r="G2232" s="58">
        <v>8</v>
      </c>
      <c r="H2232" s="58">
        <v>8</v>
      </c>
      <c r="I2232" s="58">
        <v>0</v>
      </c>
    </row>
    <row r="2233" spans="1:9">
      <c r="A2233" s="58">
        <v>1517</v>
      </c>
      <c r="B2233" s="58" t="s">
        <v>2468</v>
      </c>
      <c r="C2233" s="58">
        <v>7</v>
      </c>
      <c r="D2233" s="58">
        <v>6</v>
      </c>
      <c r="E2233" s="58">
        <v>6</v>
      </c>
      <c r="F2233" s="58">
        <v>3</v>
      </c>
      <c r="G2233" s="58">
        <v>8</v>
      </c>
      <c r="H2233" s="58">
        <v>3</v>
      </c>
      <c r="I2233" s="58">
        <v>0</v>
      </c>
    </row>
    <row r="2234" spans="1:9">
      <c r="A2234" s="58">
        <v>1518</v>
      </c>
      <c r="B2234" s="58" t="s">
        <v>2469</v>
      </c>
      <c r="C2234" s="58">
        <v>8</v>
      </c>
      <c r="D2234" s="58">
        <v>6</v>
      </c>
      <c r="E2234" s="58">
        <v>5</v>
      </c>
      <c r="F2234" s="58">
        <v>6</v>
      </c>
      <c r="G2234" s="58">
        <v>9</v>
      </c>
      <c r="H2234" s="58">
        <v>2</v>
      </c>
      <c r="I2234" s="58">
        <v>1</v>
      </c>
    </row>
    <row r="2235" spans="1:9">
      <c r="A2235" s="58">
        <v>1519</v>
      </c>
      <c r="B2235" s="58" t="s">
        <v>2470</v>
      </c>
      <c r="C2235" s="58">
        <v>8</v>
      </c>
      <c r="D2235" s="58">
        <v>7</v>
      </c>
      <c r="E2235" s="58">
        <v>6</v>
      </c>
      <c r="F2235" s="58">
        <v>3</v>
      </c>
      <c r="G2235" s="58">
        <v>9</v>
      </c>
      <c r="H2235" s="58">
        <v>2</v>
      </c>
      <c r="I2235" s="58">
        <v>0</v>
      </c>
    </row>
    <row r="2236" spans="1:9">
      <c r="A2236" s="58">
        <v>1520</v>
      </c>
      <c r="B2236" s="58" t="s">
        <v>2471</v>
      </c>
      <c r="C2236" s="58">
        <v>8</v>
      </c>
      <c r="D2236" s="58">
        <v>7</v>
      </c>
      <c r="E2236" s="58">
        <v>6</v>
      </c>
      <c r="F2236" s="58">
        <v>3</v>
      </c>
      <c r="G2236" s="58">
        <v>6</v>
      </c>
      <c r="H2236" s="58">
        <v>1</v>
      </c>
      <c r="I2236" s="58">
        <v>0</v>
      </c>
    </row>
    <row r="2237" spans="1:9">
      <c r="A2237" s="58">
        <v>1521</v>
      </c>
      <c r="B2237" s="58" t="s">
        <v>2472</v>
      </c>
      <c r="C2237" s="58">
        <v>8</v>
      </c>
      <c r="D2237" s="58">
        <v>8</v>
      </c>
      <c r="E2237" s="58">
        <v>3</v>
      </c>
      <c r="F2237" s="58">
        <v>3</v>
      </c>
      <c r="G2237" s="58">
        <v>8</v>
      </c>
      <c r="H2237" s="58">
        <v>2</v>
      </c>
      <c r="I2237" s="58">
        <v>0</v>
      </c>
    </row>
    <row r="2238" spans="1:9">
      <c r="A2238" s="58">
        <v>1522</v>
      </c>
      <c r="B2238" s="58" t="s">
        <v>2473</v>
      </c>
      <c r="C2238" s="58">
        <v>7</v>
      </c>
      <c r="D2238" s="58">
        <v>6</v>
      </c>
      <c r="E2238" s="58">
        <v>3</v>
      </c>
      <c r="F2238" s="58">
        <v>9</v>
      </c>
      <c r="H2238" s="58">
        <v>7</v>
      </c>
      <c r="I2238" s="58">
        <v>0</v>
      </c>
    </row>
    <row r="2239" spans="1:9">
      <c r="A2239" s="58">
        <v>1523</v>
      </c>
      <c r="B2239" s="58" t="s">
        <v>2474</v>
      </c>
      <c r="C2239" s="58">
        <v>9</v>
      </c>
      <c r="D2239" s="58">
        <v>7</v>
      </c>
      <c r="E2239" s="58">
        <v>6</v>
      </c>
      <c r="F2239" s="58">
        <v>3</v>
      </c>
      <c r="G2239" s="58">
        <v>9</v>
      </c>
      <c r="H2239" s="58">
        <v>4</v>
      </c>
      <c r="I2239" s="58">
        <v>0</v>
      </c>
    </row>
    <row r="2240" spans="1:9">
      <c r="A2240" s="58">
        <v>1524</v>
      </c>
      <c r="B2240" s="58" t="s">
        <v>2475</v>
      </c>
      <c r="C2240" s="58">
        <v>8</v>
      </c>
      <c r="D2240" s="58">
        <v>6</v>
      </c>
      <c r="E2240" s="58">
        <v>5</v>
      </c>
      <c r="F2240" s="58">
        <v>8</v>
      </c>
      <c r="G2240" s="58">
        <v>6</v>
      </c>
      <c r="H2240" s="58">
        <v>2</v>
      </c>
      <c r="I2240" s="58">
        <v>0</v>
      </c>
    </row>
    <row r="2241" spans="1:9">
      <c r="A2241" s="58">
        <v>1525</v>
      </c>
      <c r="B2241" s="58" t="s">
        <v>2476</v>
      </c>
      <c r="C2241" s="58">
        <v>9</v>
      </c>
      <c r="D2241" s="58">
        <v>8</v>
      </c>
      <c r="E2241" s="58">
        <v>5</v>
      </c>
      <c r="F2241" s="58">
        <v>7</v>
      </c>
      <c r="G2241" s="58">
        <v>8</v>
      </c>
      <c r="H2241" s="58">
        <v>3</v>
      </c>
      <c r="I2241" s="58">
        <v>2</v>
      </c>
    </row>
    <row r="2242" spans="1:9">
      <c r="A2242" s="58">
        <v>1526</v>
      </c>
      <c r="B2242" s="58" t="s">
        <v>2477</v>
      </c>
      <c r="C2242" s="58">
        <v>7</v>
      </c>
      <c r="D2242" s="58">
        <v>7</v>
      </c>
      <c r="E2242" s="58">
        <v>6</v>
      </c>
      <c r="F2242" s="58">
        <v>3</v>
      </c>
      <c r="I2242" s="58">
        <v>0</v>
      </c>
    </row>
    <row r="2243" spans="1:9">
      <c r="A2243" s="58">
        <v>1527</v>
      </c>
      <c r="B2243" s="58" t="s">
        <v>2478</v>
      </c>
      <c r="C2243" s="58">
        <v>8</v>
      </c>
      <c r="D2243" s="58">
        <v>7</v>
      </c>
      <c r="E2243" s="58">
        <v>7</v>
      </c>
      <c r="F2243" s="58">
        <v>3</v>
      </c>
      <c r="G2243" s="58">
        <v>8</v>
      </c>
      <c r="H2243" s="58">
        <v>3</v>
      </c>
      <c r="I2243" s="58">
        <v>0</v>
      </c>
    </row>
    <row r="2244" spans="1:9">
      <c r="A2244" s="58">
        <v>1528</v>
      </c>
      <c r="B2244" s="58" t="s">
        <v>2479</v>
      </c>
      <c r="C2244" s="58">
        <v>7</v>
      </c>
      <c r="D2244" s="58">
        <v>3</v>
      </c>
      <c r="E2244" s="58">
        <v>3</v>
      </c>
      <c r="F2244" s="58">
        <v>12</v>
      </c>
      <c r="G2244" s="58">
        <v>6</v>
      </c>
      <c r="H2244" s="58">
        <v>1</v>
      </c>
      <c r="I2244" s="58">
        <v>0</v>
      </c>
    </row>
    <row r="2245" spans="1:9">
      <c r="A2245" s="58">
        <v>1529</v>
      </c>
      <c r="B2245" s="58" t="s">
        <v>2480</v>
      </c>
      <c r="C2245" s="58">
        <v>7</v>
      </c>
      <c r="D2245" s="58">
        <v>4</v>
      </c>
      <c r="E2245" s="58">
        <v>2</v>
      </c>
      <c r="F2245" s="58">
        <v>12</v>
      </c>
      <c r="G2245" s="58">
        <v>4</v>
      </c>
      <c r="H2245" s="58">
        <v>1</v>
      </c>
      <c r="I2245" s="58">
        <v>0</v>
      </c>
    </row>
    <row r="2246" spans="1:9">
      <c r="A2246" s="58">
        <v>1530</v>
      </c>
      <c r="B2246" s="58" t="s">
        <v>2481</v>
      </c>
      <c r="C2246" s="58">
        <v>8</v>
      </c>
      <c r="D2246" s="58">
        <v>6</v>
      </c>
      <c r="E2246" s="58">
        <v>2</v>
      </c>
      <c r="F2246" s="58">
        <v>10</v>
      </c>
      <c r="G2246" s="58">
        <v>3</v>
      </c>
      <c r="H2246" s="58">
        <v>2</v>
      </c>
      <c r="I2246" s="58">
        <v>0</v>
      </c>
    </row>
    <row r="2247" spans="1:9">
      <c r="A2247" s="58">
        <v>1531</v>
      </c>
      <c r="B2247" s="58" t="s">
        <v>2482</v>
      </c>
      <c r="C2247" s="58">
        <v>6</v>
      </c>
      <c r="D2247" s="58">
        <v>5</v>
      </c>
      <c r="E2247" s="58">
        <v>2</v>
      </c>
      <c r="F2247" s="58">
        <v>9</v>
      </c>
      <c r="G2247" s="58">
        <v>5</v>
      </c>
      <c r="H2247" s="58">
        <v>3</v>
      </c>
      <c r="I2247" s="58">
        <v>0</v>
      </c>
    </row>
    <row r="2248" spans="1:9">
      <c r="A2248" s="58">
        <v>4392</v>
      </c>
      <c r="B2248" s="58" t="s">
        <v>2483</v>
      </c>
    </row>
    <row r="2249" spans="1:9">
      <c r="A2249" s="58">
        <v>4393</v>
      </c>
      <c r="B2249" s="58" t="s">
        <v>2484</v>
      </c>
    </row>
    <row r="2250" spans="1:9">
      <c r="A2250" s="58">
        <v>3592</v>
      </c>
      <c r="B2250" s="58" t="s">
        <v>2485</v>
      </c>
      <c r="C2250" s="58">
        <v>2</v>
      </c>
      <c r="D2250" s="58">
        <v>2</v>
      </c>
      <c r="E2250" s="58">
        <v>4</v>
      </c>
      <c r="F2250" s="58">
        <v>5</v>
      </c>
      <c r="G2250" s="58">
        <v>8</v>
      </c>
    </row>
    <row r="2251" spans="1:9">
      <c r="A2251" s="58">
        <v>3593</v>
      </c>
      <c r="B2251" s="58" t="s">
        <v>2486</v>
      </c>
      <c r="C2251" s="58">
        <v>4</v>
      </c>
      <c r="D2251" s="58">
        <v>4</v>
      </c>
      <c r="E2251" s="58">
        <v>4</v>
      </c>
      <c r="F2251" s="58">
        <v>5</v>
      </c>
      <c r="G2251" s="58">
        <v>2</v>
      </c>
    </row>
    <row r="2252" spans="1:9">
      <c r="A2252" s="58">
        <v>3595</v>
      </c>
      <c r="B2252" s="58" t="s">
        <v>2487</v>
      </c>
      <c r="C2252" s="58">
        <v>3</v>
      </c>
      <c r="D2252" s="58">
        <v>2</v>
      </c>
      <c r="E2252" s="58">
        <v>6</v>
      </c>
      <c r="F2252" s="58">
        <v>7</v>
      </c>
      <c r="G2252" s="58">
        <v>3</v>
      </c>
    </row>
    <row r="2253" spans="1:9">
      <c r="A2253" s="58">
        <v>3594</v>
      </c>
      <c r="B2253" s="58" t="s">
        <v>2488</v>
      </c>
      <c r="C2253" s="58">
        <v>4</v>
      </c>
      <c r="D2253" s="58">
        <v>2</v>
      </c>
      <c r="E2253" s="58">
        <v>6</v>
      </c>
      <c r="F2253" s="58">
        <v>6</v>
      </c>
      <c r="G2253" s="58">
        <v>8</v>
      </c>
    </row>
    <row r="2254" spans="1:9">
      <c r="A2254" s="58">
        <v>3596</v>
      </c>
      <c r="B2254" s="58" t="s">
        <v>2489</v>
      </c>
      <c r="C2254" s="58">
        <v>5</v>
      </c>
      <c r="D2254" s="58">
        <v>4</v>
      </c>
      <c r="E2254" s="58">
        <v>6</v>
      </c>
      <c r="F2254" s="58">
        <v>5</v>
      </c>
      <c r="G2254" s="58">
        <v>6</v>
      </c>
    </row>
    <row r="2255" spans="1:9">
      <c r="A2255" s="58">
        <v>3597</v>
      </c>
      <c r="B2255" s="58" t="s">
        <v>2490</v>
      </c>
      <c r="C2255" s="58">
        <v>5</v>
      </c>
      <c r="D2255" s="58">
        <v>4</v>
      </c>
      <c r="E2255" s="58">
        <v>7</v>
      </c>
      <c r="F2255" s="58">
        <v>5</v>
      </c>
      <c r="G2255" s="58">
        <v>7</v>
      </c>
    </row>
    <row r="2256" spans="1:9">
      <c r="A2256" s="58">
        <v>4394</v>
      </c>
      <c r="B2256" s="58" t="s">
        <v>2491</v>
      </c>
    </row>
    <row r="2257" spans="1:9">
      <c r="A2257" s="58">
        <v>3598</v>
      </c>
      <c r="B2257" s="58" t="s">
        <v>2492</v>
      </c>
      <c r="C2257" s="58">
        <v>6</v>
      </c>
      <c r="D2257" s="58">
        <v>5</v>
      </c>
      <c r="E2257" s="58">
        <v>2</v>
      </c>
      <c r="F2257" s="58">
        <v>8</v>
      </c>
      <c r="G2257" s="58">
        <v>3</v>
      </c>
    </row>
    <row r="2258" spans="1:9">
      <c r="A2258" s="58">
        <v>3600</v>
      </c>
      <c r="B2258" s="58" t="s">
        <v>2493</v>
      </c>
      <c r="C2258" s="58">
        <v>5</v>
      </c>
      <c r="D2258" s="58">
        <v>4</v>
      </c>
      <c r="E2258" s="58">
        <v>2</v>
      </c>
      <c r="F2258" s="58">
        <v>5</v>
      </c>
      <c r="G2258" s="58">
        <v>3</v>
      </c>
    </row>
    <row r="2259" spans="1:9">
      <c r="A2259" s="58">
        <v>3599</v>
      </c>
      <c r="B2259" s="58" t="s">
        <v>2494</v>
      </c>
      <c r="C2259" s="58">
        <v>4</v>
      </c>
      <c r="D2259" s="58">
        <v>4</v>
      </c>
      <c r="E2259" s="58">
        <v>4</v>
      </c>
      <c r="F2259" s="58">
        <v>6</v>
      </c>
      <c r="G2259" s="58">
        <v>4</v>
      </c>
    </row>
    <row r="2260" spans="1:9">
      <c r="A2260" s="58">
        <v>4395</v>
      </c>
      <c r="B2260" s="58" t="s">
        <v>2495</v>
      </c>
    </row>
    <row r="2261" spans="1:9">
      <c r="A2261" s="58">
        <v>3601</v>
      </c>
      <c r="B2261" s="58" t="s">
        <v>2496</v>
      </c>
      <c r="C2261" s="58">
        <v>3</v>
      </c>
      <c r="D2261" s="58">
        <v>5</v>
      </c>
      <c r="E2261" s="58">
        <v>4</v>
      </c>
      <c r="F2261" s="58">
        <v>4</v>
      </c>
      <c r="G2261" s="58">
        <v>8</v>
      </c>
    </row>
    <row r="2262" spans="1:9">
      <c r="A2262" s="58">
        <v>1532</v>
      </c>
      <c r="B2262" s="58" t="s">
        <v>2497</v>
      </c>
      <c r="C2262" s="58">
        <v>9</v>
      </c>
      <c r="D2262" s="58">
        <v>7</v>
      </c>
      <c r="E2262" s="58">
        <v>8</v>
      </c>
      <c r="F2262" s="58">
        <v>4</v>
      </c>
      <c r="G2262" s="58">
        <v>7</v>
      </c>
      <c r="H2262" s="58">
        <v>6</v>
      </c>
      <c r="I2262" s="58">
        <v>0</v>
      </c>
    </row>
    <row r="2263" spans="1:9">
      <c r="A2263" s="58">
        <v>3602</v>
      </c>
      <c r="B2263" s="58" t="s">
        <v>2498</v>
      </c>
      <c r="C2263" s="58">
        <v>6</v>
      </c>
      <c r="D2263" s="58">
        <v>4</v>
      </c>
      <c r="E2263" s="58">
        <v>5</v>
      </c>
      <c r="F2263" s="58">
        <v>4</v>
      </c>
      <c r="G2263" s="58">
        <v>1</v>
      </c>
    </row>
    <row r="2264" spans="1:9">
      <c r="A2264" s="58">
        <v>3603</v>
      </c>
      <c r="B2264" s="58" t="s">
        <v>2499</v>
      </c>
      <c r="C2264" s="58">
        <v>8</v>
      </c>
      <c r="D2264" s="58">
        <v>4</v>
      </c>
      <c r="E2264" s="58">
        <v>3</v>
      </c>
      <c r="F2264" s="58">
        <v>7</v>
      </c>
      <c r="G2264" s="58">
        <v>1</v>
      </c>
    </row>
    <row r="2265" spans="1:9">
      <c r="A2265" s="58">
        <v>1533</v>
      </c>
      <c r="B2265" s="58" t="s">
        <v>2500</v>
      </c>
      <c r="C2265" s="58">
        <v>9</v>
      </c>
      <c r="D2265" s="58">
        <v>6</v>
      </c>
      <c r="E2265" s="58">
        <v>1</v>
      </c>
      <c r="F2265" s="58">
        <v>5</v>
      </c>
      <c r="G2265" s="58">
        <v>3</v>
      </c>
      <c r="H2265" s="58">
        <v>2</v>
      </c>
      <c r="I2265" s="58">
        <v>0</v>
      </c>
    </row>
    <row r="2266" spans="1:9">
      <c r="A2266" s="58">
        <v>1534</v>
      </c>
      <c r="B2266" s="58" t="s">
        <v>2501</v>
      </c>
      <c r="C2266" s="58">
        <v>7</v>
      </c>
      <c r="D2266" s="58">
        <v>6</v>
      </c>
      <c r="E2266" s="58">
        <v>3</v>
      </c>
      <c r="F2266" s="58">
        <v>3</v>
      </c>
      <c r="G2266" s="58">
        <v>3</v>
      </c>
      <c r="H2266" s="58">
        <v>2</v>
      </c>
      <c r="I2266" s="58">
        <v>0</v>
      </c>
    </row>
    <row r="2267" spans="1:9">
      <c r="A2267" s="58">
        <v>1535</v>
      </c>
      <c r="B2267" s="58" t="s">
        <v>2502</v>
      </c>
      <c r="C2267" s="58">
        <v>9</v>
      </c>
      <c r="D2267" s="58">
        <v>6</v>
      </c>
      <c r="E2267" s="58">
        <v>5</v>
      </c>
      <c r="F2267" s="58">
        <v>2</v>
      </c>
      <c r="G2267" s="58">
        <v>8</v>
      </c>
      <c r="H2267" s="58">
        <v>1</v>
      </c>
      <c r="I2267" s="58">
        <v>0</v>
      </c>
    </row>
    <row r="2268" spans="1:9">
      <c r="A2268" s="58">
        <v>1536</v>
      </c>
      <c r="B2268" s="58" t="s">
        <v>2503</v>
      </c>
      <c r="C2268" s="58">
        <v>6</v>
      </c>
      <c r="D2268" s="58">
        <v>8</v>
      </c>
      <c r="E2268" s="58">
        <v>2</v>
      </c>
      <c r="F2268" s="58">
        <v>6</v>
      </c>
      <c r="G2268" s="58">
        <v>7</v>
      </c>
      <c r="H2268" s="58">
        <v>7</v>
      </c>
      <c r="I2268" s="58">
        <v>0</v>
      </c>
    </row>
    <row r="2269" spans="1:9">
      <c r="A2269" s="58">
        <v>1537</v>
      </c>
      <c r="B2269" s="58" t="s">
        <v>2504</v>
      </c>
      <c r="C2269" s="58">
        <v>9</v>
      </c>
      <c r="D2269" s="58">
        <v>6</v>
      </c>
      <c r="E2269" s="58">
        <v>2</v>
      </c>
      <c r="F2269" s="58">
        <v>8</v>
      </c>
      <c r="G2269" s="58">
        <v>5</v>
      </c>
      <c r="H2269" s="58">
        <v>3</v>
      </c>
      <c r="I2269" s="58">
        <v>0</v>
      </c>
    </row>
    <row r="2270" spans="1:9">
      <c r="A2270" s="58">
        <v>1538</v>
      </c>
      <c r="B2270" s="58" t="s">
        <v>2505</v>
      </c>
      <c r="C2270" s="58">
        <v>8</v>
      </c>
      <c r="E2270" s="58">
        <v>6</v>
      </c>
      <c r="F2270" s="58">
        <v>9</v>
      </c>
      <c r="G2270" s="58">
        <v>8</v>
      </c>
      <c r="H2270" s="58">
        <v>2</v>
      </c>
      <c r="I2270" s="58">
        <v>0</v>
      </c>
    </row>
    <row r="2271" spans="1:9">
      <c r="A2271" s="58">
        <v>1539</v>
      </c>
      <c r="B2271" s="58" t="s">
        <v>2506</v>
      </c>
      <c r="C2271" s="58">
        <v>9</v>
      </c>
      <c r="D2271" s="58">
        <v>6</v>
      </c>
      <c r="F2271" s="58">
        <v>8</v>
      </c>
      <c r="G2271" s="58">
        <v>4</v>
      </c>
      <c r="H2271" s="58">
        <v>3</v>
      </c>
      <c r="I2271" s="58">
        <v>4</v>
      </c>
    </row>
    <row r="2272" spans="1:9">
      <c r="A2272" s="58">
        <v>1540</v>
      </c>
      <c r="B2272" s="58" t="s">
        <v>2507</v>
      </c>
      <c r="C2272" s="58">
        <v>8</v>
      </c>
      <c r="D2272" s="58">
        <v>6</v>
      </c>
      <c r="E2272" s="58">
        <v>1</v>
      </c>
      <c r="F2272" s="58">
        <v>7</v>
      </c>
      <c r="G2272" s="58">
        <v>7</v>
      </c>
      <c r="H2272" s="58">
        <v>4</v>
      </c>
      <c r="I2272" s="58">
        <v>3</v>
      </c>
    </row>
    <row r="2273" spans="1:9">
      <c r="A2273" s="58">
        <v>1541</v>
      </c>
      <c r="B2273" s="58" t="s">
        <v>2508</v>
      </c>
      <c r="C2273" s="58">
        <v>8</v>
      </c>
      <c r="E2273" s="58">
        <v>3</v>
      </c>
      <c r="F2273" s="58">
        <v>9</v>
      </c>
      <c r="H2273" s="58">
        <v>2</v>
      </c>
      <c r="I2273" s="58">
        <v>1</v>
      </c>
    </row>
    <row r="2274" spans="1:9">
      <c r="A2274" s="58">
        <v>1542</v>
      </c>
      <c r="B2274" s="58" t="s">
        <v>2509</v>
      </c>
      <c r="C2274" s="58">
        <v>8</v>
      </c>
      <c r="D2274" s="58">
        <v>7</v>
      </c>
      <c r="E2274" s="58">
        <v>8</v>
      </c>
      <c r="F2274" s="58">
        <v>9</v>
      </c>
      <c r="G2274" s="58">
        <v>7</v>
      </c>
      <c r="H2274" s="58">
        <v>4</v>
      </c>
      <c r="I2274" s="58">
        <v>0</v>
      </c>
    </row>
    <row r="2275" spans="1:9">
      <c r="A2275" s="58">
        <v>1543</v>
      </c>
      <c r="B2275" s="58" t="s">
        <v>2510</v>
      </c>
      <c r="C2275" s="58">
        <v>8</v>
      </c>
      <c r="D2275" s="58">
        <v>4</v>
      </c>
      <c r="E2275" s="58">
        <v>2</v>
      </c>
      <c r="F2275" s="58">
        <v>8</v>
      </c>
      <c r="G2275" s="58">
        <v>2</v>
      </c>
      <c r="H2275" s="58">
        <v>2</v>
      </c>
      <c r="I2275" s="58">
        <v>1</v>
      </c>
    </row>
    <row r="2276" spans="1:9">
      <c r="A2276" s="58">
        <v>1544</v>
      </c>
      <c r="B2276" s="58" t="s">
        <v>2511</v>
      </c>
      <c r="C2276" s="58">
        <v>7</v>
      </c>
      <c r="D2276" s="58">
        <v>5</v>
      </c>
      <c r="F2276" s="58">
        <v>7</v>
      </c>
      <c r="G2276" s="58">
        <v>3</v>
      </c>
      <c r="H2276" s="58">
        <v>4</v>
      </c>
      <c r="I2276" s="58">
        <v>0</v>
      </c>
    </row>
    <row r="2277" spans="1:9">
      <c r="A2277" s="58">
        <v>1545</v>
      </c>
      <c r="B2277" s="58" t="s">
        <v>2512</v>
      </c>
      <c r="C2277" s="58">
        <v>6</v>
      </c>
      <c r="D2277" s="58">
        <v>6</v>
      </c>
      <c r="E2277" s="58">
        <v>2</v>
      </c>
      <c r="F2277" s="58">
        <v>10</v>
      </c>
      <c r="G2277" s="58">
        <v>5</v>
      </c>
      <c r="H2277" s="58">
        <v>2</v>
      </c>
      <c r="I2277" s="58">
        <v>0</v>
      </c>
    </row>
    <row r="2278" spans="1:9">
      <c r="A2278" s="58">
        <v>1546</v>
      </c>
      <c r="B2278" s="58" t="s">
        <v>2513</v>
      </c>
      <c r="C2278" s="58">
        <v>8</v>
      </c>
      <c r="D2278" s="58">
        <v>7</v>
      </c>
      <c r="E2278" s="58">
        <v>3</v>
      </c>
      <c r="F2278" s="58">
        <v>7</v>
      </c>
      <c r="G2278" s="58">
        <v>4</v>
      </c>
      <c r="H2278" s="58">
        <v>3</v>
      </c>
      <c r="I2278" s="58">
        <v>0</v>
      </c>
    </row>
    <row r="2279" spans="1:9">
      <c r="A2279" s="58">
        <v>1547</v>
      </c>
      <c r="B2279" s="58" t="s">
        <v>2514</v>
      </c>
      <c r="C2279" s="58">
        <v>8</v>
      </c>
      <c r="D2279" s="58">
        <v>5</v>
      </c>
      <c r="E2279" s="58">
        <v>3</v>
      </c>
      <c r="F2279" s="58">
        <v>8</v>
      </c>
      <c r="G2279" s="58">
        <v>7</v>
      </c>
      <c r="H2279" s="58">
        <v>5</v>
      </c>
      <c r="I2279" s="58">
        <v>1</v>
      </c>
    </row>
    <row r="2280" spans="1:9">
      <c r="A2280" s="58">
        <v>1548</v>
      </c>
      <c r="B2280" s="58" t="s">
        <v>2515</v>
      </c>
      <c r="C2280" s="58">
        <v>8</v>
      </c>
      <c r="D2280" s="58">
        <v>5</v>
      </c>
      <c r="E2280" s="58">
        <v>3</v>
      </c>
      <c r="F2280" s="58">
        <v>7</v>
      </c>
      <c r="G2280" s="58">
        <v>4</v>
      </c>
      <c r="H2280" s="58">
        <v>3</v>
      </c>
      <c r="I2280" s="58">
        <v>0</v>
      </c>
    </row>
    <row r="2281" spans="1:9">
      <c r="A2281" s="58">
        <v>1549</v>
      </c>
      <c r="B2281" s="58" t="s">
        <v>48</v>
      </c>
      <c r="C2281" s="58">
        <v>8</v>
      </c>
      <c r="D2281" s="58">
        <v>5</v>
      </c>
      <c r="E2281" s="58">
        <v>3</v>
      </c>
      <c r="F2281" s="58">
        <v>7</v>
      </c>
      <c r="G2281" s="58">
        <v>3</v>
      </c>
      <c r="H2281" s="58">
        <v>4</v>
      </c>
      <c r="I2281" s="58">
        <v>0</v>
      </c>
    </row>
    <row r="2282" spans="1:9">
      <c r="A2282" s="58">
        <v>1550</v>
      </c>
      <c r="B2282" s="58" t="s">
        <v>2516</v>
      </c>
      <c r="C2282" s="58">
        <v>9</v>
      </c>
      <c r="D2282" s="58">
        <v>7</v>
      </c>
      <c r="E2282" s="58">
        <v>2</v>
      </c>
      <c r="F2282" s="58">
        <v>7</v>
      </c>
      <c r="I2282" s="58">
        <v>0</v>
      </c>
    </row>
    <row r="2283" spans="1:9">
      <c r="A2283" s="58">
        <v>1551</v>
      </c>
      <c r="B2283" s="58" t="s">
        <v>2517</v>
      </c>
      <c r="C2283" s="58">
        <v>7</v>
      </c>
      <c r="D2283" s="58">
        <v>4</v>
      </c>
      <c r="E2283" s="58">
        <v>5</v>
      </c>
      <c r="F2283" s="58">
        <v>9</v>
      </c>
      <c r="G2283" s="58">
        <v>4</v>
      </c>
      <c r="H2283" s="58">
        <v>3</v>
      </c>
      <c r="I2283" s="58">
        <v>0</v>
      </c>
    </row>
    <row r="2284" spans="1:9">
      <c r="A2284" s="58">
        <v>1552</v>
      </c>
      <c r="B2284" s="58" t="s">
        <v>2518</v>
      </c>
      <c r="C2284" s="58">
        <v>8</v>
      </c>
      <c r="D2284" s="58">
        <v>6</v>
      </c>
      <c r="G2284" s="58">
        <v>7</v>
      </c>
      <c r="I2284" s="58">
        <v>7</v>
      </c>
    </row>
    <row r="2285" spans="1:9">
      <c r="A2285" s="58">
        <v>1553</v>
      </c>
      <c r="B2285" s="58" t="s">
        <v>2519</v>
      </c>
      <c r="C2285" s="58">
        <v>8</v>
      </c>
      <c r="D2285" s="58">
        <v>5</v>
      </c>
      <c r="E2285" s="58">
        <v>3</v>
      </c>
      <c r="F2285" s="58">
        <v>7</v>
      </c>
      <c r="G2285" s="58">
        <v>8</v>
      </c>
      <c r="H2285" s="58">
        <v>4</v>
      </c>
      <c r="I2285" s="58">
        <v>1</v>
      </c>
    </row>
    <row r="2286" spans="1:9">
      <c r="A2286" s="58">
        <v>1554</v>
      </c>
      <c r="B2286" s="58" t="s">
        <v>2520</v>
      </c>
      <c r="C2286" s="58">
        <v>9</v>
      </c>
      <c r="D2286" s="58">
        <v>2</v>
      </c>
      <c r="E2286" s="58">
        <v>4</v>
      </c>
      <c r="F2286" s="58">
        <v>5</v>
      </c>
      <c r="G2286" s="58">
        <v>2</v>
      </c>
      <c r="H2286" s="58">
        <v>1</v>
      </c>
      <c r="I2286" s="58">
        <v>0</v>
      </c>
    </row>
    <row r="2287" spans="1:9">
      <c r="A2287" s="58">
        <v>1555</v>
      </c>
      <c r="B2287" s="58" t="s">
        <v>2521</v>
      </c>
      <c r="C2287" s="58">
        <v>9</v>
      </c>
      <c r="D2287" s="58">
        <v>7</v>
      </c>
      <c r="E2287" s="58">
        <v>3</v>
      </c>
      <c r="F2287" s="58">
        <v>7</v>
      </c>
      <c r="G2287" s="58">
        <v>7</v>
      </c>
      <c r="H2287" s="58">
        <v>6</v>
      </c>
      <c r="I2287" s="58">
        <v>6</v>
      </c>
    </row>
    <row r="2288" spans="1:9">
      <c r="A2288" s="58">
        <v>1556</v>
      </c>
      <c r="B2288" s="58" t="s">
        <v>2522</v>
      </c>
      <c r="C2288" s="58">
        <v>9</v>
      </c>
      <c r="D2288" s="58">
        <v>2</v>
      </c>
      <c r="E2288" s="58">
        <v>4</v>
      </c>
      <c r="F2288" s="58">
        <v>5</v>
      </c>
      <c r="G2288" s="58">
        <v>8</v>
      </c>
      <c r="H2288" s="58">
        <v>2</v>
      </c>
      <c r="I2288" s="58">
        <v>0</v>
      </c>
    </row>
    <row r="2289" spans="1:9">
      <c r="A2289" s="58">
        <v>1557</v>
      </c>
      <c r="B2289" s="58" t="s">
        <v>2523</v>
      </c>
      <c r="C2289" s="58">
        <v>9</v>
      </c>
      <c r="D2289" s="58">
        <v>7</v>
      </c>
      <c r="E2289" s="58">
        <v>1</v>
      </c>
      <c r="F2289" s="58">
        <v>7</v>
      </c>
      <c r="G2289" s="58">
        <v>4</v>
      </c>
      <c r="H2289" s="58">
        <v>2</v>
      </c>
      <c r="I2289" s="58">
        <v>0</v>
      </c>
    </row>
    <row r="2290" spans="1:9">
      <c r="A2290" s="58">
        <v>1558</v>
      </c>
      <c r="B2290" s="58" t="s">
        <v>2524</v>
      </c>
      <c r="C2290" s="58">
        <v>8</v>
      </c>
      <c r="D2290" s="58">
        <v>8</v>
      </c>
      <c r="E2290" s="58">
        <v>6</v>
      </c>
      <c r="F2290" s="58">
        <v>8</v>
      </c>
      <c r="G2290" s="58">
        <v>8</v>
      </c>
      <c r="H2290" s="58">
        <v>2</v>
      </c>
      <c r="I2290" s="58">
        <v>0</v>
      </c>
    </row>
    <row r="2291" spans="1:9">
      <c r="A2291" s="58">
        <v>1559</v>
      </c>
      <c r="B2291" s="58" t="s">
        <v>2525</v>
      </c>
      <c r="C2291" s="58">
        <v>8</v>
      </c>
      <c r="D2291" s="58">
        <v>5</v>
      </c>
      <c r="E2291" s="58">
        <v>2</v>
      </c>
      <c r="F2291" s="58">
        <v>7</v>
      </c>
      <c r="G2291" s="58">
        <v>1</v>
      </c>
      <c r="H2291" s="58">
        <v>1</v>
      </c>
      <c r="I2291" s="58">
        <v>0</v>
      </c>
    </row>
    <row r="2292" spans="1:9">
      <c r="A2292" s="58">
        <v>1560</v>
      </c>
      <c r="B2292" s="58" t="s">
        <v>2526</v>
      </c>
      <c r="C2292" s="58">
        <v>8</v>
      </c>
      <c r="D2292" s="58">
        <v>4</v>
      </c>
      <c r="E2292" s="58">
        <v>4</v>
      </c>
      <c r="F2292" s="58">
        <v>9</v>
      </c>
      <c r="G2292" s="58">
        <v>4</v>
      </c>
      <c r="H2292" s="58">
        <v>3</v>
      </c>
      <c r="I2292" s="58">
        <v>0</v>
      </c>
    </row>
    <row r="2293" spans="1:9">
      <c r="A2293" s="58">
        <v>1561</v>
      </c>
      <c r="B2293" s="58" t="s">
        <v>2527</v>
      </c>
      <c r="C2293" s="58">
        <v>8</v>
      </c>
      <c r="D2293" s="58">
        <v>6</v>
      </c>
      <c r="E2293" s="58">
        <v>2</v>
      </c>
      <c r="F2293" s="58">
        <v>8</v>
      </c>
      <c r="G2293" s="58">
        <v>9</v>
      </c>
      <c r="H2293" s="58">
        <v>4</v>
      </c>
      <c r="I2293" s="58">
        <v>2</v>
      </c>
    </row>
    <row r="2294" spans="1:9">
      <c r="A2294" s="58">
        <v>1562</v>
      </c>
      <c r="B2294" s="58" t="s">
        <v>2528</v>
      </c>
      <c r="C2294" s="58">
        <v>8</v>
      </c>
      <c r="D2294" s="58">
        <v>7</v>
      </c>
      <c r="E2294" s="58">
        <v>2</v>
      </c>
      <c r="F2294" s="58">
        <v>7</v>
      </c>
      <c r="G2294" s="58">
        <v>5</v>
      </c>
      <c r="H2294" s="58">
        <v>4</v>
      </c>
      <c r="I2294" s="58">
        <v>0</v>
      </c>
    </row>
    <row r="2295" spans="1:9">
      <c r="A2295" s="58">
        <v>1563</v>
      </c>
      <c r="B2295" s="58" t="s">
        <v>2529</v>
      </c>
      <c r="C2295" s="58">
        <v>6</v>
      </c>
      <c r="D2295" s="58">
        <v>6</v>
      </c>
      <c r="E2295" s="58">
        <v>3</v>
      </c>
      <c r="F2295" s="58">
        <v>6</v>
      </c>
      <c r="G2295" s="58">
        <v>5</v>
      </c>
      <c r="H2295" s="58">
        <v>5</v>
      </c>
      <c r="I2295" s="58">
        <v>0</v>
      </c>
    </row>
    <row r="2296" spans="1:9">
      <c r="A2296" s="58">
        <v>1564</v>
      </c>
      <c r="B2296" s="58" t="s">
        <v>2530</v>
      </c>
      <c r="C2296" s="58">
        <v>8</v>
      </c>
      <c r="D2296" s="58">
        <v>2</v>
      </c>
      <c r="E2296" s="58">
        <v>3</v>
      </c>
      <c r="F2296" s="58">
        <v>4</v>
      </c>
      <c r="G2296" s="58">
        <v>4</v>
      </c>
      <c r="H2296" s="58">
        <v>2</v>
      </c>
      <c r="I2296" s="58">
        <v>0</v>
      </c>
    </row>
    <row r="2297" spans="1:9">
      <c r="A2297" s="58">
        <v>1565</v>
      </c>
      <c r="B2297" s="58" t="s">
        <v>2531</v>
      </c>
      <c r="C2297" s="58">
        <v>8</v>
      </c>
      <c r="D2297" s="58">
        <v>2</v>
      </c>
      <c r="E2297" s="58">
        <v>7</v>
      </c>
      <c r="F2297" s="58">
        <v>9</v>
      </c>
      <c r="G2297" s="58">
        <v>6</v>
      </c>
      <c r="H2297" s="58">
        <v>2</v>
      </c>
      <c r="I2297" s="58">
        <v>0</v>
      </c>
    </row>
    <row r="2298" spans="1:9">
      <c r="A2298" s="58">
        <v>3604</v>
      </c>
      <c r="B2298" s="58" t="s">
        <v>2532</v>
      </c>
      <c r="C2298" s="58">
        <v>5</v>
      </c>
      <c r="D2298" s="58">
        <v>2</v>
      </c>
      <c r="E2298" s="58">
        <v>5</v>
      </c>
      <c r="F2298" s="58">
        <v>7</v>
      </c>
      <c r="G2298" s="58">
        <v>8</v>
      </c>
    </row>
    <row r="2299" spans="1:9">
      <c r="A2299" s="58">
        <v>3605</v>
      </c>
      <c r="B2299" s="58" t="s">
        <v>2533</v>
      </c>
      <c r="C2299" s="58">
        <v>9</v>
      </c>
      <c r="D2299" s="58">
        <v>1</v>
      </c>
      <c r="E2299" s="58">
        <v>6</v>
      </c>
      <c r="F2299" s="58">
        <v>7</v>
      </c>
      <c r="G2299" s="58">
        <v>6</v>
      </c>
    </row>
    <row r="2300" spans="1:9">
      <c r="A2300" s="58">
        <v>3606</v>
      </c>
      <c r="B2300" s="58" t="s">
        <v>2534</v>
      </c>
      <c r="C2300" s="58">
        <v>7</v>
      </c>
      <c r="D2300" s="58">
        <v>3</v>
      </c>
      <c r="E2300" s="58">
        <v>4</v>
      </c>
      <c r="F2300" s="58">
        <v>6</v>
      </c>
      <c r="G2300" s="58">
        <v>2</v>
      </c>
    </row>
    <row r="2301" spans="1:9">
      <c r="A2301" s="58">
        <v>3607</v>
      </c>
      <c r="B2301" s="58" t="s">
        <v>2535</v>
      </c>
      <c r="C2301" s="58">
        <v>9</v>
      </c>
      <c r="D2301" s="58">
        <v>1</v>
      </c>
      <c r="E2301" s="58">
        <v>6</v>
      </c>
      <c r="F2301" s="58">
        <v>7</v>
      </c>
      <c r="G2301" s="58">
        <v>2</v>
      </c>
    </row>
    <row r="2302" spans="1:9">
      <c r="A2302" s="58">
        <v>4396</v>
      </c>
      <c r="B2302" s="58" t="s">
        <v>2536</v>
      </c>
    </row>
    <row r="2303" spans="1:9">
      <c r="A2303" s="58">
        <v>3608</v>
      </c>
      <c r="B2303" s="58" t="s">
        <v>2537</v>
      </c>
      <c r="C2303" s="58">
        <v>7</v>
      </c>
      <c r="D2303" s="58">
        <v>2</v>
      </c>
      <c r="E2303" s="58">
        <v>6</v>
      </c>
      <c r="F2303" s="58">
        <v>9</v>
      </c>
      <c r="G2303" s="58">
        <v>2</v>
      </c>
    </row>
    <row r="2304" spans="1:9">
      <c r="A2304" s="58">
        <v>3609</v>
      </c>
      <c r="B2304" s="58" t="s">
        <v>2538</v>
      </c>
      <c r="C2304" s="58">
        <v>8</v>
      </c>
      <c r="D2304" s="58">
        <v>4</v>
      </c>
      <c r="E2304" s="58">
        <v>5</v>
      </c>
      <c r="F2304" s="58">
        <v>7</v>
      </c>
      <c r="G2304" s="58">
        <v>3</v>
      </c>
    </row>
    <row r="2305" spans="1:9">
      <c r="A2305" s="58">
        <v>3610</v>
      </c>
      <c r="B2305" s="58" t="s">
        <v>2539</v>
      </c>
      <c r="C2305" s="58">
        <v>7</v>
      </c>
      <c r="D2305" s="58">
        <v>3</v>
      </c>
      <c r="E2305" s="58">
        <v>5</v>
      </c>
      <c r="F2305" s="58">
        <v>7</v>
      </c>
      <c r="G2305" s="58">
        <v>5</v>
      </c>
    </row>
    <row r="2306" spans="1:9">
      <c r="A2306" s="58">
        <v>3611</v>
      </c>
      <c r="B2306" s="58" t="s">
        <v>2540</v>
      </c>
      <c r="C2306" s="58">
        <v>4</v>
      </c>
      <c r="D2306" s="58">
        <v>3</v>
      </c>
      <c r="F2306" s="58">
        <v>6</v>
      </c>
      <c r="G2306" s="58">
        <v>1</v>
      </c>
    </row>
    <row r="2307" spans="1:9">
      <c r="A2307" s="58">
        <v>3612</v>
      </c>
      <c r="B2307" s="58" t="s">
        <v>2541</v>
      </c>
      <c r="D2307" s="58">
        <v>2</v>
      </c>
      <c r="E2307" s="58">
        <v>6</v>
      </c>
      <c r="F2307" s="58">
        <v>8</v>
      </c>
      <c r="G2307" s="58">
        <v>5</v>
      </c>
    </row>
    <row r="2308" spans="1:9">
      <c r="A2308" s="58">
        <v>3613</v>
      </c>
      <c r="B2308" s="58" t="s">
        <v>2542</v>
      </c>
      <c r="C2308" s="58">
        <v>4</v>
      </c>
      <c r="D2308" s="58">
        <v>5</v>
      </c>
      <c r="E2308" s="58">
        <v>2</v>
      </c>
      <c r="F2308" s="58">
        <v>6</v>
      </c>
      <c r="G2308" s="58">
        <v>2</v>
      </c>
    </row>
    <row r="2309" spans="1:9">
      <c r="A2309" s="58">
        <v>3614</v>
      </c>
      <c r="B2309" s="58" t="s">
        <v>2543</v>
      </c>
      <c r="C2309" s="58">
        <v>7</v>
      </c>
      <c r="D2309" s="58">
        <v>1</v>
      </c>
      <c r="E2309" s="58">
        <v>6</v>
      </c>
      <c r="F2309" s="58">
        <v>6</v>
      </c>
      <c r="G2309" s="58">
        <v>8</v>
      </c>
    </row>
    <row r="2310" spans="1:9">
      <c r="A2310" s="58">
        <v>3615</v>
      </c>
      <c r="B2310" s="58" t="s">
        <v>2544</v>
      </c>
      <c r="C2310" s="58">
        <v>4</v>
      </c>
      <c r="D2310" s="58">
        <v>3</v>
      </c>
      <c r="E2310" s="58">
        <v>4</v>
      </c>
      <c r="F2310" s="58">
        <v>8</v>
      </c>
      <c r="G2310" s="58">
        <v>3</v>
      </c>
    </row>
    <row r="2311" spans="1:9">
      <c r="A2311" s="58">
        <v>3616</v>
      </c>
      <c r="B2311" s="58" t="s">
        <v>2545</v>
      </c>
      <c r="D2311" s="58">
        <v>3</v>
      </c>
      <c r="E2311" s="58">
        <v>6</v>
      </c>
      <c r="F2311" s="58">
        <v>8</v>
      </c>
      <c r="G2311" s="58">
        <v>2</v>
      </c>
    </row>
    <row r="2312" spans="1:9">
      <c r="A2312" s="58">
        <v>3617</v>
      </c>
      <c r="B2312" s="58" t="s">
        <v>2546</v>
      </c>
      <c r="C2312" s="58">
        <v>6</v>
      </c>
      <c r="D2312" s="58">
        <v>2</v>
      </c>
      <c r="E2312" s="58">
        <v>6</v>
      </c>
      <c r="F2312" s="58">
        <v>6</v>
      </c>
      <c r="G2312" s="58">
        <v>3</v>
      </c>
    </row>
    <row r="2313" spans="1:9">
      <c r="A2313" s="58">
        <v>3618</v>
      </c>
      <c r="B2313" s="58" t="s">
        <v>2547</v>
      </c>
      <c r="C2313" s="58">
        <v>5</v>
      </c>
      <c r="D2313" s="58">
        <v>6</v>
      </c>
      <c r="E2313" s="58">
        <v>7</v>
      </c>
      <c r="F2313" s="58">
        <v>6</v>
      </c>
      <c r="G2313" s="58">
        <v>1</v>
      </c>
    </row>
    <row r="2314" spans="1:9">
      <c r="A2314" s="58">
        <v>1566</v>
      </c>
      <c r="B2314" s="58" t="s">
        <v>2548</v>
      </c>
      <c r="C2314" s="58">
        <v>8</v>
      </c>
      <c r="F2314" s="58">
        <v>4</v>
      </c>
      <c r="I2314" s="58">
        <v>0</v>
      </c>
    </row>
    <row r="2315" spans="1:9">
      <c r="A2315" s="58">
        <v>1568</v>
      </c>
      <c r="B2315" s="58" t="s">
        <v>2549</v>
      </c>
      <c r="C2315" s="58">
        <v>7</v>
      </c>
      <c r="D2315" s="58">
        <v>4</v>
      </c>
      <c r="E2315" s="58">
        <v>6</v>
      </c>
      <c r="F2315" s="58">
        <v>3</v>
      </c>
      <c r="G2315" s="58">
        <v>7</v>
      </c>
      <c r="H2315" s="58">
        <v>2</v>
      </c>
      <c r="I2315" s="58">
        <v>0</v>
      </c>
    </row>
    <row r="2316" spans="1:9">
      <c r="A2316" s="58">
        <v>1569</v>
      </c>
      <c r="B2316" s="58" t="s">
        <v>2550</v>
      </c>
      <c r="C2316" s="58">
        <v>7</v>
      </c>
      <c r="D2316" s="58">
        <v>8</v>
      </c>
      <c r="E2316" s="58">
        <v>6</v>
      </c>
      <c r="F2316" s="58">
        <v>2</v>
      </c>
      <c r="G2316" s="58">
        <v>7</v>
      </c>
      <c r="H2316" s="58">
        <v>2</v>
      </c>
      <c r="I2316" s="58">
        <v>0</v>
      </c>
    </row>
    <row r="2317" spans="1:9">
      <c r="A2317" s="58">
        <v>1570</v>
      </c>
      <c r="B2317" s="58" t="s">
        <v>2551</v>
      </c>
      <c r="C2317" s="58">
        <v>8</v>
      </c>
      <c r="D2317" s="58">
        <v>5</v>
      </c>
      <c r="E2317" s="58">
        <v>3</v>
      </c>
      <c r="F2317" s="58">
        <v>8</v>
      </c>
      <c r="G2317" s="58">
        <v>1</v>
      </c>
      <c r="H2317" s="58">
        <v>1</v>
      </c>
      <c r="I2317" s="58">
        <v>0</v>
      </c>
    </row>
    <row r="2318" spans="1:9">
      <c r="A2318" s="58">
        <v>1571</v>
      </c>
      <c r="B2318" s="58" t="s">
        <v>2552</v>
      </c>
      <c r="C2318" s="58">
        <v>9</v>
      </c>
      <c r="D2318" s="58">
        <v>3</v>
      </c>
      <c r="E2318" s="58">
        <v>2</v>
      </c>
      <c r="F2318" s="58">
        <v>3</v>
      </c>
      <c r="G2318" s="58">
        <v>9</v>
      </c>
      <c r="H2318" s="58">
        <v>2</v>
      </c>
      <c r="I2318" s="58">
        <v>0</v>
      </c>
    </row>
    <row r="2319" spans="1:9">
      <c r="A2319" s="58">
        <v>3619</v>
      </c>
      <c r="B2319" s="58" t="s">
        <v>2553</v>
      </c>
      <c r="C2319" s="58">
        <v>8</v>
      </c>
      <c r="D2319" s="58">
        <v>2</v>
      </c>
      <c r="E2319" s="58">
        <v>6</v>
      </c>
      <c r="F2319" s="58">
        <v>4</v>
      </c>
      <c r="G2319" s="58">
        <v>1</v>
      </c>
    </row>
    <row r="2320" spans="1:9">
      <c r="A2320" s="58">
        <v>3620</v>
      </c>
      <c r="B2320" s="58" t="s">
        <v>2554</v>
      </c>
      <c r="C2320" s="58">
        <v>9</v>
      </c>
      <c r="D2320" s="58">
        <v>1</v>
      </c>
      <c r="E2320" s="58">
        <v>6</v>
      </c>
      <c r="F2320" s="58">
        <v>8</v>
      </c>
      <c r="G2320" s="58">
        <v>1</v>
      </c>
    </row>
    <row r="2321" spans="1:9">
      <c r="A2321" s="58">
        <v>3621</v>
      </c>
      <c r="B2321" s="58" t="s">
        <v>2555</v>
      </c>
      <c r="C2321" s="58">
        <v>9</v>
      </c>
      <c r="D2321" s="58">
        <v>1</v>
      </c>
      <c r="E2321" s="58">
        <v>6</v>
      </c>
      <c r="F2321" s="58">
        <v>6</v>
      </c>
      <c r="G2321" s="58">
        <v>1</v>
      </c>
    </row>
    <row r="2322" spans="1:9">
      <c r="A2322" s="58">
        <v>3622</v>
      </c>
      <c r="B2322" s="58" t="s">
        <v>2556</v>
      </c>
      <c r="C2322" s="58">
        <v>9</v>
      </c>
      <c r="D2322" s="58">
        <v>1</v>
      </c>
      <c r="E2322" s="58">
        <v>6</v>
      </c>
      <c r="F2322" s="58">
        <v>7</v>
      </c>
      <c r="G2322" s="58">
        <v>1</v>
      </c>
    </row>
    <row r="2323" spans="1:9">
      <c r="A2323" s="58">
        <v>1572</v>
      </c>
      <c r="B2323" s="58" t="s">
        <v>2557</v>
      </c>
      <c r="C2323" s="58">
        <v>7</v>
      </c>
      <c r="D2323" s="58">
        <v>6</v>
      </c>
      <c r="E2323" s="58">
        <v>2</v>
      </c>
      <c r="F2323" s="58">
        <v>4</v>
      </c>
      <c r="G2323" s="58">
        <v>7</v>
      </c>
      <c r="H2323" s="58">
        <v>3</v>
      </c>
      <c r="I2323" s="58">
        <v>0</v>
      </c>
    </row>
    <row r="2324" spans="1:9">
      <c r="A2324" s="58">
        <v>1573</v>
      </c>
      <c r="B2324" s="58" t="s">
        <v>2558</v>
      </c>
      <c r="C2324" s="58">
        <v>7</v>
      </c>
      <c r="D2324" s="58">
        <v>7</v>
      </c>
      <c r="E2324" s="58">
        <v>2</v>
      </c>
      <c r="F2324" s="58">
        <v>4</v>
      </c>
      <c r="G2324" s="58">
        <v>7</v>
      </c>
      <c r="H2324" s="58">
        <v>3</v>
      </c>
      <c r="I2324" s="58">
        <v>0</v>
      </c>
    </row>
    <row r="2325" spans="1:9">
      <c r="A2325" s="58">
        <v>34</v>
      </c>
      <c r="B2325" s="58" t="s">
        <v>2559</v>
      </c>
      <c r="C2325" s="58">
        <v>7</v>
      </c>
      <c r="D2325" s="58">
        <v>6</v>
      </c>
      <c r="E2325" s="58">
        <v>3</v>
      </c>
      <c r="F2325" s="58">
        <v>4</v>
      </c>
      <c r="H2325" s="58">
        <v>4</v>
      </c>
      <c r="I2325" s="58">
        <v>0</v>
      </c>
    </row>
    <row r="2326" spans="1:9">
      <c r="A2326" s="58">
        <v>1575</v>
      </c>
      <c r="B2326" s="58" t="s">
        <v>2560</v>
      </c>
      <c r="C2326" s="58">
        <v>5</v>
      </c>
      <c r="D2326" s="58">
        <v>4</v>
      </c>
      <c r="E2326" s="58">
        <v>4</v>
      </c>
      <c r="F2326" s="58">
        <v>6</v>
      </c>
      <c r="G2326" s="58">
        <v>6</v>
      </c>
      <c r="H2326" s="58">
        <v>6</v>
      </c>
      <c r="I2326" s="58">
        <v>0</v>
      </c>
    </row>
    <row r="2327" spans="1:9">
      <c r="A2327" s="58">
        <v>1576</v>
      </c>
      <c r="B2327" s="58" t="s">
        <v>2561</v>
      </c>
      <c r="C2327" s="58">
        <v>9</v>
      </c>
      <c r="D2327" s="58">
        <v>1</v>
      </c>
      <c r="E2327" s="58">
        <v>7</v>
      </c>
      <c r="F2327" s="58">
        <v>9</v>
      </c>
      <c r="G2327" s="58">
        <v>8</v>
      </c>
      <c r="H2327" s="58">
        <v>1</v>
      </c>
      <c r="I2327" s="58">
        <v>0</v>
      </c>
    </row>
    <row r="2328" spans="1:9">
      <c r="A2328" s="58">
        <v>1577</v>
      </c>
      <c r="B2328" s="58" t="s">
        <v>2562</v>
      </c>
      <c r="C2328" s="58">
        <v>9</v>
      </c>
      <c r="D2328" s="58">
        <v>8</v>
      </c>
      <c r="E2328" s="58">
        <v>7</v>
      </c>
      <c r="F2328" s="58">
        <v>2</v>
      </c>
      <c r="G2328" s="58">
        <v>8</v>
      </c>
      <c r="H2328" s="58">
        <v>1</v>
      </c>
      <c r="I2328" s="58">
        <v>0</v>
      </c>
    </row>
    <row r="2329" spans="1:9">
      <c r="A2329" s="58">
        <v>1578</v>
      </c>
      <c r="B2329" s="58" t="s">
        <v>2563</v>
      </c>
      <c r="C2329" s="58">
        <v>9</v>
      </c>
      <c r="D2329" s="58">
        <v>6</v>
      </c>
      <c r="E2329" s="58">
        <v>1</v>
      </c>
      <c r="F2329" s="58">
        <v>4</v>
      </c>
      <c r="G2329" s="58">
        <v>5</v>
      </c>
      <c r="H2329" s="58">
        <v>3</v>
      </c>
      <c r="I2329" s="58">
        <v>0</v>
      </c>
    </row>
    <row r="2330" spans="1:9">
      <c r="A2330" s="58">
        <v>6418</v>
      </c>
      <c r="B2330" s="58" t="s">
        <v>2564</v>
      </c>
      <c r="C2330" s="58">
        <v>7</v>
      </c>
      <c r="D2330" s="58">
        <v>6</v>
      </c>
      <c r="E2330" s="58">
        <v>7</v>
      </c>
      <c r="F2330" s="58">
        <v>3</v>
      </c>
      <c r="G2330" s="58">
        <v>8</v>
      </c>
      <c r="H2330" s="58">
        <v>2</v>
      </c>
      <c r="I2330" s="58">
        <v>0</v>
      </c>
    </row>
    <row r="2331" spans="1:9">
      <c r="A2331" s="58">
        <v>1579</v>
      </c>
      <c r="B2331" s="58" t="s">
        <v>2565</v>
      </c>
      <c r="C2331" s="58">
        <v>7</v>
      </c>
      <c r="D2331" s="58">
        <v>7</v>
      </c>
      <c r="E2331" s="58">
        <v>7</v>
      </c>
      <c r="F2331" s="58">
        <v>3</v>
      </c>
      <c r="G2331" s="58">
        <v>8</v>
      </c>
      <c r="H2331" s="58">
        <v>1</v>
      </c>
      <c r="I2331" s="58">
        <v>0</v>
      </c>
    </row>
    <row r="2332" spans="1:9">
      <c r="A2332" s="58">
        <v>6419</v>
      </c>
      <c r="B2332" s="58" t="s">
        <v>2566</v>
      </c>
      <c r="C2332" s="58">
        <v>0</v>
      </c>
      <c r="D2332" s="58">
        <v>0</v>
      </c>
      <c r="E2332" s="58">
        <v>0</v>
      </c>
      <c r="F2332" s="58">
        <v>0</v>
      </c>
      <c r="G2332" s="58">
        <v>0</v>
      </c>
      <c r="H2332" s="58">
        <v>0</v>
      </c>
      <c r="I2332" s="58">
        <v>0</v>
      </c>
    </row>
    <row r="2333" spans="1:9">
      <c r="A2333" s="58">
        <v>1580</v>
      </c>
      <c r="B2333" s="58" t="s">
        <v>2567</v>
      </c>
      <c r="C2333" s="58">
        <v>9</v>
      </c>
      <c r="D2333" s="58">
        <v>1</v>
      </c>
      <c r="E2333" s="58">
        <v>7</v>
      </c>
      <c r="F2333" s="58">
        <v>4</v>
      </c>
      <c r="G2333" s="58">
        <v>3</v>
      </c>
      <c r="H2333" s="58">
        <v>2</v>
      </c>
      <c r="I2333" s="58">
        <v>0</v>
      </c>
    </row>
    <row r="2334" spans="1:9">
      <c r="A2334" s="58">
        <v>1581</v>
      </c>
      <c r="B2334" s="58" t="s">
        <v>2568</v>
      </c>
      <c r="C2334" s="58">
        <v>7</v>
      </c>
      <c r="D2334" s="58">
        <v>6</v>
      </c>
      <c r="E2334" s="58">
        <v>7</v>
      </c>
      <c r="F2334" s="58">
        <v>3</v>
      </c>
      <c r="G2334" s="58">
        <v>8</v>
      </c>
      <c r="H2334" s="58">
        <v>2</v>
      </c>
      <c r="I2334" s="58">
        <v>0</v>
      </c>
    </row>
    <row r="2335" spans="1:9">
      <c r="A2335" s="58">
        <v>1582</v>
      </c>
      <c r="B2335" s="58" t="s">
        <v>2569</v>
      </c>
      <c r="C2335" s="58">
        <v>7</v>
      </c>
      <c r="D2335" s="58">
        <v>6</v>
      </c>
      <c r="E2335" s="58">
        <v>4</v>
      </c>
      <c r="F2335" s="58">
        <v>4</v>
      </c>
      <c r="G2335" s="58">
        <v>7</v>
      </c>
      <c r="H2335" s="58">
        <v>2</v>
      </c>
      <c r="I2335" s="58">
        <v>0</v>
      </c>
    </row>
    <row r="2336" spans="1:9">
      <c r="A2336" s="58">
        <v>1583</v>
      </c>
      <c r="B2336" s="58" t="s">
        <v>2570</v>
      </c>
      <c r="C2336" s="58">
        <v>9</v>
      </c>
      <c r="D2336" s="58">
        <v>8</v>
      </c>
      <c r="E2336" s="58">
        <v>5</v>
      </c>
      <c r="F2336" s="58">
        <v>1</v>
      </c>
      <c r="G2336" s="58">
        <v>9</v>
      </c>
      <c r="H2336" s="58">
        <v>1</v>
      </c>
      <c r="I2336" s="58">
        <v>0</v>
      </c>
    </row>
    <row r="2337" spans="1:9">
      <c r="A2337" s="58">
        <v>3623</v>
      </c>
      <c r="B2337" s="58" t="s">
        <v>2571</v>
      </c>
      <c r="C2337" s="58">
        <v>9</v>
      </c>
      <c r="D2337" s="58">
        <v>2</v>
      </c>
      <c r="E2337" s="58">
        <v>4</v>
      </c>
      <c r="F2337" s="58">
        <v>8</v>
      </c>
      <c r="G2337" s="58">
        <v>1</v>
      </c>
    </row>
    <row r="2338" spans="1:9">
      <c r="A2338" s="58">
        <v>3624</v>
      </c>
      <c r="B2338" s="58" t="s">
        <v>2572</v>
      </c>
      <c r="C2338" s="58">
        <v>5</v>
      </c>
      <c r="D2338" s="58">
        <v>5</v>
      </c>
      <c r="E2338" s="58">
        <v>3</v>
      </c>
      <c r="F2338" s="58">
        <v>6</v>
      </c>
      <c r="G2338" s="58">
        <v>2</v>
      </c>
    </row>
    <row r="2339" spans="1:9">
      <c r="A2339" s="58">
        <v>3625</v>
      </c>
      <c r="B2339" s="58" t="s">
        <v>2573</v>
      </c>
      <c r="C2339" s="58">
        <v>7</v>
      </c>
      <c r="D2339" s="58">
        <v>4</v>
      </c>
      <c r="E2339" s="58">
        <v>3</v>
      </c>
      <c r="F2339" s="58">
        <v>6</v>
      </c>
      <c r="G2339" s="58">
        <v>2</v>
      </c>
    </row>
    <row r="2340" spans="1:9">
      <c r="A2340" s="58">
        <v>1584</v>
      </c>
      <c r="B2340" s="58" t="s">
        <v>2574</v>
      </c>
      <c r="C2340" s="58">
        <v>7</v>
      </c>
      <c r="D2340" s="58">
        <v>7</v>
      </c>
      <c r="E2340" s="58">
        <v>3</v>
      </c>
      <c r="F2340" s="58">
        <v>3</v>
      </c>
      <c r="G2340" s="58">
        <v>8</v>
      </c>
      <c r="H2340" s="58">
        <v>3</v>
      </c>
      <c r="I2340" s="58">
        <v>0</v>
      </c>
    </row>
    <row r="2341" spans="1:9">
      <c r="A2341" s="58">
        <v>1585</v>
      </c>
      <c r="B2341" s="58" t="s">
        <v>2575</v>
      </c>
      <c r="C2341" s="58">
        <v>9</v>
      </c>
      <c r="D2341" s="58">
        <v>7</v>
      </c>
      <c r="E2341" s="58">
        <v>4</v>
      </c>
      <c r="F2341" s="58">
        <v>2</v>
      </c>
      <c r="G2341" s="58">
        <v>8</v>
      </c>
      <c r="H2341" s="58">
        <v>2</v>
      </c>
      <c r="I2341" s="58">
        <v>0</v>
      </c>
    </row>
    <row r="2342" spans="1:9">
      <c r="A2342" s="58">
        <v>1586</v>
      </c>
      <c r="B2342" s="58" t="s">
        <v>2576</v>
      </c>
      <c r="C2342" s="58">
        <v>5</v>
      </c>
      <c r="D2342" s="58">
        <v>7</v>
      </c>
      <c r="E2342" s="58">
        <v>5</v>
      </c>
      <c r="F2342" s="58">
        <v>4</v>
      </c>
      <c r="G2342" s="58">
        <v>8</v>
      </c>
      <c r="H2342" s="58">
        <v>3</v>
      </c>
      <c r="I2342" s="58">
        <v>0</v>
      </c>
    </row>
    <row r="2343" spans="1:9">
      <c r="A2343" s="58">
        <v>1587</v>
      </c>
      <c r="B2343" s="58" t="s">
        <v>2577</v>
      </c>
      <c r="C2343" s="58">
        <v>9</v>
      </c>
      <c r="D2343" s="58">
        <v>8</v>
      </c>
      <c r="E2343" s="58">
        <v>5</v>
      </c>
      <c r="F2343" s="58">
        <v>4</v>
      </c>
      <c r="G2343" s="58">
        <v>8</v>
      </c>
      <c r="H2343" s="58">
        <v>5</v>
      </c>
      <c r="I2343" s="58">
        <v>1</v>
      </c>
    </row>
    <row r="2344" spans="1:9">
      <c r="A2344" s="58">
        <v>1588</v>
      </c>
      <c r="B2344" s="58" t="s">
        <v>2578</v>
      </c>
      <c r="C2344" s="58">
        <v>9</v>
      </c>
      <c r="D2344" s="58">
        <v>7</v>
      </c>
      <c r="E2344" s="58">
        <v>7</v>
      </c>
      <c r="F2344" s="58">
        <v>4</v>
      </c>
      <c r="H2344" s="58">
        <v>4</v>
      </c>
      <c r="I2344" s="58">
        <v>0</v>
      </c>
    </row>
    <row r="2345" spans="1:9">
      <c r="A2345" s="58">
        <v>1589</v>
      </c>
      <c r="B2345" s="58" t="s">
        <v>2579</v>
      </c>
      <c r="C2345" s="58">
        <v>9</v>
      </c>
      <c r="D2345" s="58">
        <v>6</v>
      </c>
      <c r="E2345" s="58">
        <v>8</v>
      </c>
      <c r="F2345" s="58">
        <v>6</v>
      </c>
      <c r="G2345" s="58">
        <v>8</v>
      </c>
      <c r="H2345" s="58">
        <v>5</v>
      </c>
      <c r="I2345" s="58">
        <v>2</v>
      </c>
    </row>
    <row r="2346" spans="1:9">
      <c r="A2346" s="58">
        <v>1590</v>
      </c>
      <c r="B2346" s="58" t="s">
        <v>2580</v>
      </c>
      <c r="C2346" s="58">
        <v>6</v>
      </c>
      <c r="D2346" s="58">
        <v>7</v>
      </c>
      <c r="E2346" s="58">
        <v>5</v>
      </c>
      <c r="F2346" s="58">
        <v>3</v>
      </c>
      <c r="G2346" s="58">
        <v>7</v>
      </c>
      <c r="H2346" s="58">
        <v>3</v>
      </c>
      <c r="I2346" s="58">
        <v>0</v>
      </c>
    </row>
    <row r="2347" spans="1:9">
      <c r="A2347" s="58">
        <v>1591</v>
      </c>
      <c r="B2347" s="58" t="s">
        <v>2581</v>
      </c>
      <c r="C2347" s="58">
        <v>7</v>
      </c>
      <c r="D2347" s="58">
        <v>8</v>
      </c>
      <c r="E2347" s="58">
        <v>2</v>
      </c>
      <c r="F2347" s="58">
        <v>4</v>
      </c>
      <c r="G2347" s="58">
        <v>7</v>
      </c>
      <c r="H2347" s="58">
        <v>7</v>
      </c>
      <c r="I2347" s="58">
        <v>0</v>
      </c>
    </row>
    <row r="2348" spans="1:9">
      <c r="A2348" s="58">
        <v>1592</v>
      </c>
      <c r="B2348" s="58" t="s">
        <v>2582</v>
      </c>
      <c r="C2348" s="58">
        <v>4</v>
      </c>
      <c r="D2348" s="58">
        <v>3</v>
      </c>
      <c r="E2348" s="58">
        <v>4</v>
      </c>
      <c r="F2348" s="58">
        <v>5</v>
      </c>
      <c r="G2348" s="58">
        <v>7</v>
      </c>
      <c r="H2348" s="58">
        <v>6</v>
      </c>
      <c r="I2348" s="58">
        <v>0</v>
      </c>
    </row>
    <row r="2349" spans="1:9">
      <c r="A2349" s="58">
        <v>1593</v>
      </c>
      <c r="B2349" s="58" t="s">
        <v>2583</v>
      </c>
      <c r="C2349" s="58">
        <v>3</v>
      </c>
      <c r="D2349" s="58">
        <v>5</v>
      </c>
      <c r="E2349" s="58">
        <v>4</v>
      </c>
      <c r="F2349" s="58">
        <v>5</v>
      </c>
      <c r="G2349" s="58">
        <v>7</v>
      </c>
      <c r="H2349" s="58">
        <v>5</v>
      </c>
      <c r="I2349" s="58">
        <v>0</v>
      </c>
    </row>
    <row r="2350" spans="1:9">
      <c r="A2350" s="58">
        <v>1594</v>
      </c>
      <c r="B2350" s="58" t="s">
        <v>2584</v>
      </c>
      <c r="C2350" s="58">
        <v>3</v>
      </c>
      <c r="D2350" s="58">
        <v>4</v>
      </c>
      <c r="E2350" s="58">
        <v>5</v>
      </c>
      <c r="F2350" s="58">
        <v>6</v>
      </c>
      <c r="G2350" s="58">
        <v>7</v>
      </c>
      <c r="H2350" s="58">
        <v>6</v>
      </c>
      <c r="I2350" s="58">
        <v>0</v>
      </c>
    </row>
    <row r="2351" spans="1:9">
      <c r="A2351" s="58">
        <v>4609</v>
      </c>
      <c r="B2351" s="58" t="s">
        <v>2585</v>
      </c>
      <c r="C2351" s="58">
        <v>7</v>
      </c>
      <c r="E2351" s="58">
        <v>3</v>
      </c>
      <c r="F2351" s="58">
        <v>5</v>
      </c>
      <c r="H2351" s="58">
        <v>9</v>
      </c>
      <c r="I2351" s="58">
        <v>0</v>
      </c>
    </row>
    <row r="2352" spans="1:9">
      <c r="A2352" s="58">
        <v>1596</v>
      </c>
      <c r="B2352" s="58" t="s">
        <v>2586</v>
      </c>
      <c r="C2352" s="58">
        <v>6</v>
      </c>
      <c r="D2352" s="58">
        <v>6</v>
      </c>
      <c r="E2352" s="58">
        <v>5</v>
      </c>
      <c r="F2352" s="58">
        <v>4</v>
      </c>
      <c r="G2352" s="58">
        <v>7</v>
      </c>
      <c r="H2352" s="58">
        <v>7</v>
      </c>
      <c r="I2352" s="58">
        <v>0</v>
      </c>
    </row>
    <row r="2353" spans="1:9">
      <c r="A2353" s="58">
        <v>6424</v>
      </c>
      <c r="B2353" s="58" t="s">
        <v>2587</v>
      </c>
    </row>
    <row r="2354" spans="1:9">
      <c r="A2354" s="58">
        <v>1597</v>
      </c>
      <c r="B2354" s="58" t="s">
        <v>2588</v>
      </c>
      <c r="C2354" s="58">
        <v>7</v>
      </c>
      <c r="D2354" s="58">
        <v>6</v>
      </c>
      <c r="E2354" s="58">
        <v>4</v>
      </c>
      <c r="F2354" s="58">
        <v>5</v>
      </c>
      <c r="G2354" s="58">
        <v>7</v>
      </c>
      <c r="H2354" s="58">
        <v>7</v>
      </c>
      <c r="I2354" s="58">
        <v>0</v>
      </c>
    </row>
    <row r="2355" spans="1:9">
      <c r="A2355" s="58">
        <v>1598</v>
      </c>
      <c r="B2355" s="58" t="s">
        <v>2589</v>
      </c>
      <c r="C2355" s="58">
        <v>5</v>
      </c>
      <c r="E2355" s="58">
        <v>4</v>
      </c>
      <c r="F2355" s="58">
        <v>6</v>
      </c>
      <c r="G2355" s="58">
        <v>7</v>
      </c>
      <c r="H2355" s="58">
        <v>8</v>
      </c>
      <c r="I2355" s="58">
        <v>0</v>
      </c>
    </row>
    <row r="2356" spans="1:9">
      <c r="A2356" s="58">
        <v>4613</v>
      </c>
      <c r="B2356" s="58" t="s">
        <v>2590</v>
      </c>
      <c r="C2356" s="58">
        <v>7</v>
      </c>
      <c r="D2356" s="58">
        <v>5</v>
      </c>
      <c r="E2356" s="58">
        <v>3</v>
      </c>
      <c r="F2356" s="58">
        <v>5</v>
      </c>
      <c r="G2356" s="58">
        <v>7</v>
      </c>
      <c r="H2356" s="58">
        <v>7</v>
      </c>
      <c r="I2356" s="58">
        <v>0</v>
      </c>
    </row>
    <row r="2357" spans="1:9">
      <c r="A2357" s="58">
        <v>1600</v>
      </c>
      <c r="B2357" s="58" t="s">
        <v>2591</v>
      </c>
      <c r="C2357" s="58">
        <v>8</v>
      </c>
      <c r="E2357" s="58">
        <v>7</v>
      </c>
      <c r="F2357" s="58">
        <v>4</v>
      </c>
      <c r="H2357" s="58">
        <v>8</v>
      </c>
      <c r="I2357" s="58">
        <v>0</v>
      </c>
    </row>
    <row r="2358" spans="1:9">
      <c r="A2358" s="58">
        <v>1601</v>
      </c>
      <c r="B2358" s="58" t="s">
        <v>2592</v>
      </c>
      <c r="C2358" s="58">
        <v>8</v>
      </c>
      <c r="D2358" s="58">
        <v>6</v>
      </c>
      <c r="E2358" s="58">
        <v>6</v>
      </c>
      <c r="F2358" s="58">
        <v>3</v>
      </c>
      <c r="G2358" s="58">
        <v>7</v>
      </c>
      <c r="H2358" s="58">
        <v>6</v>
      </c>
      <c r="I2358" s="58">
        <v>0</v>
      </c>
    </row>
    <row r="2359" spans="1:9">
      <c r="A2359" s="58">
        <v>1602</v>
      </c>
      <c r="B2359" s="58" t="s">
        <v>2593</v>
      </c>
      <c r="C2359" s="58">
        <v>5</v>
      </c>
      <c r="D2359" s="58">
        <v>6</v>
      </c>
      <c r="E2359" s="58">
        <v>3</v>
      </c>
      <c r="F2359" s="58">
        <v>5</v>
      </c>
      <c r="H2359" s="58">
        <v>7</v>
      </c>
      <c r="I2359" s="58">
        <v>0</v>
      </c>
    </row>
    <row r="2360" spans="1:9">
      <c r="A2360" s="58">
        <v>1603</v>
      </c>
      <c r="B2360" s="58" t="s">
        <v>2594</v>
      </c>
      <c r="C2360" s="58">
        <v>8</v>
      </c>
      <c r="E2360" s="58">
        <v>6</v>
      </c>
      <c r="F2360" s="58">
        <v>4</v>
      </c>
      <c r="H2360" s="58">
        <v>3</v>
      </c>
      <c r="I2360" s="58">
        <v>0</v>
      </c>
    </row>
    <row r="2361" spans="1:9">
      <c r="A2361" s="58">
        <v>6429</v>
      </c>
      <c r="B2361" s="58" t="s">
        <v>2595</v>
      </c>
      <c r="C2361" s="58">
        <v>8</v>
      </c>
      <c r="E2361" s="58">
        <v>6</v>
      </c>
      <c r="F2361" s="58">
        <v>4</v>
      </c>
      <c r="H2361" s="58">
        <v>3</v>
      </c>
      <c r="I2361" s="58">
        <v>0</v>
      </c>
    </row>
    <row r="2362" spans="1:9">
      <c r="A2362" s="58">
        <v>1604</v>
      </c>
      <c r="B2362" s="58" t="s">
        <v>2596</v>
      </c>
      <c r="C2362" s="58">
        <v>7</v>
      </c>
      <c r="D2362" s="58">
        <v>6</v>
      </c>
      <c r="E2362" s="58">
        <v>4</v>
      </c>
      <c r="F2362" s="58">
        <v>4</v>
      </c>
      <c r="G2362" s="58">
        <v>9</v>
      </c>
      <c r="H2362" s="58">
        <v>2</v>
      </c>
      <c r="I2362" s="58">
        <v>0</v>
      </c>
    </row>
    <row r="2363" spans="1:9">
      <c r="A2363" s="58">
        <v>1605</v>
      </c>
      <c r="B2363" s="58" t="s">
        <v>2597</v>
      </c>
      <c r="C2363" s="58">
        <v>8</v>
      </c>
      <c r="D2363" s="58">
        <v>3</v>
      </c>
      <c r="E2363" s="58">
        <v>7</v>
      </c>
      <c r="F2363" s="58">
        <v>4</v>
      </c>
      <c r="G2363" s="58">
        <v>3</v>
      </c>
      <c r="H2363" s="58">
        <v>2</v>
      </c>
      <c r="I2363" s="58">
        <v>0</v>
      </c>
    </row>
    <row r="2364" spans="1:9">
      <c r="A2364" s="58">
        <v>1606</v>
      </c>
      <c r="B2364" s="58" t="s">
        <v>2598</v>
      </c>
      <c r="C2364" s="58">
        <v>7</v>
      </c>
      <c r="D2364" s="58">
        <v>4</v>
      </c>
      <c r="E2364" s="58">
        <v>2</v>
      </c>
      <c r="F2364" s="58">
        <v>5</v>
      </c>
      <c r="G2364" s="58">
        <v>9</v>
      </c>
      <c r="H2364" s="58">
        <v>3</v>
      </c>
      <c r="I2364" s="58">
        <v>0</v>
      </c>
    </row>
    <row r="2365" spans="1:9">
      <c r="A2365" s="58">
        <v>1607</v>
      </c>
      <c r="B2365" s="58" t="s">
        <v>2599</v>
      </c>
      <c r="C2365" s="58">
        <v>7</v>
      </c>
      <c r="D2365" s="58">
        <v>6</v>
      </c>
      <c r="E2365" s="58">
        <v>5</v>
      </c>
      <c r="F2365" s="58">
        <v>7</v>
      </c>
      <c r="G2365" s="58">
        <v>7</v>
      </c>
      <c r="H2365" s="58">
        <v>2</v>
      </c>
      <c r="I2365" s="58">
        <v>0</v>
      </c>
    </row>
    <row r="2366" spans="1:9">
      <c r="A2366" s="58">
        <v>1608</v>
      </c>
      <c r="B2366" s="58" t="s">
        <v>2600</v>
      </c>
      <c r="C2366" s="58">
        <v>7</v>
      </c>
      <c r="E2366" s="58">
        <v>2</v>
      </c>
      <c r="F2366" s="58">
        <v>4</v>
      </c>
      <c r="G2366" s="58">
        <v>9</v>
      </c>
      <c r="H2366" s="58">
        <v>2</v>
      </c>
      <c r="I2366" s="58">
        <v>0</v>
      </c>
    </row>
    <row r="2367" spans="1:9">
      <c r="A2367" s="58">
        <v>1609</v>
      </c>
      <c r="B2367" s="58" t="s">
        <v>2601</v>
      </c>
      <c r="C2367" s="58">
        <v>3</v>
      </c>
      <c r="D2367" s="58">
        <v>5</v>
      </c>
      <c r="E2367" s="58">
        <v>3</v>
      </c>
      <c r="F2367" s="58">
        <v>6</v>
      </c>
      <c r="G2367" s="58">
        <v>7</v>
      </c>
      <c r="H2367" s="58">
        <v>6</v>
      </c>
      <c r="I2367" s="58">
        <v>0</v>
      </c>
    </row>
    <row r="2368" spans="1:9">
      <c r="A2368" s="58">
        <v>1610</v>
      </c>
      <c r="B2368" s="58" t="s">
        <v>2602</v>
      </c>
      <c r="C2368" s="58">
        <v>7</v>
      </c>
      <c r="D2368" s="58">
        <v>7</v>
      </c>
      <c r="E2368" s="58">
        <v>3</v>
      </c>
      <c r="F2368" s="58">
        <v>3</v>
      </c>
      <c r="G2368" s="58">
        <v>8</v>
      </c>
      <c r="H2368" s="58">
        <v>3</v>
      </c>
      <c r="I2368" s="58">
        <v>0</v>
      </c>
    </row>
    <row r="2369" spans="1:9">
      <c r="A2369" s="58">
        <v>1611</v>
      </c>
      <c r="B2369" s="58" t="s">
        <v>2603</v>
      </c>
      <c r="C2369" s="58">
        <v>5</v>
      </c>
      <c r="D2369" s="58">
        <v>6</v>
      </c>
      <c r="E2369" s="58">
        <v>4</v>
      </c>
      <c r="F2369" s="58">
        <v>5</v>
      </c>
      <c r="G2369" s="58">
        <v>9</v>
      </c>
      <c r="H2369" s="58">
        <v>2</v>
      </c>
      <c r="I2369" s="58">
        <v>0</v>
      </c>
    </row>
    <row r="2370" spans="1:9">
      <c r="A2370" s="58">
        <v>1612</v>
      </c>
      <c r="B2370" s="58" t="s">
        <v>2604</v>
      </c>
      <c r="C2370" s="58">
        <v>7</v>
      </c>
      <c r="D2370" s="58">
        <v>7</v>
      </c>
      <c r="E2370" s="58">
        <v>4</v>
      </c>
      <c r="F2370" s="58">
        <v>4</v>
      </c>
      <c r="G2370" s="58">
        <v>8</v>
      </c>
      <c r="H2370" s="58">
        <v>2</v>
      </c>
      <c r="I2370" s="58">
        <v>0</v>
      </c>
    </row>
    <row r="2371" spans="1:9">
      <c r="A2371" s="58">
        <v>1613</v>
      </c>
      <c r="B2371" s="58" t="s">
        <v>2605</v>
      </c>
      <c r="C2371" s="58">
        <v>7</v>
      </c>
      <c r="D2371" s="58">
        <v>6</v>
      </c>
      <c r="E2371" s="58">
        <v>4</v>
      </c>
      <c r="F2371" s="58">
        <v>4</v>
      </c>
      <c r="G2371" s="58">
        <v>7</v>
      </c>
      <c r="I2371" s="58">
        <v>0</v>
      </c>
    </row>
    <row r="2372" spans="1:9">
      <c r="A2372" s="58">
        <v>1614</v>
      </c>
      <c r="B2372" s="58" t="s">
        <v>2606</v>
      </c>
      <c r="C2372" s="58">
        <v>8</v>
      </c>
      <c r="D2372" s="58">
        <v>3</v>
      </c>
      <c r="E2372" s="58">
        <v>4</v>
      </c>
      <c r="F2372" s="58">
        <v>5</v>
      </c>
      <c r="G2372" s="58">
        <v>8</v>
      </c>
      <c r="H2372" s="58">
        <v>4</v>
      </c>
      <c r="I2372" s="58">
        <v>0</v>
      </c>
    </row>
    <row r="2373" spans="1:9">
      <c r="A2373" s="58">
        <v>1615</v>
      </c>
      <c r="B2373" s="58" t="s">
        <v>2607</v>
      </c>
      <c r="C2373" s="58">
        <v>7</v>
      </c>
      <c r="D2373" s="58">
        <v>8</v>
      </c>
      <c r="E2373" s="58">
        <v>4</v>
      </c>
      <c r="F2373" s="58">
        <v>4</v>
      </c>
      <c r="G2373" s="58">
        <v>9</v>
      </c>
      <c r="H2373" s="58">
        <v>3</v>
      </c>
      <c r="I2373" s="58">
        <v>0</v>
      </c>
    </row>
    <row r="2374" spans="1:9">
      <c r="A2374" s="58">
        <v>35</v>
      </c>
      <c r="B2374" s="58" t="s">
        <v>2608</v>
      </c>
      <c r="D2374" s="58">
        <v>5</v>
      </c>
      <c r="E2374" s="58">
        <v>2</v>
      </c>
      <c r="F2374" s="58">
        <v>5</v>
      </c>
      <c r="G2374" s="58">
        <v>3</v>
      </c>
      <c r="H2374" s="58">
        <v>2</v>
      </c>
      <c r="I2374" s="58">
        <v>0</v>
      </c>
    </row>
    <row r="2375" spans="1:9">
      <c r="A2375" s="58">
        <v>4547</v>
      </c>
      <c r="B2375" s="58" t="s">
        <v>2609</v>
      </c>
      <c r="D2375" s="58">
        <v>5</v>
      </c>
      <c r="E2375" s="58">
        <v>2</v>
      </c>
      <c r="F2375" s="58">
        <v>5</v>
      </c>
      <c r="G2375" s="58">
        <v>3</v>
      </c>
      <c r="H2375" s="58">
        <v>2</v>
      </c>
      <c r="I2375" s="58">
        <v>0</v>
      </c>
    </row>
    <row r="2376" spans="1:9">
      <c r="A2376" s="58">
        <v>1617</v>
      </c>
      <c r="B2376" s="58" t="s">
        <v>2610</v>
      </c>
      <c r="C2376" s="58">
        <v>8</v>
      </c>
      <c r="D2376" s="58">
        <v>6</v>
      </c>
      <c r="E2376" s="58">
        <v>4</v>
      </c>
      <c r="F2376" s="58">
        <v>4</v>
      </c>
      <c r="G2376" s="58">
        <v>7</v>
      </c>
      <c r="H2376" s="58">
        <v>3</v>
      </c>
      <c r="I2376" s="58">
        <v>1</v>
      </c>
    </row>
    <row r="2377" spans="1:9">
      <c r="A2377" s="58">
        <v>1618</v>
      </c>
      <c r="B2377" s="58" t="s">
        <v>2611</v>
      </c>
      <c r="C2377" s="58">
        <v>5</v>
      </c>
      <c r="D2377" s="58">
        <v>6</v>
      </c>
      <c r="E2377" s="58">
        <v>4</v>
      </c>
      <c r="F2377" s="58">
        <v>3</v>
      </c>
      <c r="G2377" s="58">
        <v>7</v>
      </c>
      <c r="H2377" s="58">
        <v>3</v>
      </c>
      <c r="I2377" s="58">
        <v>0</v>
      </c>
    </row>
    <row r="2378" spans="1:9">
      <c r="A2378" s="58">
        <v>1619</v>
      </c>
      <c r="B2378" s="58" t="s">
        <v>2612</v>
      </c>
      <c r="C2378" s="58">
        <v>7</v>
      </c>
      <c r="D2378" s="58">
        <v>6</v>
      </c>
      <c r="E2378" s="58">
        <v>4</v>
      </c>
      <c r="F2378" s="58">
        <v>4</v>
      </c>
      <c r="G2378" s="58">
        <v>7</v>
      </c>
      <c r="H2378" s="58">
        <v>4</v>
      </c>
      <c r="I2378" s="58">
        <v>0</v>
      </c>
    </row>
    <row r="2379" spans="1:9">
      <c r="A2379" s="58">
        <v>1620</v>
      </c>
      <c r="B2379" s="58" t="s">
        <v>2613</v>
      </c>
      <c r="C2379" s="58">
        <v>8</v>
      </c>
      <c r="D2379" s="58">
        <v>6</v>
      </c>
      <c r="F2379" s="58">
        <v>8</v>
      </c>
      <c r="G2379" s="58">
        <v>8</v>
      </c>
      <c r="H2379" s="58">
        <v>3</v>
      </c>
      <c r="I2379" s="58">
        <v>0</v>
      </c>
    </row>
    <row r="2380" spans="1:9">
      <c r="A2380" s="58">
        <v>1621</v>
      </c>
      <c r="B2380" s="58" t="s">
        <v>2614</v>
      </c>
      <c r="C2380" s="58">
        <v>8</v>
      </c>
      <c r="D2380" s="58">
        <v>7</v>
      </c>
      <c r="E2380" s="58">
        <v>6</v>
      </c>
      <c r="F2380" s="58">
        <v>3</v>
      </c>
      <c r="G2380" s="58">
        <v>9</v>
      </c>
      <c r="H2380" s="58">
        <v>2</v>
      </c>
      <c r="I2380" s="58">
        <v>0</v>
      </c>
    </row>
    <row r="2381" spans="1:9">
      <c r="A2381" s="58">
        <v>4621</v>
      </c>
      <c r="B2381" s="58" t="s">
        <v>2615</v>
      </c>
      <c r="C2381" s="58">
        <v>7</v>
      </c>
      <c r="D2381" s="58">
        <v>5</v>
      </c>
      <c r="F2381" s="58">
        <v>6</v>
      </c>
      <c r="G2381" s="58">
        <v>7</v>
      </c>
      <c r="H2381" s="58">
        <v>6</v>
      </c>
      <c r="I2381" s="58">
        <v>0</v>
      </c>
    </row>
    <row r="2382" spans="1:9">
      <c r="A2382" s="58">
        <v>1623</v>
      </c>
      <c r="B2382" s="58" t="s">
        <v>2616</v>
      </c>
      <c r="C2382" s="58">
        <v>7</v>
      </c>
      <c r="D2382" s="58">
        <v>6</v>
      </c>
      <c r="E2382" s="58">
        <v>4</v>
      </c>
      <c r="F2382" s="58">
        <v>4</v>
      </c>
      <c r="G2382" s="58">
        <v>8</v>
      </c>
      <c r="H2382" s="58">
        <v>2</v>
      </c>
      <c r="I2382" s="58">
        <v>0</v>
      </c>
    </row>
    <row r="2383" spans="1:9">
      <c r="A2383" s="58">
        <v>1624</v>
      </c>
      <c r="B2383" s="58" t="s">
        <v>2617</v>
      </c>
      <c r="C2383" s="58">
        <v>7</v>
      </c>
      <c r="D2383" s="58">
        <v>6</v>
      </c>
      <c r="E2383" s="58">
        <v>6</v>
      </c>
      <c r="F2383" s="58">
        <v>4</v>
      </c>
      <c r="G2383" s="58">
        <v>8</v>
      </c>
      <c r="H2383" s="58">
        <v>4</v>
      </c>
      <c r="I2383" s="58">
        <v>0</v>
      </c>
    </row>
    <row r="2384" spans="1:9">
      <c r="A2384" s="58">
        <v>1625</v>
      </c>
      <c r="B2384" s="58" t="s">
        <v>2618</v>
      </c>
      <c r="C2384" s="58">
        <v>4</v>
      </c>
      <c r="D2384" s="58">
        <v>6</v>
      </c>
      <c r="E2384" s="58">
        <v>4</v>
      </c>
      <c r="F2384" s="58">
        <v>5</v>
      </c>
      <c r="G2384" s="58">
        <v>8</v>
      </c>
      <c r="H2384" s="58">
        <v>4</v>
      </c>
      <c r="I2384" s="58">
        <v>0</v>
      </c>
    </row>
    <row r="2385" spans="1:9">
      <c r="A2385" s="58">
        <v>1626</v>
      </c>
      <c r="B2385" s="58" t="s">
        <v>2619</v>
      </c>
      <c r="C2385" s="58">
        <v>7</v>
      </c>
      <c r="D2385" s="58">
        <v>6</v>
      </c>
      <c r="E2385" s="58">
        <v>4</v>
      </c>
      <c r="F2385" s="58">
        <v>5</v>
      </c>
      <c r="H2385" s="58">
        <v>7</v>
      </c>
      <c r="I2385" s="58">
        <v>1</v>
      </c>
    </row>
    <row r="2386" spans="1:9">
      <c r="A2386" s="58">
        <v>1627</v>
      </c>
      <c r="B2386" s="58" t="s">
        <v>2620</v>
      </c>
      <c r="C2386" s="58">
        <v>6</v>
      </c>
      <c r="D2386" s="58">
        <v>5</v>
      </c>
      <c r="E2386" s="58">
        <v>7</v>
      </c>
      <c r="F2386" s="58">
        <v>9</v>
      </c>
      <c r="G2386" s="58">
        <v>2</v>
      </c>
      <c r="H2386" s="58">
        <v>2</v>
      </c>
      <c r="I2386" s="58">
        <v>0</v>
      </c>
    </row>
    <row r="2387" spans="1:9">
      <c r="A2387" s="58">
        <v>1628</v>
      </c>
      <c r="B2387" s="58" t="s">
        <v>2621</v>
      </c>
      <c r="C2387" s="58">
        <v>8</v>
      </c>
      <c r="D2387" s="58">
        <v>6</v>
      </c>
      <c r="E2387" s="58">
        <v>3</v>
      </c>
      <c r="F2387" s="58">
        <v>10</v>
      </c>
      <c r="G2387" s="58">
        <v>8</v>
      </c>
      <c r="H2387" s="58">
        <v>8</v>
      </c>
      <c r="I2387" s="58">
        <v>0</v>
      </c>
    </row>
    <row r="2388" spans="1:9">
      <c r="A2388" s="58">
        <v>1629</v>
      </c>
      <c r="B2388" s="58" t="s">
        <v>2622</v>
      </c>
      <c r="C2388" s="58">
        <v>7</v>
      </c>
      <c r="D2388" s="58">
        <v>7</v>
      </c>
      <c r="E2388" s="58">
        <v>2</v>
      </c>
      <c r="F2388" s="58">
        <v>4</v>
      </c>
      <c r="G2388" s="58">
        <v>7</v>
      </c>
      <c r="H2388" s="58">
        <v>3</v>
      </c>
      <c r="I2388" s="58">
        <v>0</v>
      </c>
    </row>
    <row r="2389" spans="1:9">
      <c r="A2389" s="58">
        <v>1630</v>
      </c>
      <c r="B2389" s="58" t="s">
        <v>2623</v>
      </c>
      <c r="C2389" s="58">
        <v>7</v>
      </c>
      <c r="D2389" s="58">
        <v>7</v>
      </c>
      <c r="E2389" s="58">
        <v>4</v>
      </c>
      <c r="F2389" s="58">
        <v>4</v>
      </c>
      <c r="G2389" s="58">
        <v>8</v>
      </c>
      <c r="H2389" s="58">
        <v>3</v>
      </c>
      <c r="I2389" s="58">
        <v>0</v>
      </c>
    </row>
    <row r="2390" spans="1:9">
      <c r="A2390" s="58">
        <v>4397</v>
      </c>
      <c r="B2390" s="58" t="s">
        <v>2624</v>
      </c>
    </row>
    <row r="2391" spans="1:9">
      <c r="A2391" s="58">
        <v>4398</v>
      </c>
      <c r="B2391" s="58" t="s">
        <v>2625</v>
      </c>
    </row>
    <row r="2392" spans="1:9">
      <c r="A2392" s="58">
        <v>4399</v>
      </c>
      <c r="B2392" s="58" t="s">
        <v>2626</v>
      </c>
    </row>
    <row r="2393" spans="1:9">
      <c r="A2393" s="58">
        <v>4400</v>
      </c>
      <c r="B2393" s="58" t="s">
        <v>2627</v>
      </c>
    </row>
    <row r="2394" spans="1:9">
      <c r="A2394" s="58">
        <v>4401</v>
      </c>
      <c r="B2394" s="58" t="s">
        <v>2628</v>
      </c>
    </row>
    <row r="2395" spans="1:9">
      <c r="A2395" s="58">
        <v>4402</v>
      </c>
      <c r="B2395" s="58" t="s">
        <v>2629</v>
      </c>
    </row>
    <row r="2396" spans="1:9">
      <c r="A2396" s="58">
        <v>4403</v>
      </c>
      <c r="B2396" s="58" t="s">
        <v>2630</v>
      </c>
    </row>
    <row r="2397" spans="1:9">
      <c r="A2397" s="58">
        <v>3626</v>
      </c>
      <c r="B2397" s="58" t="s">
        <v>2631</v>
      </c>
      <c r="C2397" s="58">
        <v>5</v>
      </c>
      <c r="D2397" s="58">
        <v>3</v>
      </c>
      <c r="E2397" s="58">
        <v>4</v>
      </c>
      <c r="F2397" s="58">
        <v>6</v>
      </c>
      <c r="G2397" s="58">
        <v>6</v>
      </c>
    </row>
    <row r="2398" spans="1:9">
      <c r="A2398" s="58">
        <v>3627</v>
      </c>
      <c r="B2398" s="58" t="s">
        <v>2632</v>
      </c>
      <c r="C2398" s="58">
        <v>4</v>
      </c>
      <c r="D2398" s="58">
        <v>7</v>
      </c>
      <c r="E2398" s="58">
        <v>5</v>
      </c>
      <c r="F2398" s="58">
        <v>5</v>
      </c>
      <c r="G2398" s="58">
        <v>7</v>
      </c>
    </row>
    <row r="2399" spans="1:9">
      <c r="A2399" s="58">
        <v>3628</v>
      </c>
      <c r="B2399" s="58" t="s">
        <v>2633</v>
      </c>
      <c r="C2399" s="58">
        <v>4</v>
      </c>
      <c r="D2399" s="58">
        <v>6</v>
      </c>
      <c r="E2399" s="58">
        <v>1</v>
      </c>
      <c r="F2399" s="58">
        <v>7</v>
      </c>
      <c r="G2399" s="58">
        <v>2</v>
      </c>
    </row>
    <row r="2400" spans="1:9">
      <c r="A2400" s="58">
        <v>3629</v>
      </c>
      <c r="B2400" s="58" t="s">
        <v>2634</v>
      </c>
      <c r="C2400" s="58">
        <v>5</v>
      </c>
      <c r="D2400" s="58">
        <v>5</v>
      </c>
      <c r="E2400" s="58">
        <v>3</v>
      </c>
      <c r="F2400" s="58">
        <v>5</v>
      </c>
      <c r="G2400" s="58">
        <v>3</v>
      </c>
    </row>
    <row r="2401" spans="1:9">
      <c r="A2401" s="58">
        <v>1631</v>
      </c>
      <c r="B2401" s="58" t="s">
        <v>2635</v>
      </c>
      <c r="C2401" s="58">
        <v>6</v>
      </c>
      <c r="D2401" s="58">
        <v>6</v>
      </c>
      <c r="E2401" s="58">
        <v>5</v>
      </c>
      <c r="F2401" s="58">
        <v>4</v>
      </c>
      <c r="G2401" s="58">
        <v>6</v>
      </c>
      <c r="H2401" s="58">
        <v>2</v>
      </c>
      <c r="I2401" s="58">
        <v>0</v>
      </c>
    </row>
    <row r="2402" spans="1:9">
      <c r="A2402" s="58">
        <v>1632</v>
      </c>
      <c r="B2402" s="58" t="s">
        <v>2636</v>
      </c>
      <c r="C2402" s="58">
        <v>8</v>
      </c>
      <c r="D2402" s="58">
        <v>6</v>
      </c>
      <c r="E2402" s="58">
        <v>3</v>
      </c>
      <c r="F2402" s="58">
        <v>11</v>
      </c>
      <c r="G2402" s="58">
        <v>8</v>
      </c>
      <c r="H2402" s="58">
        <v>8</v>
      </c>
      <c r="I2402" s="58">
        <v>1</v>
      </c>
    </row>
    <row r="2403" spans="1:9">
      <c r="A2403" s="58">
        <v>1633</v>
      </c>
      <c r="B2403" s="58" t="s">
        <v>2637</v>
      </c>
      <c r="C2403" s="58">
        <v>7</v>
      </c>
      <c r="D2403" s="58">
        <v>5</v>
      </c>
      <c r="E2403" s="58">
        <v>3</v>
      </c>
      <c r="F2403" s="58">
        <v>11</v>
      </c>
      <c r="H2403" s="58">
        <v>6</v>
      </c>
      <c r="I2403" s="58">
        <v>1</v>
      </c>
    </row>
    <row r="2404" spans="1:9">
      <c r="A2404" s="58">
        <v>1634</v>
      </c>
      <c r="B2404" s="58" t="s">
        <v>2638</v>
      </c>
      <c r="C2404" s="58">
        <v>7</v>
      </c>
      <c r="D2404" s="58">
        <v>6</v>
      </c>
      <c r="E2404" s="58">
        <v>3</v>
      </c>
      <c r="F2404" s="58">
        <v>12</v>
      </c>
      <c r="G2404" s="58">
        <v>7</v>
      </c>
      <c r="H2404" s="58">
        <v>5</v>
      </c>
      <c r="I2404" s="58">
        <v>1</v>
      </c>
    </row>
    <row r="2405" spans="1:9">
      <c r="A2405" s="58">
        <v>4614</v>
      </c>
      <c r="B2405" s="58" t="s">
        <v>137</v>
      </c>
      <c r="C2405" s="58">
        <v>7</v>
      </c>
      <c r="E2405" s="58">
        <v>3</v>
      </c>
      <c r="F2405" s="58">
        <v>5</v>
      </c>
      <c r="G2405" s="58">
        <v>5</v>
      </c>
      <c r="H2405" s="58">
        <v>5</v>
      </c>
      <c r="I2405" s="58">
        <v>0</v>
      </c>
    </row>
    <row r="2406" spans="1:9">
      <c r="A2406" s="58">
        <v>1636</v>
      </c>
      <c r="B2406" s="58" t="s">
        <v>2639</v>
      </c>
      <c r="C2406" s="58">
        <v>8</v>
      </c>
      <c r="D2406" s="58">
        <v>3</v>
      </c>
      <c r="E2406" s="58">
        <v>4</v>
      </c>
      <c r="F2406" s="58">
        <v>5</v>
      </c>
      <c r="G2406" s="58">
        <v>3</v>
      </c>
      <c r="H2406" s="58">
        <v>2</v>
      </c>
      <c r="I2406" s="58">
        <v>0</v>
      </c>
    </row>
    <row r="2407" spans="1:9">
      <c r="A2407" s="58">
        <v>36</v>
      </c>
      <c r="B2407" s="58" t="s">
        <v>2640</v>
      </c>
      <c r="C2407" s="58">
        <v>8</v>
      </c>
      <c r="E2407" s="58">
        <v>3</v>
      </c>
      <c r="F2407" s="58">
        <v>5</v>
      </c>
      <c r="G2407" s="58">
        <v>7</v>
      </c>
      <c r="H2407" s="58">
        <v>6</v>
      </c>
      <c r="I2407" s="58">
        <v>0</v>
      </c>
    </row>
    <row r="2408" spans="1:9">
      <c r="A2408" s="58">
        <v>4529</v>
      </c>
      <c r="B2408" s="58" t="s">
        <v>2641</v>
      </c>
      <c r="C2408" s="58">
        <v>8</v>
      </c>
      <c r="E2408" s="58">
        <v>3</v>
      </c>
      <c r="F2408" s="58">
        <v>5</v>
      </c>
      <c r="G2408" s="58">
        <v>7</v>
      </c>
      <c r="H2408" s="58">
        <v>6</v>
      </c>
      <c r="I2408" s="58">
        <v>0</v>
      </c>
    </row>
    <row r="2409" spans="1:9">
      <c r="A2409" s="58">
        <v>1638</v>
      </c>
      <c r="B2409" s="58" t="s">
        <v>2642</v>
      </c>
      <c r="C2409" s="58">
        <v>7</v>
      </c>
      <c r="E2409" s="58">
        <v>4</v>
      </c>
      <c r="F2409" s="58">
        <v>3</v>
      </c>
      <c r="G2409" s="58">
        <v>9</v>
      </c>
      <c r="H2409" s="58">
        <v>2</v>
      </c>
      <c r="I2409" s="58">
        <v>0</v>
      </c>
    </row>
    <row r="2410" spans="1:9">
      <c r="A2410" s="58">
        <v>1639</v>
      </c>
      <c r="B2410" s="58" t="s">
        <v>2643</v>
      </c>
      <c r="C2410" s="58">
        <v>8</v>
      </c>
      <c r="D2410" s="58">
        <v>2</v>
      </c>
      <c r="E2410" s="58">
        <v>4</v>
      </c>
      <c r="F2410" s="58">
        <v>5</v>
      </c>
      <c r="G2410" s="58">
        <v>9</v>
      </c>
      <c r="H2410" s="58">
        <v>3</v>
      </c>
      <c r="I2410" s="58">
        <v>0</v>
      </c>
    </row>
    <row r="2411" spans="1:9">
      <c r="A2411" s="58">
        <v>1640</v>
      </c>
      <c r="B2411" s="58" t="s">
        <v>2644</v>
      </c>
      <c r="C2411" s="58">
        <v>8</v>
      </c>
      <c r="D2411" s="58">
        <v>6</v>
      </c>
      <c r="E2411" s="58">
        <v>2</v>
      </c>
      <c r="F2411" s="58">
        <v>6</v>
      </c>
      <c r="G2411" s="58">
        <v>6</v>
      </c>
      <c r="H2411" s="58">
        <v>5</v>
      </c>
      <c r="I2411" s="58">
        <v>1</v>
      </c>
    </row>
    <row r="2412" spans="1:9">
      <c r="A2412" s="58">
        <v>1641</v>
      </c>
      <c r="B2412" s="58" t="s">
        <v>2645</v>
      </c>
      <c r="C2412" s="58">
        <v>8</v>
      </c>
      <c r="D2412" s="58">
        <v>2</v>
      </c>
      <c r="E2412" s="58">
        <v>5</v>
      </c>
      <c r="F2412" s="58">
        <v>4</v>
      </c>
      <c r="G2412" s="58">
        <v>8</v>
      </c>
      <c r="H2412" s="58">
        <v>2</v>
      </c>
      <c r="I2412" s="58">
        <v>0</v>
      </c>
    </row>
    <row r="2413" spans="1:9">
      <c r="A2413" s="58">
        <v>1642</v>
      </c>
      <c r="B2413" s="58" t="s">
        <v>2646</v>
      </c>
      <c r="C2413" s="58">
        <v>8</v>
      </c>
      <c r="D2413" s="58">
        <v>6</v>
      </c>
      <c r="E2413" s="58">
        <v>6</v>
      </c>
      <c r="F2413" s="58">
        <v>5</v>
      </c>
      <c r="G2413" s="58">
        <v>8</v>
      </c>
      <c r="H2413" s="58">
        <v>9</v>
      </c>
      <c r="I2413" s="58">
        <v>0</v>
      </c>
    </row>
    <row r="2414" spans="1:9">
      <c r="A2414" s="58">
        <v>1643</v>
      </c>
      <c r="B2414" s="58" t="s">
        <v>2647</v>
      </c>
      <c r="C2414" s="58">
        <v>7</v>
      </c>
      <c r="D2414" s="58">
        <v>7</v>
      </c>
      <c r="E2414" s="58">
        <v>8</v>
      </c>
      <c r="F2414" s="58">
        <v>6</v>
      </c>
      <c r="G2414" s="58">
        <v>8</v>
      </c>
      <c r="H2414" s="58">
        <v>8</v>
      </c>
      <c r="I2414" s="58">
        <v>0</v>
      </c>
    </row>
    <row r="2415" spans="1:9">
      <c r="A2415" s="58">
        <v>1644</v>
      </c>
      <c r="B2415" s="58" t="s">
        <v>2648</v>
      </c>
      <c r="C2415" s="58">
        <v>7</v>
      </c>
      <c r="D2415" s="58">
        <v>6</v>
      </c>
      <c r="E2415" s="58">
        <v>3</v>
      </c>
      <c r="F2415" s="58">
        <v>4</v>
      </c>
      <c r="G2415" s="58">
        <v>8</v>
      </c>
      <c r="H2415" s="58">
        <v>6</v>
      </c>
      <c r="I2415" s="58">
        <v>0</v>
      </c>
    </row>
    <row r="2416" spans="1:9">
      <c r="A2416" s="58">
        <v>1645</v>
      </c>
      <c r="B2416" s="58" t="s">
        <v>2649</v>
      </c>
      <c r="C2416" s="58">
        <v>8</v>
      </c>
      <c r="D2416" s="58">
        <v>7</v>
      </c>
      <c r="E2416" s="58">
        <v>7</v>
      </c>
      <c r="F2416" s="58">
        <v>4</v>
      </c>
      <c r="G2416" s="58">
        <v>7</v>
      </c>
      <c r="H2416" s="58">
        <v>6</v>
      </c>
      <c r="I2416" s="58">
        <v>0</v>
      </c>
    </row>
    <row r="2417" spans="1:9">
      <c r="A2417" s="58">
        <v>1646</v>
      </c>
      <c r="B2417" s="58" t="s">
        <v>2650</v>
      </c>
      <c r="C2417" s="58">
        <v>8</v>
      </c>
      <c r="D2417" s="58">
        <v>8</v>
      </c>
      <c r="E2417" s="58">
        <v>3</v>
      </c>
      <c r="F2417" s="58">
        <v>3</v>
      </c>
      <c r="G2417" s="58">
        <v>6</v>
      </c>
      <c r="H2417" s="58">
        <v>5</v>
      </c>
      <c r="I2417" s="58">
        <v>0</v>
      </c>
    </row>
    <row r="2418" spans="1:9">
      <c r="A2418" s="58">
        <v>1647</v>
      </c>
      <c r="B2418" s="58" t="s">
        <v>2651</v>
      </c>
      <c r="C2418" s="58">
        <v>8</v>
      </c>
      <c r="D2418" s="58">
        <v>7</v>
      </c>
      <c r="E2418" s="58">
        <v>1</v>
      </c>
      <c r="F2418" s="58">
        <v>5</v>
      </c>
      <c r="G2418" s="58">
        <v>6</v>
      </c>
      <c r="H2418" s="58">
        <v>5</v>
      </c>
      <c r="I2418" s="58">
        <v>0</v>
      </c>
    </row>
    <row r="2419" spans="1:9">
      <c r="A2419" s="58">
        <v>1648</v>
      </c>
      <c r="B2419" s="58" t="s">
        <v>2652</v>
      </c>
      <c r="C2419" s="58">
        <v>9</v>
      </c>
      <c r="D2419" s="58">
        <v>6</v>
      </c>
      <c r="E2419" s="58">
        <v>8</v>
      </c>
      <c r="F2419" s="58">
        <v>5</v>
      </c>
      <c r="G2419" s="58">
        <v>7</v>
      </c>
      <c r="H2419" s="58">
        <v>5</v>
      </c>
      <c r="I2419" s="58">
        <v>4</v>
      </c>
    </row>
    <row r="2420" spans="1:9">
      <c r="A2420" s="58">
        <v>1649</v>
      </c>
      <c r="B2420" s="58" t="s">
        <v>2653</v>
      </c>
      <c r="C2420" s="58">
        <v>9</v>
      </c>
      <c r="D2420" s="58">
        <v>7</v>
      </c>
      <c r="F2420" s="58">
        <v>3</v>
      </c>
      <c r="G2420" s="58">
        <v>8</v>
      </c>
      <c r="H2420" s="58">
        <v>4</v>
      </c>
      <c r="I2420" s="58">
        <v>0</v>
      </c>
    </row>
    <row r="2421" spans="1:9">
      <c r="A2421" s="58">
        <v>1650</v>
      </c>
      <c r="B2421" s="58" t="s">
        <v>2654</v>
      </c>
      <c r="C2421" s="58">
        <v>8</v>
      </c>
      <c r="D2421" s="58">
        <v>6</v>
      </c>
      <c r="E2421" s="58">
        <v>8</v>
      </c>
      <c r="F2421" s="58">
        <v>6</v>
      </c>
      <c r="G2421" s="58">
        <v>6</v>
      </c>
      <c r="H2421" s="58">
        <v>5</v>
      </c>
      <c r="I2421" s="58">
        <v>2</v>
      </c>
    </row>
    <row r="2422" spans="1:9">
      <c r="A2422" s="58">
        <v>1651</v>
      </c>
      <c r="B2422" s="58" t="s">
        <v>2655</v>
      </c>
      <c r="C2422" s="58">
        <v>9</v>
      </c>
      <c r="D2422" s="58">
        <v>6</v>
      </c>
      <c r="E2422" s="58">
        <v>7</v>
      </c>
      <c r="F2422" s="58">
        <v>4</v>
      </c>
      <c r="H2422" s="58">
        <v>6</v>
      </c>
      <c r="I2422" s="58">
        <v>0</v>
      </c>
    </row>
    <row r="2423" spans="1:9">
      <c r="A2423" s="58">
        <v>1652</v>
      </c>
      <c r="B2423" s="58" t="s">
        <v>2656</v>
      </c>
      <c r="C2423" s="58">
        <v>8</v>
      </c>
      <c r="D2423" s="58">
        <v>7</v>
      </c>
      <c r="F2423" s="58">
        <v>4</v>
      </c>
      <c r="G2423" s="58">
        <v>6</v>
      </c>
      <c r="H2423" s="58">
        <v>5</v>
      </c>
      <c r="I2423" s="58">
        <v>0</v>
      </c>
    </row>
    <row r="2424" spans="1:9">
      <c r="A2424" s="58">
        <v>3630</v>
      </c>
      <c r="B2424" s="58" t="s">
        <v>2657</v>
      </c>
      <c r="C2424" s="58">
        <v>4</v>
      </c>
      <c r="D2424" s="58">
        <v>5</v>
      </c>
      <c r="E2424" s="58">
        <v>2</v>
      </c>
      <c r="F2424" s="58">
        <v>6</v>
      </c>
      <c r="G2424" s="58">
        <v>2</v>
      </c>
    </row>
    <row r="2425" spans="1:9">
      <c r="A2425" s="58">
        <v>4404</v>
      </c>
      <c r="B2425" s="58" t="s">
        <v>2658</v>
      </c>
    </row>
    <row r="2426" spans="1:9">
      <c r="A2426" s="58">
        <v>3631</v>
      </c>
      <c r="B2426" s="58" t="s">
        <v>253</v>
      </c>
      <c r="C2426" s="58">
        <v>4</v>
      </c>
      <c r="D2426" s="58">
        <v>3</v>
      </c>
      <c r="E2426" s="58">
        <v>5</v>
      </c>
      <c r="F2426" s="58">
        <v>5</v>
      </c>
      <c r="G2426" s="58">
        <v>2</v>
      </c>
    </row>
    <row r="2427" spans="1:9">
      <c r="A2427" s="58">
        <v>3632</v>
      </c>
      <c r="B2427" s="58" t="s">
        <v>2659</v>
      </c>
      <c r="C2427" s="58">
        <v>8</v>
      </c>
      <c r="D2427" s="58">
        <v>8</v>
      </c>
      <c r="E2427" s="58">
        <v>4</v>
      </c>
      <c r="F2427" s="58">
        <v>2</v>
      </c>
      <c r="G2427" s="58">
        <v>9</v>
      </c>
    </row>
    <row r="2428" spans="1:9">
      <c r="A2428" s="58">
        <v>3633</v>
      </c>
      <c r="B2428" s="58" t="s">
        <v>2660</v>
      </c>
      <c r="E2428" s="58">
        <v>5</v>
      </c>
      <c r="F2428" s="58">
        <v>6</v>
      </c>
      <c r="G2428" s="58">
        <v>7</v>
      </c>
    </row>
    <row r="2429" spans="1:9">
      <c r="A2429" s="58">
        <v>4505</v>
      </c>
      <c r="B2429" s="58" t="s">
        <v>2661</v>
      </c>
    </row>
    <row r="2430" spans="1:9">
      <c r="A2430" s="58">
        <v>3634</v>
      </c>
      <c r="B2430" s="58" t="s">
        <v>2662</v>
      </c>
      <c r="C2430" s="58">
        <v>8</v>
      </c>
      <c r="D2430" s="58">
        <v>8</v>
      </c>
      <c r="E2430" s="58">
        <v>3</v>
      </c>
      <c r="F2430" s="58">
        <v>4</v>
      </c>
      <c r="G2430" s="58">
        <v>6</v>
      </c>
    </row>
    <row r="2431" spans="1:9">
      <c r="A2431" s="58">
        <v>3635</v>
      </c>
      <c r="B2431" s="58" t="s">
        <v>2663</v>
      </c>
      <c r="C2431" s="58">
        <v>8</v>
      </c>
      <c r="D2431" s="58">
        <v>5</v>
      </c>
      <c r="E2431" s="58">
        <v>2</v>
      </c>
      <c r="F2431" s="58">
        <v>3</v>
      </c>
      <c r="G2431" s="58">
        <v>1</v>
      </c>
    </row>
    <row r="2432" spans="1:9">
      <c r="A2432" s="58">
        <v>3636</v>
      </c>
      <c r="B2432" s="58" t="s">
        <v>2664</v>
      </c>
      <c r="C2432" s="58">
        <v>8</v>
      </c>
      <c r="D2432" s="58">
        <v>6</v>
      </c>
      <c r="E2432" s="58">
        <v>1</v>
      </c>
      <c r="F2432" s="58">
        <v>6</v>
      </c>
      <c r="G2432" s="58">
        <v>1</v>
      </c>
    </row>
    <row r="2433" spans="1:9">
      <c r="A2433" s="58">
        <v>3637</v>
      </c>
      <c r="B2433" s="58" t="s">
        <v>2665</v>
      </c>
      <c r="C2433" s="58">
        <v>8</v>
      </c>
      <c r="D2433" s="58">
        <v>1</v>
      </c>
      <c r="E2433" s="58">
        <v>7</v>
      </c>
      <c r="F2433" s="58">
        <v>5</v>
      </c>
      <c r="G2433" s="58">
        <v>6</v>
      </c>
    </row>
    <row r="2434" spans="1:9">
      <c r="A2434" s="58">
        <v>3638</v>
      </c>
      <c r="B2434" s="58" t="s">
        <v>2666</v>
      </c>
      <c r="C2434" s="58">
        <v>8</v>
      </c>
      <c r="D2434" s="58">
        <v>2</v>
      </c>
      <c r="E2434" s="58">
        <v>6</v>
      </c>
      <c r="F2434" s="58">
        <v>4</v>
      </c>
      <c r="G2434" s="58">
        <v>7</v>
      </c>
    </row>
    <row r="2435" spans="1:9">
      <c r="A2435" s="58">
        <v>3639</v>
      </c>
      <c r="B2435" s="58" t="s">
        <v>2667</v>
      </c>
      <c r="C2435" s="58">
        <v>8</v>
      </c>
      <c r="D2435" s="58">
        <v>2</v>
      </c>
      <c r="E2435" s="58">
        <v>7</v>
      </c>
      <c r="F2435" s="58">
        <v>5</v>
      </c>
      <c r="G2435" s="58">
        <v>3</v>
      </c>
    </row>
    <row r="2436" spans="1:9">
      <c r="A2436" s="58">
        <v>3640</v>
      </c>
      <c r="B2436" s="58" t="s">
        <v>2668</v>
      </c>
      <c r="C2436" s="58">
        <v>8</v>
      </c>
      <c r="D2436" s="58">
        <v>1</v>
      </c>
      <c r="E2436" s="58">
        <v>6</v>
      </c>
      <c r="F2436" s="58">
        <v>5</v>
      </c>
    </row>
    <row r="2437" spans="1:9">
      <c r="A2437" s="58">
        <v>3641</v>
      </c>
      <c r="B2437" s="58" t="s">
        <v>2669</v>
      </c>
      <c r="C2437" s="58">
        <v>8</v>
      </c>
      <c r="D2437" s="58">
        <v>1</v>
      </c>
      <c r="E2437" s="58">
        <v>6</v>
      </c>
      <c r="F2437" s="58">
        <v>4</v>
      </c>
      <c r="G2437" s="58">
        <v>8</v>
      </c>
    </row>
    <row r="2438" spans="1:9">
      <c r="A2438" s="58">
        <v>3643</v>
      </c>
      <c r="B2438" s="58" t="s">
        <v>2670</v>
      </c>
      <c r="C2438" s="58">
        <v>5</v>
      </c>
      <c r="D2438" s="58">
        <v>2</v>
      </c>
      <c r="E2438" s="58">
        <v>6</v>
      </c>
      <c r="F2438" s="58">
        <v>5</v>
      </c>
      <c r="G2438" s="58">
        <v>5</v>
      </c>
    </row>
    <row r="2439" spans="1:9">
      <c r="A2439" s="58">
        <v>3642</v>
      </c>
      <c r="B2439" s="58" t="s">
        <v>2671</v>
      </c>
      <c r="C2439" s="58">
        <v>4</v>
      </c>
      <c r="D2439" s="58">
        <v>1</v>
      </c>
      <c r="E2439" s="58">
        <v>7</v>
      </c>
      <c r="F2439" s="58">
        <v>5</v>
      </c>
      <c r="G2439" s="58">
        <v>6</v>
      </c>
    </row>
    <row r="2440" spans="1:9">
      <c r="A2440" s="58">
        <v>3644</v>
      </c>
      <c r="B2440" s="58" t="s">
        <v>2672</v>
      </c>
      <c r="C2440" s="58">
        <v>5</v>
      </c>
      <c r="D2440" s="58">
        <v>2</v>
      </c>
      <c r="E2440" s="58">
        <v>7</v>
      </c>
      <c r="F2440" s="58">
        <v>5</v>
      </c>
      <c r="G2440" s="58">
        <v>5</v>
      </c>
    </row>
    <row r="2441" spans="1:9">
      <c r="A2441" s="58">
        <v>3645</v>
      </c>
      <c r="B2441" s="58" t="s">
        <v>2673</v>
      </c>
      <c r="C2441" s="58">
        <v>9</v>
      </c>
      <c r="D2441" s="58">
        <v>2</v>
      </c>
      <c r="E2441" s="58">
        <v>6</v>
      </c>
      <c r="F2441" s="58">
        <v>4</v>
      </c>
      <c r="G2441" s="58">
        <v>2</v>
      </c>
    </row>
    <row r="2442" spans="1:9">
      <c r="A2442" s="58">
        <v>3646</v>
      </c>
      <c r="B2442" s="58" t="s">
        <v>2674</v>
      </c>
      <c r="C2442" s="58">
        <v>7</v>
      </c>
      <c r="D2442" s="58">
        <v>5</v>
      </c>
      <c r="E2442" s="58">
        <v>5</v>
      </c>
      <c r="F2442" s="58">
        <v>4</v>
      </c>
      <c r="G2442" s="58">
        <v>7</v>
      </c>
    </row>
    <row r="2443" spans="1:9">
      <c r="A2443" s="58">
        <v>4405</v>
      </c>
      <c r="B2443" s="58" t="s">
        <v>2675</v>
      </c>
    </row>
    <row r="2444" spans="1:9">
      <c r="A2444" s="58">
        <v>4406</v>
      </c>
      <c r="B2444" s="58" t="s">
        <v>2676</v>
      </c>
    </row>
    <row r="2445" spans="1:9">
      <c r="A2445" s="58">
        <v>1653</v>
      </c>
      <c r="B2445" s="58" t="s">
        <v>2677</v>
      </c>
      <c r="C2445" s="58">
        <v>9</v>
      </c>
      <c r="D2445" s="58">
        <v>2</v>
      </c>
      <c r="E2445" s="58">
        <v>4</v>
      </c>
      <c r="F2445" s="58">
        <v>5</v>
      </c>
      <c r="G2445" s="58">
        <v>9</v>
      </c>
      <c r="H2445" s="58">
        <v>2</v>
      </c>
      <c r="I2445" s="58">
        <v>0</v>
      </c>
    </row>
    <row r="2446" spans="1:9">
      <c r="A2446" s="58">
        <v>1654</v>
      </c>
      <c r="B2446" s="58" t="s">
        <v>2678</v>
      </c>
      <c r="C2446" s="58">
        <v>9</v>
      </c>
      <c r="D2446" s="58">
        <v>4</v>
      </c>
      <c r="E2446" s="58">
        <v>3</v>
      </c>
      <c r="F2446" s="58">
        <v>4</v>
      </c>
      <c r="G2446" s="58">
        <v>7</v>
      </c>
      <c r="H2446" s="58">
        <v>3</v>
      </c>
      <c r="I2446" s="58">
        <v>0</v>
      </c>
    </row>
    <row r="2447" spans="1:9">
      <c r="A2447" s="58">
        <v>37</v>
      </c>
      <c r="B2447" s="58" t="s">
        <v>2679</v>
      </c>
      <c r="C2447" s="58">
        <v>7</v>
      </c>
      <c r="E2447" s="58">
        <v>3</v>
      </c>
      <c r="F2447" s="58">
        <v>4</v>
      </c>
      <c r="H2447" s="58">
        <v>3</v>
      </c>
      <c r="I2447" s="58">
        <v>0</v>
      </c>
    </row>
    <row r="2448" spans="1:9">
      <c r="A2448" s="58">
        <v>4530</v>
      </c>
      <c r="B2448" s="58" t="s">
        <v>2680</v>
      </c>
      <c r="C2448" s="58">
        <v>7</v>
      </c>
      <c r="E2448" s="58">
        <v>3</v>
      </c>
      <c r="F2448" s="58">
        <v>4</v>
      </c>
      <c r="H2448" s="58">
        <v>3</v>
      </c>
      <c r="I2448" s="58">
        <v>0</v>
      </c>
    </row>
    <row r="2449" spans="1:9">
      <c r="A2449" s="58">
        <v>4543</v>
      </c>
      <c r="B2449" s="58" t="s">
        <v>2681</v>
      </c>
      <c r="C2449" s="58">
        <v>7</v>
      </c>
      <c r="E2449" s="58">
        <v>3</v>
      </c>
      <c r="F2449" s="58">
        <v>4</v>
      </c>
      <c r="H2449" s="58">
        <v>3</v>
      </c>
      <c r="I2449" s="58">
        <v>0</v>
      </c>
    </row>
    <row r="2450" spans="1:9">
      <c r="A2450" s="58">
        <v>3647</v>
      </c>
      <c r="B2450" s="58" t="s">
        <v>2682</v>
      </c>
      <c r="C2450" s="58">
        <v>5</v>
      </c>
      <c r="D2450" s="58">
        <v>3</v>
      </c>
      <c r="E2450" s="58">
        <v>4</v>
      </c>
      <c r="F2450" s="58">
        <v>7</v>
      </c>
      <c r="G2450" s="58">
        <v>1</v>
      </c>
    </row>
    <row r="2451" spans="1:9">
      <c r="A2451" s="58">
        <v>3648</v>
      </c>
      <c r="B2451" s="58" t="s">
        <v>2683</v>
      </c>
      <c r="C2451" s="58">
        <v>7</v>
      </c>
      <c r="D2451" s="58">
        <v>4</v>
      </c>
      <c r="E2451" s="58">
        <v>3</v>
      </c>
      <c r="F2451" s="58">
        <v>6</v>
      </c>
      <c r="G2451" s="58">
        <v>2</v>
      </c>
    </row>
    <row r="2452" spans="1:9">
      <c r="A2452" s="58">
        <v>3650</v>
      </c>
      <c r="B2452" s="58" t="s">
        <v>2684</v>
      </c>
      <c r="C2452" s="58">
        <v>8</v>
      </c>
      <c r="D2452" s="58">
        <v>8</v>
      </c>
      <c r="E2452" s="58">
        <v>3</v>
      </c>
      <c r="F2452" s="58">
        <v>4</v>
      </c>
      <c r="G2452" s="58">
        <v>6</v>
      </c>
    </row>
    <row r="2453" spans="1:9">
      <c r="A2453" s="58">
        <v>3649</v>
      </c>
      <c r="B2453" s="58" t="s">
        <v>2685</v>
      </c>
      <c r="C2453" s="58">
        <v>8</v>
      </c>
      <c r="D2453" s="58">
        <v>5</v>
      </c>
      <c r="E2453" s="58">
        <v>5</v>
      </c>
      <c r="F2453" s="58">
        <v>4</v>
      </c>
      <c r="G2453" s="58">
        <v>6</v>
      </c>
    </row>
    <row r="2454" spans="1:9">
      <c r="A2454" s="58">
        <v>1656</v>
      </c>
      <c r="B2454" s="58" t="s">
        <v>2686</v>
      </c>
      <c r="C2454" s="58">
        <v>7</v>
      </c>
      <c r="D2454" s="58">
        <v>8</v>
      </c>
      <c r="E2454" s="58">
        <v>4</v>
      </c>
      <c r="F2454" s="58">
        <v>9</v>
      </c>
      <c r="G2454" s="58">
        <v>7</v>
      </c>
      <c r="H2454" s="58">
        <v>8</v>
      </c>
      <c r="I2454" s="58">
        <v>0</v>
      </c>
    </row>
    <row r="2455" spans="1:9">
      <c r="A2455" s="58">
        <v>1657</v>
      </c>
      <c r="B2455" s="58" t="s">
        <v>2687</v>
      </c>
      <c r="C2455" s="58">
        <v>6</v>
      </c>
      <c r="D2455" s="58">
        <v>5</v>
      </c>
      <c r="E2455" s="58">
        <v>4</v>
      </c>
      <c r="F2455" s="58">
        <v>6</v>
      </c>
      <c r="G2455" s="58">
        <v>7</v>
      </c>
      <c r="H2455" s="58">
        <v>8</v>
      </c>
      <c r="I2455" s="58">
        <v>0</v>
      </c>
    </row>
    <row r="2456" spans="1:9">
      <c r="A2456" s="58">
        <v>1658</v>
      </c>
      <c r="B2456" s="58" t="s">
        <v>2688</v>
      </c>
      <c r="C2456" s="58">
        <v>7</v>
      </c>
      <c r="D2456" s="58">
        <v>2</v>
      </c>
      <c r="E2456" s="58">
        <v>4</v>
      </c>
      <c r="F2456" s="58">
        <v>6</v>
      </c>
      <c r="G2456" s="58">
        <v>5</v>
      </c>
      <c r="H2456" s="58">
        <v>4</v>
      </c>
      <c r="I2456" s="58">
        <v>0</v>
      </c>
    </row>
    <row r="2457" spans="1:9">
      <c r="A2457" s="58">
        <v>1659</v>
      </c>
      <c r="B2457" s="58" t="s">
        <v>2689</v>
      </c>
      <c r="C2457" s="58">
        <v>9</v>
      </c>
      <c r="D2457" s="58">
        <v>1</v>
      </c>
      <c r="E2457" s="58">
        <v>6</v>
      </c>
      <c r="F2457" s="58">
        <v>5</v>
      </c>
      <c r="G2457" s="58">
        <v>3</v>
      </c>
      <c r="H2457" s="58">
        <v>1</v>
      </c>
      <c r="I2457" s="58">
        <v>0</v>
      </c>
    </row>
    <row r="2458" spans="1:9">
      <c r="A2458" s="58">
        <v>1660</v>
      </c>
      <c r="B2458" s="58" t="s">
        <v>2690</v>
      </c>
      <c r="C2458" s="58">
        <v>7</v>
      </c>
      <c r="D2458" s="58">
        <v>6</v>
      </c>
      <c r="E2458" s="58">
        <v>3</v>
      </c>
      <c r="F2458" s="58">
        <v>4</v>
      </c>
      <c r="G2458" s="58">
        <v>8</v>
      </c>
      <c r="H2458" s="58">
        <v>3</v>
      </c>
      <c r="I2458" s="58">
        <v>0</v>
      </c>
    </row>
    <row r="2459" spans="1:9">
      <c r="A2459" s="58">
        <v>1661</v>
      </c>
      <c r="B2459" s="58" t="s">
        <v>2691</v>
      </c>
      <c r="C2459" s="58">
        <v>7</v>
      </c>
      <c r="E2459" s="58">
        <v>4</v>
      </c>
      <c r="F2459" s="58">
        <v>5</v>
      </c>
      <c r="G2459" s="58">
        <v>8</v>
      </c>
      <c r="H2459" s="58">
        <v>3</v>
      </c>
      <c r="I2459" s="58">
        <v>0</v>
      </c>
    </row>
    <row r="2460" spans="1:9">
      <c r="A2460" s="58">
        <v>1662</v>
      </c>
      <c r="B2460" s="58" t="s">
        <v>2692</v>
      </c>
      <c r="C2460" s="58">
        <v>4</v>
      </c>
      <c r="E2460" s="58">
        <v>5</v>
      </c>
      <c r="F2460" s="58">
        <v>5</v>
      </c>
      <c r="G2460" s="58">
        <v>7</v>
      </c>
      <c r="H2460" s="58">
        <v>5</v>
      </c>
      <c r="I2460" s="58">
        <v>0</v>
      </c>
    </row>
    <row r="2461" spans="1:9">
      <c r="A2461" s="58">
        <v>1663</v>
      </c>
      <c r="B2461" s="58" t="s">
        <v>2693</v>
      </c>
      <c r="C2461" s="58">
        <v>6</v>
      </c>
      <c r="D2461" s="58">
        <v>7</v>
      </c>
      <c r="E2461" s="58">
        <v>3</v>
      </c>
      <c r="F2461" s="58">
        <v>4</v>
      </c>
      <c r="G2461" s="58">
        <v>8</v>
      </c>
      <c r="H2461" s="58">
        <v>3</v>
      </c>
      <c r="I2461" s="58">
        <v>0</v>
      </c>
    </row>
    <row r="2462" spans="1:9">
      <c r="A2462" s="58">
        <v>1664</v>
      </c>
      <c r="B2462" s="58" t="s">
        <v>2694</v>
      </c>
      <c r="C2462" s="58">
        <v>9</v>
      </c>
      <c r="D2462" s="58">
        <v>6</v>
      </c>
      <c r="E2462" s="58">
        <v>3</v>
      </c>
      <c r="F2462" s="58">
        <v>7</v>
      </c>
      <c r="G2462" s="58">
        <v>7</v>
      </c>
      <c r="H2462" s="58">
        <v>5</v>
      </c>
      <c r="I2462" s="58">
        <v>8</v>
      </c>
    </row>
    <row r="2463" spans="1:9">
      <c r="A2463" s="58">
        <v>1665</v>
      </c>
      <c r="B2463" s="58" t="s">
        <v>2695</v>
      </c>
      <c r="C2463" s="58">
        <v>7</v>
      </c>
      <c r="D2463" s="58">
        <v>6</v>
      </c>
      <c r="E2463" s="58">
        <v>3</v>
      </c>
      <c r="F2463" s="58">
        <v>8</v>
      </c>
      <c r="G2463" s="58">
        <v>7</v>
      </c>
      <c r="H2463" s="58">
        <v>3</v>
      </c>
      <c r="I2463" s="58">
        <v>0</v>
      </c>
    </row>
    <row r="2464" spans="1:9">
      <c r="A2464" s="58">
        <v>1666</v>
      </c>
      <c r="B2464" s="58" t="s">
        <v>2696</v>
      </c>
      <c r="C2464" s="58">
        <v>9</v>
      </c>
      <c r="D2464" s="58">
        <v>3</v>
      </c>
      <c r="E2464" s="58">
        <v>4</v>
      </c>
      <c r="F2464" s="58">
        <v>4</v>
      </c>
      <c r="G2464" s="58">
        <v>8</v>
      </c>
      <c r="H2464" s="58">
        <v>2</v>
      </c>
      <c r="I2464" s="58">
        <v>0</v>
      </c>
    </row>
    <row r="2465" spans="1:9">
      <c r="A2465" s="58">
        <v>1667</v>
      </c>
      <c r="B2465" s="58" t="s">
        <v>2697</v>
      </c>
      <c r="C2465" s="58">
        <v>6</v>
      </c>
      <c r="D2465" s="58">
        <v>7</v>
      </c>
      <c r="E2465" s="58">
        <v>2</v>
      </c>
      <c r="F2465" s="58">
        <v>5</v>
      </c>
      <c r="G2465" s="58">
        <v>7</v>
      </c>
      <c r="H2465" s="58">
        <v>5</v>
      </c>
      <c r="I2465" s="58">
        <v>0</v>
      </c>
    </row>
    <row r="2466" spans="1:9">
      <c r="A2466" s="58">
        <v>1668</v>
      </c>
      <c r="B2466" s="58" t="s">
        <v>2698</v>
      </c>
      <c r="C2466" s="58">
        <v>7</v>
      </c>
      <c r="D2466" s="58">
        <v>6</v>
      </c>
      <c r="E2466" s="58">
        <v>1</v>
      </c>
      <c r="F2466" s="58">
        <v>4</v>
      </c>
      <c r="G2466" s="58">
        <v>4</v>
      </c>
      <c r="H2466" s="58">
        <v>6</v>
      </c>
      <c r="I2466" s="58">
        <v>0</v>
      </c>
    </row>
    <row r="2467" spans="1:9">
      <c r="A2467" s="58">
        <v>4612</v>
      </c>
      <c r="B2467" s="58" t="s">
        <v>2699</v>
      </c>
      <c r="C2467" s="58">
        <v>8</v>
      </c>
      <c r="D2467" s="58">
        <v>6</v>
      </c>
      <c r="E2467" s="58">
        <v>5</v>
      </c>
      <c r="F2467" s="58">
        <v>4</v>
      </c>
      <c r="G2467" s="58">
        <v>7</v>
      </c>
      <c r="H2467" s="58">
        <v>5</v>
      </c>
      <c r="I2467" s="58">
        <v>0</v>
      </c>
    </row>
    <row r="2468" spans="1:9">
      <c r="A2468" s="58">
        <v>1670</v>
      </c>
      <c r="B2468" s="58" t="s">
        <v>2700</v>
      </c>
      <c r="C2468" s="58">
        <v>9</v>
      </c>
      <c r="D2468" s="58">
        <v>6</v>
      </c>
      <c r="E2468" s="58">
        <v>3</v>
      </c>
      <c r="F2468" s="58">
        <v>8</v>
      </c>
      <c r="G2468" s="58">
        <v>7</v>
      </c>
      <c r="I2468" s="58">
        <v>0</v>
      </c>
    </row>
    <row r="2469" spans="1:9">
      <c r="A2469" s="58">
        <v>1671</v>
      </c>
      <c r="B2469" s="58" t="s">
        <v>2701</v>
      </c>
      <c r="C2469" s="58">
        <v>9</v>
      </c>
      <c r="D2469" s="58">
        <v>7</v>
      </c>
      <c r="E2469" s="58">
        <v>5</v>
      </c>
      <c r="F2469" s="58">
        <v>8</v>
      </c>
      <c r="G2469" s="58">
        <v>7</v>
      </c>
      <c r="H2469" s="58">
        <v>6</v>
      </c>
      <c r="I2469" s="58">
        <v>0</v>
      </c>
    </row>
    <row r="2470" spans="1:9">
      <c r="A2470" s="58">
        <v>1672</v>
      </c>
      <c r="B2470" s="58" t="s">
        <v>2702</v>
      </c>
      <c r="C2470" s="58">
        <v>5</v>
      </c>
      <c r="E2470" s="58">
        <v>5</v>
      </c>
      <c r="F2470" s="58">
        <v>5</v>
      </c>
      <c r="G2470" s="58">
        <v>2</v>
      </c>
      <c r="H2470" s="58">
        <v>2</v>
      </c>
      <c r="I2470" s="58">
        <v>0</v>
      </c>
    </row>
    <row r="2471" spans="1:9">
      <c r="A2471" s="58">
        <v>1673</v>
      </c>
      <c r="B2471" s="58" t="s">
        <v>2703</v>
      </c>
      <c r="C2471" s="58">
        <v>9</v>
      </c>
      <c r="D2471" s="58">
        <v>7</v>
      </c>
      <c r="E2471" s="58">
        <v>6</v>
      </c>
      <c r="F2471" s="58">
        <v>3</v>
      </c>
      <c r="G2471" s="58">
        <v>8</v>
      </c>
      <c r="H2471" s="58">
        <v>2</v>
      </c>
      <c r="I2471" s="58">
        <v>0</v>
      </c>
    </row>
    <row r="2472" spans="1:9">
      <c r="A2472" s="58">
        <v>1674</v>
      </c>
      <c r="B2472" s="58" t="s">
        <v>2704</v>
      </c>
      <c r="C2472" s="58">
        <v>7</v>
      </c>
      <c r="E2472" s="58">
        <v>3</v>
      </c>
      <c r="G2472" s="58">
        <v>7</v>
      </c>
      <c r="H2472" s="58">
        <v>2</v>
      </c>
      <c r="I2472" s="58">
        <v>1</v>
      </c>
    </row>
    <row r="2473" spans="1:9">
      <c r="A2473" s="58">
        <v>4515</v>
      </c>
      <c r="B2473" s="58" t="s">
        <v>2705</v>
      </c>
      <c r="C2473" s="58">
        <v>7</v>
      </c>
      <c r="E2473" s="58">
        <v>3</v>
      </c>
      <c r="G2473" s="58">
        <v>7</v>
      </c>
      <c r="H2473" s="58">
        <v>2</v>
      </c>
      <c r="I2473" s="58">
        <v>1</v>
      </c>
    </row>
    <row r="2474" spans="1:9">
      <c r="A2474" s="58">
        <v>1675</v>
      </c>
      <c r="B2474" s="58" t="s">
        <v>2706</v>
      </c>
      <c r="C2474" s="58">
        <v>8</v>
      </c>
      <c r="D2474" s="58">
        <v>7</v>
      </c>
      <c r="E2474" s="58">
        <v>6</v>
      </c>
      <c r="F2474" s="58">
        <v>4</v>
      </c>
      <c r="G2474" s="58">
        <v>8</v>
      </c>
      <c r="H2474" s="58">
        <v>3</v>
      </c>
      <c r="I2474" s="58">
        <v>0</v>
      </c>
    </row>
    <row r="2475" spans="1:9">
      <c r="A2475" s="58">
        <v>1676</v>
      </c>
      <c r="B2475" s="58" t="s">
        <v>2707</v>
      </c>
      <c r="C2475" s="58">
        <v>9</v>
      </c>
      <c r="D2475" s="58">
        <v>7</v>
      </c>
      <c r="E2475" s="58">
        <v>5</v>
      </c>
      <c r="F2475" s="58">
        <v>3</v>
      </c>
      <c r="G2475" s="58">
        <v>9</v>
      </c>
      <c r="H2475" s="58">
        <v>1</v>
      </c>
      <c r="I2475" s="58">
        <v>0</v>
      </c>
    </row>
    <row r="2476" spans="1:9">
      <c r="A2476" s="58">
        <v>1677</v>
      </c>
      <c r="B2476" s="58" t="s">
        <v>2708</v>
      </c>
      <c r="C2476" s="58">
        <v>7</v>
      </c>
      <c r="E2476" s="58">
        <v>6</v>
      </c>
      <c r="F2476" s="58">
        <v>3</v>
      </c>
      <c r="G2476" s="58">
        <v>8</v>
      </c>
      <c r="H2476" s="58">
        <v>2</v>
      </c>
      <c r="I2476" s="58">
        <v>0</v>
      </c>
    </row>
    <row r="2477" spans="1:9">
      <c r="A2477" s="58">
        <v>1679</v>
      </c>
      <c r="B2477" s="58" t="s">
        <v>2709</v>
      </c>
      <c r="C2477" s="58">
        <v>9</v>
      </c>
      <c r="D2477" s="58">
        <v>8</v>
      </c>
      <c r="E2477" s="58">
        <v>4</v>
      </c>
      <c r="F2477" s="58">
        <v>2</v>
      </c>
      <c r="G2477" s="58">
        <v>9</v>
      </c>
      <c r="H2477" s="58">
        <v>2</v>
      </c>
      <c r="I2477" s="58">
        <v>0</v>
      </c>
    </row>
    <row r="2478" spans="1:9">
      <c r="A2478" s="58">
        <v>1680</v>
      </c>
      <c r="B2478" s="58" t="s">
        <v>2710</v>
      </c>
      <c r="C2478" s="58">
        <v>7</v>
      </c>
      <c r="E2478" s="58">
        <v>4</v>
      </c>
      <c r="F2478" s="58">
        <v>4</v>
      </c>
      <c r="G2478" s="58">
        <v>8</v>
      </c>
      <c r="I2478" s="58">
        <v>0</v>
      </c>
    </row>
    <row r="2479" spans="1:9">
      <c r="A2479" s="58">
        <v>1681</v>
      </c>
      <c r="B2479" s="58" t="s">
        <v>2711</v>
      </c>
      <c r="C2479" s="58">
        <v>8</v>
      </c>
      <c r="D2479" s="58">
        <v>6</v>
      </c>
      <c r="E2479" s="58">
        <v>4</v>
      </c>
      <c r="F2479" s="58">
        <v>9</v>
      </c>
      <c r="G2479" s="58">
        <v>9</v>
      </c>
      <c r="H2479" s="58">
        <v>2</v>
      </c>
      <c r="I2479" s="58">
        <v>0</v>
      </c>
    </row>
    <row r="2480" spans="1:9">
      <c r="A2480" s="58">
        <v>1682</v>
      </c>
      <c r="B2480" s="58" t="s">
        <v>2712</v>
      </c>
      <c r="C2480" s="58">
        <v>3</v>
      </c>
      <c r="D2480" s="58">
        <v>4</v>
      </c>
      <c r="E2480" s="58">
        <v>3</v>
      </c>
      <c r="F2480" s="58">
        <v>7</v>
      </c>
      <c r="G2480" s="58">
        <v>2</v>
      </c>
      <c r="H2480" s="58">
        <v>2</v>
      </c>
      <c r="I2480" s="58">
        <v>0</v>
      </c>
    </row>
    <row r="2481" spans="1:9">
      <c r="A2481" s="58">
        <v>38</v>
      </c>
      <c r="B2481" s="58" t="s">
        <v>2713</v>
      </c>
      <c r="C2481" s="58">
        <v>6</v>
      </c>
      <c r="E2481" s="58">
        <v>3</v>
      </c>
      <c r="F2481" s="58">
        <v>6</v>
      </c>
      <c r="G2481" s="58">
        <v>7</v>
      </c>
      <c r="H2481" s="58">
        <v>7</v>
      </c>
      <c r="I2481" s="58">
        <v>0</v>
      </c>
    </row>
    <row r="2482" spans="1:9">
      <c r="A2482" s="58">
        <v>1684</v>
      </c>
      <c r="B2482" s="58" t="s">
        <v>2714</v>
      </c>
      <c r="C2482" s="58">
        <v>6</v>
      </c>
      <c r="D2482" s="58">
        <v>6</v>
      </c>
      <c r="E2482" s="58">
        <v>5</v>
      </c>
      <c r="F2482" s="58">
        <v>5</v>
      </c>
      <c r="G2482" s="58">
        <v>8</v>
      </c>
      <c r="H2482" s="58">
        <v>5</v>
      </c>
      <c r="I2482" s="58">
        <v>0</v>
      </c>
    </row>
    <row r="2483" spans="1:9">
      <c r="A2483" s="58">
        <v>1685</v>
      </c>
      <c r="B2483" s="58" t="s">
        <v>2715</v>
      </c>
      <c r="C2483" s="58">
        <v>7</v>
      </c>
      <c r="D2483" s="58">
        <v>5</v>
      </c>
      <c r="E2483" s="58">
        <v>2</v>
      </c>
      <c r="F2483" s="58">
        <v>10</v>
      </c>
      <c r="G2483" s="58">
        <v>7</v>
      </c>
      <c r="H2483" s="58">
        <v>2</v>
      </c>
      <c r="I2483" s="58">
        <v>1</v>
      </c>
    </row>
    <row r="2484" spans="1:9">
      <c r="A2484" s="58">
        <v>1686</v>
      </c>
      <c r="B2484" s="58" t="s">
        <v>2716</v>
      </c>
      <c r="C2484" s="58">
        <v>9</v>
      </c>
      <c r="D2484" s="58">
        <v>1</v>
      </c>
      <c r="E2484" s="58">
        <v>7</v>
      </c>
      <c r="F2484" s="58">
        <v>5</v>
      </c>
      <c r="G2484" s="58">
        <v>5</v>
      </c>
      <c r="H2484" s="58">
        <v>1</v>
      </c>
      <c r="I2484" s="58">
        <v>0</v>
      </c>
    </row>
    <row r="2485" spans="1:9">
      <c r="A2485" s="58">
        <v>1687</v>
      </c>
      <c r="B2485" s="58" t="s">
        <v>2717</v>
      </c>
      <c r="C2485" s="58">
        <v>7</v>
      </c>
      <c r="D2485" s="58">
        <v>5</v>
      </c>
      <c r="E2485" s="58">
        <v>2</v>
      </c>
      <c r="F2485" s="58">
        <v>10</v>
      </c>
      <c r="G2485" s="58">
        <v>5</v>
      </c>
      <c r="H2485" s="58">
        <v>1</v>
      </c>
      <c r="I2485" s="58">
        <v>0</v>
      </c>
    </row>
    <row r="2486" spans="1:9">
      <c r="A2486" s="58">
        <v>1688</v>
      </c>
      <c r="B2486" s="58" t="s">
        <v>2718</v>
      </c>
      <c r="C2486" s="58">
        <v>9</v>
      </c>
      <c r="D2486" s="58">
        <v>2</v>
      </c>
      <c r="E2486" s="58">
        <v>3</v>
      </c>
      <c r="F2486" s="58">
        <v>5</v>
      </c>
      <c r="G2486" s="58">
        <v>3</v>
      </c>
      <c r="H2486" s="58">
        <v>1</v>
      </c>
      <c r="I2486" s="58">
        <v>0</v>
      </c>
    </row>
    <row r="2487" spans="1:9">
      <c r="A2487" s="58">
        <v>1689</v>
      </c>
      <c r="B2487" s="58" t="s">
        <v>2719</v>
      </c>
      <c r="C2487" s="58">
        <v>7</v>
      </c>
      <c r="D2487" s="58">
        <v>7</v>
      </c>
      <c r="E2487" s="58">
        <v>3</v>
      </c>
      <c r="F2487" s="58">
        <v>4</v>
      </c>
      <c r="G2487" s="58">
        <v>7</v>
      </c>
      <c r="H2487" s="58">
        <v>6</v>
      </c>
      <c r="I2487" s="58">
        <v>0</v>
      </c>
    </row>
    <row r="2488" spans="1:9">
      <c r="A2488" s="58">
        <v>4626</v>
      </c>
      <c r="B2488" s="58" t="s">
        <v>2720</v>
      </c>
      <c r="C2488" s="58">
        <v>8</v>
      </c>
      <c r="D2488" s="58">
        <v>6</v>
      </c>
      <c r="E2488" s="58">
        <v>3</v>
      </c>
      <c r="F2488" s="58">
        <v>5</v>
      </c>
      <c r="G2488" s="58">
        <v>7</v>
      </c>
      <c r="H2488" s="58">
        <v>7</v>
      </c>
      <c r="I2488" s="58">
        <v>0</v>
      </c>
    </row>
    <row r="2489" spans="1:9">
      <c r="A2489" s="58">
        <v>1692</v>
      </c>
      <c r="B2489" s="58" t="s">
        <v>2721</v>
      </c>
      <c r="C2489" s="58">
        <v>7</v>
      </c>
      <c r="D2489" s="58">
        <v>6</v>
      </c>
      <c r="E2489" s="58">
        <v>4</v>
      </c>
      <c r="F2489" s="58">
        <v>5</v>
      </c>
      <c r="G2489" s="58">
        <v>5</v>
      </c>
      <c r="H2489" s="58">
        <v>4</v>
      </c>
      <c r="I2489" s="58">
        <v>0</v>
      </c>
    </row>
    <row r="2490" spans="1:9">
      <c r="A2490" s="58">
        <v>1691</v>
      </c>
      <c r="B2490" s="58" t="s">
        <v>2722</v>
      </c>
      <c r="C2490" s="58">
        <v>7</v>
      </c>
      <c r="I2490" s="58">
        <v>0</v>
      </c>
    </row>
    <row r="2491" spans="1:9">
      <c r="A2491" s="58">
        <v>1694</v>
      </c>
      <c r="B2491" s="58" t="s">
        <v>2723</v>
      </c>
      <c r="C2491" s="58">
        <v>8</v>
      </c>
      <c r="D2491" s="58">
        <v>1</v>
      </c>
      <c r="E2491" s="58">
        <v>5</v>
      </c>
      <c r="F2491" s="58">
        <v>5</v>
      </c>
      <c r="G2491" s="58">
        <v>7</v>
      </c>
      <c r="H2491" s="58">
        <v>2</v>
      </c>
      <c r="I2491" s="58">
        <v>0</v>
      </c>
    </row>
    <row r="2492" spans="1:9">
      <c r="A2492" s="58">
        <v>1695</v>
      </c>
      <c r="B2492" s="58" t="s">
        <v>2724</v>
      </c>
      <c r="C2492" s="58">
        <v>3</v>
      </c>
      <c r="D2492" s="58">
        <v>4</v>
      </c>
      <c r="E2492" s="58">
        <v>4</v>
      </c>
      <c r="F2492" s="58">
        <v>6</v>
      </c>
      <c r="G2492" s="58">
        <v>8</v>
      </c>
      <c r="H2492" s="58">
        <v>7</v>
      </c>
      <c r="I2492" s="58">
        <v>0</v>
      </c>
    </row>
    <row r="2493" spans="1:9">
      <c r="A2493" s="58">
        <v>1696</v>
      </c>
      <c r="B2493" s="58" t="s">
        <v>2725</v>
      </c>
      <c r="C2493" s="58">
        <v>5</v>
      </c>
      <c r="D2493" s="58">
        <v>3</v>
      </c>
      <c r="E2493" s="58">
        <v>7</v>
      </c>
      <c r="F2493" s="58">
        <v>8</v>
      </c>
      <c r="G2493" s="58">
        <v>2</v>
      </c>
      <c r="H2493" s="58">
        <v>2</v>
      </c>
      <c r="I2493" s="58">
        <v>0</v>
      </c>
    </row>
    <row r="2494" spans="1:9">
      <c r="A2494" s="58">
        <v>1697</v>
      </c>
      <c r="B2494" s="58" t="s">
        <v>2726</v>
      </c>
      <c r="C2494" s="58">
        <v>7</v>
      </c>
      <c r="D2494" s="58">
        <v>7</v>
      </c>
      <c r="E2494" s="58">
        <v>4</v>
      </c>
      <c r="F2494" s="58">
        <v>4</v>
      </c>
      <c r="G2494" s="58">
        <v>8</v>
      </c>
      <c r="H2494" s="58">
        <v>2</v>
      </c>
      <c r="I2494" s="58">
        <v>0</v>
      </c>
    </row>
    <row r="2495" spans="1:9">
      <c r="A2495" s="58">
        <v>1698</v>
      </c>
      <c r="B2495" s="58" t="s">
        <v>2727</v>
      </c>
      <c r="C2495" s="58">
        <v>7</v>
      </c>
      <c r="D2495" s="58">
        <v>9</v>
      </c>
      <c r="F2495" s="58">
        <v>3</v>
      </c>
      <c r="I2495" s="58">
        <v>0</v>
      </c>
    </row>
    <row r="2496" spans="1:9">
      <c r="A2496" s="58">
        <v>1699</v>
      </c>
      <c r="B2496" s="58" t="s">
        <v>2728</v>
      </c>
      <c r="C2496" s="58">
        <v>3</v>
      </c>
      <c r="D2496" s="58">
        <v>4</v>
      </c>
      <c r="E2496" s="58">
        <v>4</v>
      </c>
      <c r="F2496" s="58">
        <v>5</v>
      </c>
      <c r="G2496" s="58">
        <v>5</v>
      </c>
      <c r="H2496" s="58">
        <v>4</v>
      </c>
      <c r="I2496" s="58">
        <v>0</v>
      </c>
    </row>
    <row r="2497" spans="1:9">
      <c r="A2497" s="58">
        <v>1700</v>
      </c>
      <c r="B2497" s="58" t="s">
        <v>2729</v>
      </c>
      <c r="C2497" s="58">
        <v>6</v>
      </c>
      <c r="D2497" s="58">
        <v>5</v>
      </c>
      <c r="E2497" s="58">
        <v>2</v>
      </c>
      <c r="G2497" s="58">
        <v>3</v>
      </c>
      <c r="H2497" s="58">
        <v>4</v>
      </c>
      <c r="I2497" s="58">
        <v>0</v>
      </c>
    </row>
    <row r="2498" spans="1:9">
      <c r="A2498" s="58">
        <v>1701</v>
      </c>
      <c r="B2498" s="58" t="s">
        <v>2730</v>
      </c>
      <c r="C2498" s="58">
        <v>5</v>
      </c>
      <c r="D2498" s="58">
        <v>6</v>
      </c>
      <c r="E2498" s="58">
        <v>4</v>
      </c>
      <c r="F2498" s="58">
        <v>5</v>
      </c>
      <c r="G2498" s="58">
        <v>7</v>
      </c>
      <c r="H2498" s="58">
        <v>6</v>
      </c>
      <c r="I2498" s="58">
        <v>0</v>
      </c>
    </row>
    <row r="2499" spans="1:9">
      <c r="A2499" s="58">
        <v>3651</v>
      </c>
      <c r="B2499" s="58" t="s">
        <v>205</v>
      </c>
      <c r="C2499" s="58">
        <v>7</v>
      </c>
      <c r="D2499" s="58">
        <v>3</v>
      </c>
      <c r="E2499" s="58">
        <v>5</v>
      </c>
      <c r="F2499" s="58">
        <v>6</v>
      </c>
      <c r="G2499" s="58">
        <v>5</v>
      </c>
    </row>
    <row r="2500" spans="1:9">
      <c r="A2500" s="58">
        <v>4407</v>
      </c>
      <c r="B2500" s="58" t="s">
        <v>2731</v>
      </c>
    </row>
    <row r="2501" spans="1:9">
      <c r="A2501" s="58">
        <v>3652</v>
      </c>
      <c r="B2501" s="58" t="s">
        <v>206</v>
      </c>
      <c r="C2501" s="58">
        <v>4</v>
      </c>
      <c r="D2501" s="58">
        <v>3</v>
      </c>
      <c r="E2501" s="58">
        <v>5</v>
      </c>
      <c r="F2501" s="58">
        <v>4</v>
      </c>
      <c r="G2501" s="58">
        <v>3</v>
      </c>
    </row>
    <row r="2502" spans="1:9">
      <c r="A2502" s="58">
        <v>3653</v>
      </c>
      <c r="B2502" s="58" t="s">
        <v>2732</v>
      </c>
      <c r="C2502" s="58">
        <v>6</v>
      </c>
      <c r="D2502" s="58">
        <v>3</v>
      </c>
      <c r="E2502" s="58">
        <v>7</v>
      </c>
      <c r="F2502" s="58">
        <v>5</v>
      </c>
      <c r="G2502" s="58">
        <v>8</v>
      </c>
    </row>
    <row r="2503" spans="1:9">
      <c r="A2503" s="58">
        <v>3654</v>
      </c>
      <c r="B2503" s="58" t="s">
        <v>2733</v>
      </c>
      <c r="C2503" s="58">
        <v>4</v>
      </c>
      <c r="D2503" s="58">
        <v>3</v>
      </c>
      <c r="E2503" s="58">
        <v>7</v>
      </c>
      <c r="F2503" s="58">
        <v>6</v>
      </c>
      <c r="G2503" s="58">
        <v>2</v>
      </c>
    </row>
    <row r="2504" spans="1:9">
      <c r="A2504" s="58">
        <v>3655</v>
      </c>
      <c r="B2504" s="58" t="s">
        <v>2734</v>
      </c>
      <c r="D2504" s="58">
        <v>3</v>
      </c>
      <c r="E2504" s="58">
        <v>6</v>
      </c>
      <c r="F2504" s="58">
        <v>7</v>
      </c>
      <c r="G2504" s="58">
        <v>9</v>
      </c>
    </row>
    <row r="2505" spans="1:9">
      <c r="A2505" s="58">
        <v>3656</v>
      </c>
      <c r="B2505" s="58" t="s">
        <v>2735</v>
      </c>
      <c r="C2505" s="58">
        <v>5</v>
      </c>
      <c r="D2505" s="58">
        <v>2</v>
      </c>
      <c r="E2505" s="58">
        <v>6</v>
      </c>
      <c r="F2505" s="58">
        <v>8</v>
      </c>
      <c r="G2505" s="58">
        <v>8</v>
      </c>
    </row>
    <row r="2506" spans="1:9">
      <c r="A2506" s="58">
        <v>3657</v>
      </c>
      <c r="B2506" s="58" t="s">
        <v>2736</v>
      </c>
      <c r="C2506" s="58">
        <v>8</v>
      </c>
      <c r="E2506" s="58">
        <v>4</v>
      </c>
      <c r="F2506" s="58">
        <v>3</v>
      </c>
      <c r="G2506" s="58">
        <v>2</v>
      </c>
    </row>
    <row r="2507" spans="1:9">
      <c r="A2507" s="58">
        <v>3658</v>
      </c>
      <c r="B2507" s="58" t="s">
        <v>2737</v>
      </c>
      <c r="C2507" s="58">
        <v>8</v>
      </c>
      <c r="D2507" s="58">
        <v>5</v>
      </c>
      <c r="E2507" s="58">
        <v>2</v>
      </c>
      <c r="F2507" s="58">
        <v>7</v>
      </c>
      <c r="G2507" s="58">
        <v>2</v>
      </c>
    </row>
    <row r="2508" spans="1:9">
      <c r="A2508" s="58">
        <v>3659</v>
      </c>
      <c r="B2508" s="58" t="s">
        <v>2738</v>
      </c>
      <c r="C2508" s="58">
        <v>6</v>
      </c>
      <c r="D2508" s="58">
        <v>3</v>
      </c>
      <c r="E2508" s="58">
        <v>6</v>
      </c>
      <c r="F2508" s="58">
        <v>6</v>
      </c>
      <c r="G2508" s="58">
        <v>9</v>
      </c>
    </row>
    <row r="2509" spans="1:9">
      <c r="A2509" s="58">
        <v>3660</v>
      </c>
      <c r="B2509" s="58" t="s">
        <v>2739</v>
      </c>
      <c r="C2509" s="58">
        <v>8</v>
      </c>
      <c r="D2509" s="58">
        <v>1</v>
      </c>
      <c r="E2509" s="58">
        <v>7</v>
      </c>
      <c r="F2509" s="58">
        <v>5</v>
      </c>
      <c r="G2509" s="58">
        <v>2</v>
      </c>
    </row>
    <row r="2510" spans="1:9">
      <c r="A2510" s="58">
        <v>3661</v>
      </c>
      <c r="B2510" s="58" t="s">
        <v>2740</v>
      </c>
      <c r="C2510" s="58">
        <v>9</v>
      </c>
      <c r="D2510" s="58">
        <v>2</v>
      </c>
      <c r="E2510" s="58">
        <v>7</v>
      </c>
      <c r="F2510" s="58">
        <v>8</v>
      </c>
      <c r="G2510" s="58">
        <v>6</v>
      </c>
    </row>
    <row r="2511" spans="1:9">
      <c r="A2511" s="58">
        <v>3662</v>
      </c>
      <c r="B2511" s="58" t="s">
        <v>2741</v>
      </c>
      <c r="C2511" s="58">
        <v>7</v>
      </c>
      <c r="D2511" s="58">
        <v>3</v>
      </c>
      <c r="E2511" s="58">
        <v>6</v>
      </c>
      <c r="F2511" s="58">
        <v>5</v>
      </c>
      <c r="G2511" s="58">
        <v>5</v>
      </c>
    </row>
    <row r="2512" spans="1:9">
      <c r="A2512" s="58">
        <v>3663</v>
      </c>
      <c r="B2512" s="58" t="s">
        <v>2742</v>
      </c>
      <c r="C2512" s="58">
        <v>9</v>
      </c>
      <c r="D2512" s="58">
        <v>2</v>
      </c>
      <c r="E2512" s="58">
        <v>8</v>
      </c>
      <c r="F2512" s="58">
        <v>8</v>
      </c>
      <c r="G2512" s="58">
        <v>1</v>
      </c>
    </row>
    <row r="2513" spans="1:7">
      <c r="A2513" s="58">
        <v>3664</v>
      </c>
      <c r="B2513" s="58" t="s">
        <v>2743</v>
      </c>
      <c r="C2513" s="58">
        <v>6</v>
      </c>
      <c r="D2513" s="58">
        <v>1</v>
      </c>
      <c r="E2513" s="58">
        <v>6</v>
      </c>
      <c r="F2513" s="58">
        <v>8</v>
      </c>
      <c r="G2513" s="58">
        <v>8</v>
      </c>
    </row>
    <row r="2514" spans="1:7">
      <c r="A2514" s="58">
        <v>3665</v>
      </c>
      <c r="B2514" s="58" t="s">
        <v>2744</v>
      </c>
      <c r="C2514" s="58">
        <v>8</v>
      </c>
      <c r="D2514" s="58">
        <v>1</v>
      </c>
      <c r="E2514" s="58">
        <v>8</v>
      </c>
      <c r="F2514" s="58">
        <v>7</v>
      </c>
      <c r="G2514" s="58">
        <v>2</v>
      </c>
    </row>
    <row r="2515" spans="1:7">
      <c r="A2515" s="58">
        <v>3666</v>
      </c>
      <c r="B2515" s="58" t="s">
        <v>2745</v>
      </c>
      <c r="C2515" s="58">
        <v>7</v>
      </c>
      <c r="D2515" s="58">
        <v>2</v>
      </c>
      <c r="E2515" s="58">
        <v>6</v>
      </c>
      <c r="F2515" s="58">
        <v>6</v>
      </c>
      <c r="G2515" s="58">
        <v>1</v>
      </c>
    </row>
    <row r="2516" spans="1:7">
      <c r="A2516" s="58">
        <v>3667</v>
      </c>
      <c r="B2516" s="58" t="s">
        <v>2746</v>
      </c>
      <c r="C2516" s="58">
        <v>4</v>
      </c>
      <c r="D2516" s="58">
        <v>2</v>
      </c>
      <c r="E2516" s="58">
        <v>6</v>
      </c>
      <c r="F2516" s="58">
        <v>6</v>
      </c>
      <c r="G2516" s="58">
        <v>7</v>
      </c>
    </row>
    <row r="2517" spans="1:7">
      <c r="A2517" s="58">
        <v>3668</v>
      </c>
      <c r="B2517" s="58" t="s">
        <v>2747</v>
      </c>
      <c r="C2517" s="58">
        <v>6</v>
      </c>
      <c r="D2517" s="58">
        <v>2</v>
      </c>
      <c r="E2517" s="58">
        <v>6</v>
      </c>
      <c r="F2517" s="58">
        <v>6</v>
      </c>
      <c r="G2517" s="58">
        <v>2</v>
      </c>
    </row>
    <row r="2518" spans="1:7">
      <c r="A2518" s="58">
        <v>3669</v>
      </c>
      <c r="B2518" s="58" t="s">
        <v>2748</v>
      </c>
      <c r="C2518" s="58">
        <v>8</v>
      </c>
      <c r="D2518" s="58">
        <v>2</v>
      </c>
      <c r="E2518" s="58">
        <v>7</v>
      </c>
      <c r="F2518" s="58">
        <v>8</v>
      </c>
      <c r="G2518" s="58">
        <v>1</v>
      </c>
    </row>
    <row r="2519" spans="1:7">
      <c r="A2519" s="58">
        <v>3670</v>
      </c>
      <c r="B2519" s="58" t="s">
        <v>2749</v>
      </c>
      <c r="C2519" s="58">
        <v>7</v>
      </c>
      <c r="D2519" s="58">
        <v>3</v>
      </c>
      <c r="E2519" s="58">
        <v>6</v>
      </c>
      <c r="F2519" s="58">
        <v>6</v>
      </c>
      <c r="G2519" s="58">
        <v>2</v>
      </c>
    </row>
    <row r="2520" spans="1:7">
      <c r="A2520" s="58">
        <v>3671</v>
      </c>
      <c r="B2520" s="58" t="s">
        <v>2750</v>
      </c>
      <c r="C2520" s="58">
        <v>4</v>
      </c>
      <c r="D2520" s="58">
        <v>3</v>
      </c>
      <c r="E2520" s="58">
        <v>6</v>
      </c>
      <c r="F2520" s="58">
        <v>7</v>
      </c>
      <c r="G2520" s="58">
        <v>2</v>
      </c>
    </row>
    <row r="2521" spans="1:7">
      <c r="A2521" s="58">
        <v>4408</v>
      </c>
      <c r="B2521" s="58" t="s">
        <v>2751</v>
      </c>
    </row>
    <row r="2522" spans="1:7">
      <c r="A2522" s="58">
        <v>3672</v>
      </c>
      <c r="B2522" s="58" t="s">
        <v>2752</v>
      </c>
      <c r="C2522" s="58">
        <v>6</v>
      </c>
      <c r="D2522" s="58">
        <v>2</v>
      </c>
      <c r="E2522" s="58">
        <v>6</v>
      </c>
      <c r="F2522" s="58">
        <v>6</v>
      </c>
      <c r="G2522" s="58">
        <v>3</v>
      </c>
    </row>
    <row r="2523" spans="1:7">
      <c r="A2523" s="58">
        <v>3673</v>
      </c>
      <c r="B2523" s="58" t="s">
        <v>2753</v>
      </c>
      <c r="C2523" s="58">
        <v>9</v>
      </c>
      <c r="D2523" s="58">
        <v>1</v>
      </c>
      <c r="E2523" s="58">
        <v>6</v>
      </c>
      <c r="F2523" s="58">
        <v>8</v>
      </c>
      <c r="G2523" s="58">
        <v>4</v>
      </c>
    </row>
    <row r="2524" spans="1:7">
      <c r="A2524" s="58">
        <v>3674</v>
      </c>
      <c r="B2524" s="58" t="s">
        <v>2754</v>
      </c>
      <c r="C2524" s="58">
        <v>4</v>
      </c>
      <c r="D2524" s="58">
        <v>3</v>
      </c>
      <c r="E2524" s="58">
        <v>3</v>
      </c>
      <c r="F2524" s="58">
        <v>5</v>
      </c>
      <c r="G2524" s="58">
        <v>8</v>
      </c>
    </row>
    <row r="2525" spans="1:7">
      <c r="A2525" s="58">
        <v>3675</v>
      </c>
      <c r="B2525" s="58" t="s">
        <v>2755</v>
      </c>
      <c r="C2525" s="58">
        <v>8</v>
      </c>
      <c r="D2525" s="58">
        <v>1</v>
      </c>
      <c r="E2525" s="58">
        <v>6</v>
      </c>
      <c r="F2525" s="58">
        <v>8</v>
      </c>
      <c r="G2525" s="58">
        <v>9</v>
      </c>
    </row>
    <row r="2526" spans="1:7">
      <c r="A2526" s="58">
        <v>3676</v>
      </c>
      <c r="B2526" s="58" t="s">
        <v>2756</v>
      </c>
      <c r="C2526" s="58">
        <v>9</v>
      </c>
      <c r="D2526" s="58">
        <v>3</v>
      </c>
      <c r="E2526" s="58">
        <v>6</v>
      </c>
      <c r="F2526" s="58">
        <v>7</v>
      </c>
      <c r="G2526" s="58">
        <v>2</v>
      </c>
    </row>
    <row r="2527" spans="1:7">
      <c r="A2527" s="58">
        <v>3677</v>
      </c>
      <c r="B2527" s="58" t="s">
        <v>2757</v>
      </c>
      <c r="C2527" s="58">
        <v>4</v>
      </c>
      <c r="D2527" s="58">
        <v>7</v>
      </c>
      <c r="E2527" s="58">
        <v>4</v>
      </c>
      <c r="F2527" s="58">
        <v>6</v>
      </c>
      <c r="G2527" s="58">
        <v>9</v>
      </c>
    </row>
    <row r="2528" spans="1:7">
      <c r="A2528" s="58">
        <v>3679</v>
      </c>
      <c r="B2528" s="58" t="s">
        <v>2758</v>
      </c>
      <c r="C2528" s="58">
        <v>5</v>
      </c>
      <c r="D2528" s="58">
        <v>3</v>
      </c>
      <c r="E2528" s="58">
        <v>6</v>
      </c>
      <c r="F2528" s="58">
        <v>6</v>
      </c>
      <c r="G2528" s="58">
        <v>2</v>
      </c>
    </row>
    <row r="2529" spans="1:9">
      <c r="A2529" s="58">
        <v>3678</v>
      </c>
      <c r="B2529" s="58" t="s">
        <v>2759</v>
      </c>
      <c r="C2529" s="58">
        <v>5</v>
      </c>
      <c r="D2529" s="58">
        <v>3</v>
      </c>
      <c r="E2529" s="58">
        <v>6</v>
      </c>
      <c r="F2529" s="58">
        <v>6</v>
      </c>
      <c r="G2529" s="58">
        <v>3</v>
      </c>
    </row>
    <row r="2530" spans="1:9">
      <c r="A2530" s="58">
        <v>3680</v>
      </c>
      <c r="B2530" s="58" t="s">
        <v>2760</v>
      </c>
      <c r="C2530" s="58">
        <v>6</v>
      </c>
      <c r="D2530" s="58">
        <v>2</v>
      </c>
      <c r="E2530" s="58">
        <v>6</v>
      </c>
      <c r="F2530" s="58">
        <v>6</v>
      </c>
      <c r="G2530" s="58">
        <v>2</v>
      </c>
    </row>
    <row r="2531" spans="1:9">
      <c r="A2531" s="58">
        <v>4625</v>
      </c>
      <c r="B2531" s="58" t="s">
        <v>2761</v>
      </c>
      <c r="C2531" s="58">
        <v>7</v>
      </c>
      <c r="E2531" s="58">
        <v>3</v>
      </c>
      <c r="F2531" s="58">
        <v>4</v>
      </c>
      <c r="G2531" s="58">
        <v>7</v>
      </c>
      <c r="H2531" s="58">
        <v>3</v>
      </c>
      <c r="I2531" s="58">
        <v>0</v>
      </c>
    </row>
    <row r="2532" spans="1:9">
      <c r="A2532" s="58">
        <v>4513</v>
      </c>
      <c r="B2532" s="58" t="s">
        <v>2762</v>
      </c>
      <c r="C2532" s="58">
        <v>7</v>
      </c>
      <c r="E2532" s="58">
        <v>3</v>
      </c>
      <c r="F2532" s="58">
        <v>4</v>
      </c>
      <c r="G2532" s="58">
        <v>7</v>
      </c>
      <c r="H2532" s="58">
        <v>3</v>
      </c>
      <c r="I2532" s="58">
        <v>0</v>
      </c>
    </row>
    <row r="2533" spans="1:9">
      <c r="A2533" s="58">
        <v>1703</v>
      </c>
      <c r="B2533" s="58" t="s">
        <v>2763</v>
      </c>
      <c r="C2533" s="58">
        <v>7</v>
      </c>
      <c r="D2533" s="58">
        <v>6</v>
      </c>
      <c r="E2533" s="58">
        <v>3</v>
      </c>
      <c r="F2533" s="58">
        <v>7</v>
      </c>
      <c r="G2533" s="58">
        <v>8</v>
      </c>
      <c r="H2533" s="58">
        <v>4</v>
      </c>
      <c r="I2533" s="58">
        <v>4</v>
      </c>
    </row>
    <row r="2534" spans="1:9">
      <c r="A2534" s="58">
        <v>1704</v>
      </c>
      <c r="B2534" s="58" t="s">
        <v>2764</v>
      </c>
      <c r="C2534" s="58">
        <v>7</v>
      </c>
      <c r="D2534" s="58">
        <v>5</v>
      </c>
      <c r="E2534" s="58">
        <v>2</v>
      </c>
      <c r="F2534" s="58">
        <v>8</v>
      </c>
      <c r="G2534" s="58">
        <v>6</v>
      </c>
      <c r="H2534" s="58">
        <v>4</v>
      </c>
      <c r="I2534" s="58">
        <v>0</v>
      </c>
    </row>
    <row r="2535" spans="1:9">
      <c r="A2535" s="58">
        <v>1705</v>
      </c>
      <c r="B2535" s="58" t="s">
        <v>2765</v>
      </c>
      <c r="C2535" s="58">
        <v>8</v>
      </c>
      <c r="D2535" s="58">
        <v>7</v>
      </c>
      <c r="E2535" s="58">
        <v>3</v>
      </c>
      <c r="F2535" s="58">
        <v>9</v>
      </c>
      <c r="G2535" s="58">
        <v>4</v>
      </c>
      <c r="H2535" s="58">
        <v>4</v>
      </c>
      <c r="I2535" s="58">
        <v>0</v>
      </c>
    </row>
    <row r="2536" spans="1:9">
      <c r="A2536" s="58">
        <v>1706</v>
      </c>
      <c r="B2536" s="58" t="s">
        <v>2766</v>
      </c>
      <c r="C2536" s="58">
        <v>4</v>
      </c>
      <c r="D2536" s="58">
        <v>5</v>
      </c>
      <c r="E2536" s="58">
        <v>4</v>
      </c>
      <c r="F2536" s="58">
        <v>6</v>
      </c>
      <c r="G2536" s="58">
        <v>7</v>
      </c>
      <c r="H2536" s="58">
        <v>8</v>
      </c>
      <c r="I2536" s="58">
        <v>0</v>
      </c>
    </row>
    <row r="2537" spans="1:9">
      <c r="A2537" s="58">
        <v>3681</v>
      </c>
      <c r="B2537" s="58" t="s">
        <v>2767</v>
      </c>
      <c r="C2537" s="58">
        <v>7</v>
      </c>
      <c r="D2537" s="58">
        <v>8</v>
      </c>
      <c r="E2537" s="58">
        <v>4</v>
      </c>
      <c r="F2537" s="58">
        <v>6</v>
      </c>
      <c r="G2537" s="58">
        <v>6</v>
      </c>
    </row>
    <row r="2538" spans="1:9">
      <c r="A2538" s="58">
        <v>1707</v>
      </c>
      <c r="B2538" s="58" t="s">
        <v>2768</v>
      </c>
      <c r="C2538" s="58">
        <v>7</v>
      </c>
      <c r="D2538" s="58">
        <v>5</v>
      </c>
      <c r="E2538" s="58">
        <v>4</v>
      </c>
      <c r="F2538" s="58">
        <v>5</v>
      </c>
      <c r="G2538" s="58">
        <v>4</v>
      </c>
      <c r="I2538" s="58">
        <v>0</v>
      </c>
    </row>
    <row r="2539" spans="1:9">
      <c r="A2539" s="58">
        <v>1708</v>
      </c>
      <c r="B2539" s="58" t="s">
        <v>2769</v>
      </c>
      <c r="C2539" s="58">
        <v>8</v>
      </c>
      <c r="D2539" s="58">
        <v>6</v>
      </c>
      <c r="E2539" s="58">
        <v>1</v>
      </c>
      <c r="F2539" s="58">
        <v>11</v>
      </c>
      <c r="G2539" s="58">
        <v>5</v>
      </c>
      <c r="H2539" s="58">
        <v>3</v>
      </c>
      <c r="I2539" s="58">
        <v>0</v>
      </c>
    </row>
    <row r="2540" spans="1:9">
      <c r="A2540" s="58">
        <v>1709</v>
      </c>
      <c r="B2540" s="58" t="s">
        <v>2770</v>
      </c>
      <c r="C2540" s="58">
        <v>7</v>
      </c>
      <c r="D2540" s="58">
        <v>2</v>
      </c>
      <c r="F2540" s="58">
        <v>7</v>
      </c>
      <c r="G2540" s="58">
        <v>4</v>
      </c>
      <c r="H2540" s="58">
        <v>3</v>
      </c>
      <c r="I2540" s="58">
        <v>0</v>
      </c>
    </row>
    <row r="2541" spans="1:9">
      <c r="A2541" s="58">
        <v>39</v>
      </c>
      <c r="B2541" s="58" t="s">
        <v>71</v>
      </c>
      <c r="C2541" s="58">
        <v>7</v>
      </c>
      <c r="E2541" s="58">
        <v>3</v>
      </c>
      <c r="F2541" s="58">
        <v>4</v>
      </c>
      <c r="G2541" s="58">
        <v>3</v>
      </c>
      <c r="H2541" s="58">
        <v>2</v>
      </c>
      <c r="I2541" s="58">
        <v>0</v>
      </c>
    </row>
    <row r="2542" spans="1:9">
      <c r="A2542" s="58">
        <v>1712</v>
      </c>
      <c r="B2542" s="58" t="s">
        <v>2771</v>
      </c>
      <c r="C2542" s="58">
        <v>7</v>
      </c>
      <c r="D2542" s="58">
        <v>4</v>
      </c>
      <c r="E2542" s="58">
        <v>4</v>
      </c>
      <c r="F2542" s="58">
        <v>6</v>
      </c>
      <c r="G2542" s="58">
        <v>4</v>
      </c>
      <c r="H2542" s="58">
        <v>4</v>
      </c>
      <c r="I2542" s="58">
        <v>0</v>
      </c>
    </row>
    <row r="2543" spans="1:9">
      <c r="A2543" s="58">
        <v>1713</v>
      </c>
      <c r="B2543" s="58" t="s">
        <v>2772</v>
      </c>
      <c r="C2543" s="58">
        <v>4</v>
      </c>
      <c r="D2543" s="58">
        <v>8</v>
      </c>
      <c r="E2543" s="58">
        <v>2</v>
      </c>
      <c r="F2543" s="58">
        <v>4</v>
      </c>
      <c r="G2543" s="58">
        <v>5</v>
      </c>
      <c r="H2543" s="58">
        <v>2</v>
      </c>
      <c r="I2543" s="58">
        <v>0</v>
      </c>
    </row>
    <row r="2544" spans="1:9">
      <c r="A2544" s="58">
        <v>1714</v>
      </c>
      <c r="B2544" s="58" t="s">
        <v>2773</v>
      </c>
      <c r="C2544" s="58">
        <v>8</v>
      </c>
      <c r="D2544" s="58">
        <v>2</v>
      </c>
      <c r="E2544" s="58">
        <v>5</v>
      </c>
      <c r="F2544" s="58">
        <v>6</v>
      </c>
      <c r="G2544" s="58">
        <v>7</v>
      </c>
      <c r="H2544" s="58">
        <v>3</v>
      </c>
      <c r="I2544" s="58">
        <v>0</v>
      </c>
    </row>
    <row r="2545" spans="1:9">
      <c r="A2545" s="58">
        <v>1715</v>
      </c>
      <c r="B2545" s="58" t="s">
        <v>2774</v>
      </c>
      <c r="C2545" s="58">
        <v>3</v>
      </c>
      <c r="D2545" s="58">
        <v>3</v>
      </c>
      <c r="E2545" s="58">
        <v>4</v>
      </c>
      <c r="F2545" s="58">
        <v>4</v>
      </c>
      <c r="G2545" s="58">
        <v>5</v>
      </c>
      <c r="H2545" s="58">
        <v>2</v>
      </c>
      <c r="I2545" s="58">
        <v>0</v>
      </c>
    </row>
    <row r="2546" spans="1:9">
      <c r="A2546" s="58">
        <v>1716</v>
      </c>
      <c r="B2546" s="58" t="s">
        <v>2775</v>
      </c>
      <c r="C2546" s="58">
        <v>4</v>
      </c>
      <c r="E2546" s="58">
        <v>4</v>
      </c>
      <c r="F2546" s="58">
        <v>5</v>
      </c>
      <c r="G2546" s="58">
        <v>3</v>
      </c>
      <c r="H2546" s="58">
        <v>4</v>
      </c>
      <c r="I2546" s="58">
        <v>0</v>
      </c>
    </row>
    <row r="2547" spans="1:9">
      <c r="A2547" s="58">
        <v>1710</v>
      </c>
      <c r="B2547" s="58" t="s">
        <v>123</v>
      </c>
      <c r="C2547" s="58">
        <v>7</v>
      </c>
      <c r="E2547" s="58">
        <v>4</v>
      </c>
      <c r="F2547" s="58">
        <v>5</v>
      </c>
      <c r="G2547" s="58">
        <v>5</v>
      </c>
      <c r="H2547" s="58">
        <v>3</v>
      </c>
      <c r="I2547" s="58">
        <v>0</v>
      </c>
    </row>
    <row r="2548" spans="1:9">
      <c r="A2548" s="58">
        <v>1717</v>
      </c>
      <c r="B2548" s="58" t="s">
        <v>2776</v>
      </c>
      <c r="C2548" s="58">
        <v>4</v>
      </c>
      <c r="D2548" s="58">
        <v>5</v>
      </c>
      <c r="E2548" s="58">
        <v>4</v>
      </c>
      <c r="F2548" s="58">
        <v>5</v>
      </c>
      <c r="G2548" s="58">
        <v>3</v>
      </c>
      <c r="H2548" s="58">
        <v>3</v>
      </c>
      <c r="I2548" s="58">
        <v>0</v>
      </c>
    </row>
    <row r="2549" spans="1:9">
      <c r="A2549" s="58">
        <v>1711</v>
      </c>
      <c r="B2549" s="58" t="s">
        <v>2777</v>
      </c>
      <c r="C2549" s="58">
        <v>7</v>
      </c>
      <c r="D2549" s="58">
        <v>5</v>
      </c>
      <c r="E2549" s="58">
        <v>5</v>
      </c>
      <c r="F2549" s="58">
        <v>5</v>
      </c>
      <c r="G2549" s="58">
        <v>3</v>
      </c>
      <c r="H2549" s="58">
        <v>2</v>
      </c>
      <c r="I2549" s="58">
        <v>0</v>
      </c>
    </row>
    <row r="2550" spans="1:9">
      <c r="A2550" s="58">
        <v>1718</v>
      </c>
      <c r="B2550" s="58" t="s">
        <v>2778</v>
      </c>
      <c r="C2550" s="58">
        <v>2</v>
      </c>
      <c r="E2550" s="58">
        <v>3</v>
      </c>
      <c r="F2550" s="58">
        <v>5</v>
      </c>
      <c r="G2550" s="58">
        <v>5</v>
      </c>
      <c r="H2550" s="58">
        <v>4</v>
      </c>
      <c r="I2550" s="58">
        <v>0</v>
      </c>
    </row>
    <row r="2551" spans="1:9">
      <c r="A2551" s="58">
        <v>1719</v>
      </c>
      <c r="B2551" s="58" t="s">
        <v>2779</v>
      </c>
      <c r="C2551" s="58">
        <v>8</v>
      </c>
      <c r="D2551" s="58">
        <v>2</v>
      </c>
      <c r="E2551" s="58">
        <v>3</v>
      </c>
      <c r="F2551" s="58">
        <v>4</v>
      </c>
      <c r="G2551" s="58">
        <v>4</v>
      </c>
      <c r="H2551" s="58">
        <v>1</v>
      </c>
      <c r="I2551" s="58">
        <v>0</v>
      </c>
    </row>
    <row r="2552" spans="1:9">
      <c r="A2552" s="58">
        <v>1720</v>
      </c>
      <c r="B2552" s="58" t="s">
        <v>2780</v>
      </c>
      <c r="C2552" s="58">
        <v>8</v>
      </c>
      <c r="D2552" s="58">
        <v>3</v>
      </c>
      <c r="E2552" s="58">
        <v>4</v>
      </c>
      <c r="F2552" s="58">
        <v>5</v>
      </c>
      <c r="G2552" s="58">
        <v>3</v>
      </c>
      <c r="H2552" s="58">
        <v>2</v>
      </c>
      <c r="I2552" s="58">
        <v>0</v>
      </c>
    </row>
    <row r="2553" spans="1:9">
      <c r="A2553" s="58">
        <v>1721</v>
      </c>
      <c r="B2553" s="58" t="s">
        <v>2781</v>
      </c>
      <c r="C2553" s="58">
        <v>4</v>
      </c>
      <c r="D2553" s="58">
        <v>4</v>
      </c>
      <c r="E2553" s="58">
        <v>2</v>
      </c>
      <c r="F2553" s="58">
        <v>5</v>
      </c>
      <c r="G2553" s="58">
        <v>4</v>
      </c>
      <c r="H2553" s="58">
        <v>4</v>
      </c>
      <c r="I2553" s="58">
        <v>0</v>
      </c>
    </row>
    <row r="2554" spans="1:9">
      <c r="A2554" s="58">
        <v>1723</v>
      </c>
      <c r="B2554" s="58" t="s">
        <v>2782</v>
      </c>
      <c r="C2554" s="58">
        <v>7</v>
      </c>
      <c r="D2554" s="58">
        <v>5</v>
      </c>
      <c r="E2554" s="58">
        <v>3</v>
      </c>
      <c r="F2554" s="58">
        <v>7</v>
      </c>
      <c r="I2554" s="58">
        <v>0</v>
      </c>
    </row>
    <row r="2555" spans="1:9">
      <c r="A2555" s="58">
        <v>1724</v>
      </c>
      <c r="B2555" s="58" t="s">
        <v>2783</v>
      </c>
      <c r="C2555" s="58">
        <v>7</v>
      </c>
      <c r="D2555" s="58">
        <v>6</v>
      </c>
      <c r="E2555" s="58">
        <v>4</v>
      </c>
      <c r="F2555" s="58">
        <v>3</v>
      </c>
      <c r="G2555" s="58">
        <v>4</v>
      </c>
      <c r="H2555" s="58">
        <v>2</v>
      </c>
      <c r="I2555" s="58">
        <v>0</v>
      </c>
    </row>
    <row r="2556" spans="1:9">
      <c r="A2556" s="58">
        <v>1725</v>
      </c>
      <c r="B2556" s="58" t="s">
        <v>2784</v>
      </c>
      <c r="C2556" s="58">
        <v>9</v>
      </c>
      <c r="D2556" s="58">
        <v>7</v>
      </c>
      <c r="E2556" s="58">
        <v>5</v>
      </c>
      <c r="F2556" s="58">
        <v>5</v>
      </c>
      <c r="G2556" s="58">
        <v>7</v>
      </c>
      <c r="H2556" s="58">
        <v>4</v>
      </c>
      <c r="I2556" s="58">
        <v>0</v>
      </c>
    </row>
    <row r="2557" spans="1:9">
      <c r="A2557" s="58">
        <v>1726</v>
      </c>
      <c r="B2557" s="58" t="s">
        <v>2785</v>
      </c>
      <c r="C2557" s="58">
        <v>8</v>
      </c>
      <c r="D2557" s="58">
        <v>4</v>
      </c>
      <c r="E2557" s="58">
        <v>2</v>
      </c>
      <c r="F2557" s="58">
        <v>9</v>
      </c>
      <c r="G2557" s="58">
        <v>3</v>
      </c>
      <c r="H2557" s="58">
        <v>1</v>
      </c>
      <c r="I2557" s="58">
        <v>0</v>
      </c>
    </row>
    <row r="2558" spans="1:9">
      <c r="A2558" s="58">
        <v>1727</v>
      </c>
      <c r="B2558" s="58" t="s">
        <v>184</v>
      </c>
      <c r="C2558" s="58">
        <v>3</v>
      </c>
      <c r="D2558" s="58">
        <v>4</v>
      </c>
      <c r="E2558" s="58">
        <v>3</v>
      </c>
      <c r="F2558" s="58">
        <v>6</v>
      </c>
      <c r="G2558" s="58">
        <v>3</v>
      </c>
      <c r="H2558" s="58">
        <v>3</v>
      </c>
      <c r="I2558" s="58">
        <v>0</v>
      </c>
    </row>
    <row r="2559" spans="1:9">
      <c r="A2559" s="58">
        <v>1728</v>
      </c>
      <c r="B2559" s="58" t="s">
        <v>2786</v>
      </c>
      <c r="C2559" s="58">
        <v>8</v>
      </c>
      <c r="D2559" s="58">
        <v>4</v>
      </c>
      <c r="E2559" s="58">
        <v>3</v>
      </c>
      <c r="F2559" s="58">
        <v>4</v>
      </c>
      <c r="G2559" s="58">
        <v>2</v>
      </c>
      <c r="H2559" s="58">
        <v>2</v>
      </c>
      <c r="I2559" s="58">
        <v>0</v>
      </c>
    </row>
    <row r="2560" spans="1:9">
      <c r="A2560" s="58">
        <v>1729</v>
      </c>
      <c r="B2560" s="58" t="s">
        <v>2787</v>
      </c>
      <c r="C2560" s="58">
        <v>7</v>
      </c>
      <c r="D2560" s="58">
        <v>6</v>
      </c>
      <c r="E2560" s="58">
        <v>5</v>
      </c>
      <c r="F2560" s="58">
        <v>9</v>
      </c>
      <c r="G2560" s="58">
        <v>7</v>
      </c>
      <c r="H2560" s="58">
        <v>7</v>
      </c>
      <c r="I2560" s="58">
        <v>0</v>
      </c>
    </row>
    <row r="2561" spans="1:9">
      <c r="A2561" s="58">
        <v>1730</v>
      </c>
      <c r="B2561" s="58" t="s">
        <v>2788</v>
      </c>
      <c r="C2561" s="58">
        <v>7</v>
      </c>
      <c r="D2561" s="58">
        <v>6</v>
      </c>
      <c r="E2561" s="58">
        <v>6</v>
      </c>
      <c r="F2561" s="58">
        <v>9</v>
      </c>
      <c r="G2561" s="58">
        <v>8</v>
      </c>
      <c r="H2561" s="58">
        <v>8</v>
      </c>
      <c r="I2561" s="58">
        <v>1</v>
      </c>
    </row>
    <row r="2562" spans="1:9">
      <c r="A2562" s="58">
        <v>1731</v>
      </c>
      <c r="B2562" s="58" t="s">
        <v>2789</v>
      </c>
      <c r="C2562" s="58">
        <v>2</v>
      </c>
      <c r="D2562" s="58">
        <v>5</v>
      </c>
      <c r="E2562" s="58">
        <v>2</v>
      </c>
      <c r="F2562" s="58">
        <v>7</v>
      </c>
      <c r="G2562" s="58">
        <v>7</v>
      </c>
      <c r="H2562" s="58">
        <v>7</v>
      </c>
      <c r="I2562" s="58">
        <v>0</v>
      </c>
    </row>
    <row r="2563" spans="1:9">
      <c r="A2563" s="58">
        <v>1732</v>
      </c>
      <c r="B2563" s="58" t="s">
        <v>2790</v>
      </c>
      <c r="C2563" s="58">
        <v>4</v>
      </c>
      <c r="D2563" s="58">
        <v>6</v>
      </c>
      <c r="E2563" s="58">
        <v>4</v>
      </c>
      <c r="F2563" s="58">
        <v>6</v>
      </c>
      <c r="I2563" s="58">
        <v>0</v>
      </c>
    </row>
    <row r="2564" spans="1:9">
      <c r="A2564" s="58">
        <v>1733</v>
      </c>
      <c r="B2564" s="58" t="s">
        <v>2791</v>
      </c>
      <c r="C2564" s="58">
        <v>6</v>
      </c>
      <c r="D2564" s="58">
        <v>7</v>
      </c>
      <c r="E2564" s="58">
        <v>4</v>
      </c>
      <c r="F2564" s="58">
        <v>7</v>
      </c>
      <c r="G2564" s="58">
        <v>8</v>
      </c>
      <c r="H2564" s="58">
        <v>4</v>
      </c>
      <c r="I2564" s="58">
        <v>0</v>
      </c>
    </row>
    <row r="2565" spans="1:9">
      <c r="A2565" s="58">
        <v>1734</v>
      </c>
      <c r="B2565" s="58" t="s">
        <v>2792</v>
      </c>
      <c r="C2565" s="58">
        <v>7</v>
      </c>
      <c r="D2565" s="58">
        <v>6</v>
      </c>
      <c r="E2565" s="58">
        <v>1</v>
      </c>
      <c r="F2565" s="58">
        <v>9</v>
      </c>
      <c r="H2565" s="58">
        <v>3</v>
      </c>
      <c r="I2565" s="58">
        <v>0</v>
      </c>
    </row>
    <row r="2566" spans="1:9">
      <c r="A2566" s="58">
        <v>1735</v>
      </c>
      <c r="B2566" s="58" t="s">
        <v>2793</v>
      </c>
      <c r="C2566" s="58">
        <v>6</v>
      </c>
      <c r="F2566" s="58">
        <v>8</v>
      </c>
      <c r="I2566" s="58">
        <v>0</v>
      </c>
    </row>
    <row r="2567" spans="1:9">
      <c r="A2567" s="58">
        <v>4514</v>
      </c>
      <c r="B2567" s="58" t="s">
        <v>2794</v>
      </c>
      <c r="C2567" s="58">
        <v>6</v>
      </c>
      <c r="F2567" s="58">
        <v>8</v>
      </c>
      <c r="I2567" s="58">
        <v>0</v>
      </c>
    </row>
    <row r="2568" spans="1:9">
      <c r="A2568" s="58">
        <v>1736</v>
      </c>
      <c r="B2568" s="58" t="s">
        <v>2795</v>
      </c>
      <c r="C2568" s="58">
        <v>8</v>
      </c>
      <c r="D2568" s="58">
        <v>7</v>
      </c>
      <c r="E2568" s="58">
        <v>5</v>
      </c>
      <c r="F2568" s="58">
        <v>7</v>
      </c>
      <c r="G2568" s="58">
        <v>3</v>
      </c>
      <c r="H2568" s="58">
        <v>4</v>
      </c>
      <c r="I2568" s="58">
        <v>2</v>
      </c>
    </row>
    <row r="2569" spans="1:9">
      <c r="A2569" s="58">
        <v>1737</v>
      </c>
      <c r="B2569" s="58" t="s">
        <v>2796</v>
      </c>
      <c r="C2569" s="58">
        <v>7</v>
      </c>
      <c r="D2569" s="58">
        <v>5</v>
      </c>
      <c r="E2569" s="58">
        <v>5</v>
      </c>
      <c r="F2569" s="58">
        <v>8</v>
      </c>
      <c r="G2569" s="58">
        <v>6</v>
      </c>
      <c r="I2569" s="58">
        <v>1</v>
      </c>
    </row>
    <row r="2570" spans="1:9">
      <c r="A2570" s="58">
        <v>4409</v>
      </c>
      <c r="B2570" s="58" t="s">
        <v>2797</v>
      </c>
    </row>
    <row r="2571" spans="1:9">
      <c r="A2571" s="58">
        <v>4410</v>
      </c>
      <c r="B2571" s="58" t="s">
        <v>2798</v>
      </c>
    </row>
    <row r="2572" spans="1:9">
      <c r="A2572" s="58">
        <v>4411</v>
      </c>
      <c r="B2572" s="58" t="s">
        <v>2799</v>
      </c>
    </row>
    <row r="2573" spans="1:9">
      <c r="A2573" s="58">
        <v>4412</v>
      </c>
      <c r="B2573" s="58" t="s">
        <v>2800</v>
      </c>
    </row>
    <row r="2574" spans="1:9">
      <c r="A2574" s="58">
        <v>4413</v>
      </c>
      <c r="B2574" s="58" t="s">
        <v>2801</v>
      </c>
    </row>
    <row r="2575" spans="1:9">
      <c r="A2575" s="58">
        <v>6476</v>
      </c>
      <c r="B2575" s="58" t="s">
        <v>2802</v>
      </c>
    </row>
    <row r="2576" spans="1:9">
      <c r="A2576" s="58">
        <v>1738</v>
      </c>
      <c r="B2576" s="58" t="s">
        <v>2803</v>
      </c>
      <c r="C2576" s="58">
        <v>3</v>
      </c>
      <c r="E2576" s="58">
        <v>6</v>
      </c>
      <c r="F2576" s="58">
        <v>5</v>
      </c>
      <c r="G2576" s="58">
        <v>3</v>
      </c>
      <c r="H2576" s="58">
        <v>3</v>
      </c>
      <c r="I2576" s="58">
        <v>0</v>
      </c>
    </row>
    <row r="2577" spans="1:9">
      <c r="A2577" s="58">
        <v>1739</v>
      </c>
      <c r="B2577" s="58" t="s">
        <v>2804</v>
      </c>
      <c r="C2577" s="58">
        <v>3</v>
      </c>
      <c r="D2577" s="58">
        <v>4</v>
      </c>
      <c r="E2577" s="58">
        <v>5</v>
      </c>
      <c r="F2577" s="58">
        <v>8</v>
      </c>
      <c r="G2577" s="58">
        <v>6</v>
      </c>
      <c r="H2577" s="58">
        <v>6</v>
      </c>
      <c r="I2577" s="58">
        <v>0</v>
      </c>
    </row>
    <row r="2578" spans="1:9">
      <c r="A2578" s="58">
        <v>6478</v>
      </c>
      <c r="B2578" s="58" t="s">
        <v>2805</v>
      </c>
    </row>
    <row r="2579" spans="1:9">
      <c r="A2579" s="58">
        <v>1740</v>
      </c>
      <c r="B2579" s="58" t="s">
        <v>2806</v>
      </c>
      <c r="C2579" s="58">
        <v>7</v>
      </c>
      <c r="D2579" s="58">
        <v>6</v>
      </c>
      <c r="E2579" s="58">
        <v>3</v>
      </c>
      <c r="F2579" s="58">
        <v>5</v>
      </c>
      <c r="G2579" s="58">
        <v>7</v>
      </c>
      <c r="H2579" s="58">
        <v>5</v>
      </c>
      <c r="I2579" s="58">
        <v>0</v>
      </c>
    </row>
    <row r="2580" spans="1:9">
      <c r="A2580" s="58">
        <v>1741</v>
      </c>
      <c r="B2580" s="58" t="s">
        <v>2807</v>
      </c>
      <c r="C2580" s="58">
        <v>8</v>
      </c>
      <c r="D2580" s="58">
        <v>6</v>
      </c>
      <c r="E2580" s="58">
        <v>4</v>
      </c>
      <c r="F2580" s="58">
        <v>5</v>
      </c>
      <c r="G2580" s="58">
        <v>8</v>
      </c>
      <c r="H2580" s="58">
        <v>7</v>
      </c>
      <c r="I2580" s="58">
        <v>0</v>
      </c>
    </row>
    <row r="2581" spans="1:9">
      <c r="A2581" s="58">
        <v>1742</v>
      </c>
      <c r="B2581" s="58" t="s">
        <v>2808</v>
      </c>
      <c r="C2581" s="58">
        <v>8</v>
      </c>
      <c r="D2581" s="58">
        <v>6</v>
      </c>
      <c r="E2581" s="58">
        <v>3</v>
      </c>
      <c r="F2581" s="58">
        <v>4</v>
      </c>
      <c r="G2581" s="58">
        <v>7</v>
      </c>
      <c r="H2581" s="58">
        <v>4</v>
      </c>
      <c r="I2581" s="58">
        <v>0</v>
      </c>
    </row>
    <row r="2582" spans="1:9">
      <c r="A2582" s="58">
        <v>1743</v>
      </c>
      <c r="B2582" s="58" t="s">
        <v>2809</v>
      </c>
      <c r="C2582" s="58">
        <v>8</v>
      </c>
      <c r="D2582" s="58">
        <v>6</v>
      </c>
      <c r="E2582" s="58">
        <v>7</v>
      </c>
      <c r="F2582" s="58">
        <v>5</v>
      </c>
      <c r="G2582" s="58">
        <v>7</v>
      </c>
      <c r="H2582" s="58">
        <v>9</v>
      </c>
      <c r="I2582" s="58">
        <v>0</v>
      </c>
    </row>
    <row r="2583" spans="1:9">
      <c r="A2583" s="58">
        <v>1744</v>
      </c>
      <c r="B2583" s="58" t="s">
        <v>2810</v>
      </c>
      <c r="C2583" s="58">
        <v>8</v>
      </c>
      <c r="D2583" s="58">
        <v>7</v>
      </c>
      <c r="E2583" s="58">
        <v>7</v>
      </c>
      <c r="F2583" s="58">
        <v>4</v>
      </c>
      <c r="G2583" s="58">
        <v>5</v>
      </c>
      <c r="H2583" s="58">
        <v>5</v>
      </c>
      <c r="I2583" s="58">
        <v>1</v>
      </c>
    </row>
    <row r="2584" spans="1:9">
      <c r="A2584" s="58">
        <v>1745</v>
      </c>
      <c r="B2584" s="58" t="s">
        <v>2811</v>
      </c>
      <c r="C2584" s="58">
        <v>8</v>
      </c>
      <c r="D2584" s="58">
        <v>6</v>
      </c>
      <c r="E2584" s="58">
        <v>3</v>
      </c>
      <c r="F2584" s="58">
        <v>4</v>
      </c>
      <c r="G2584" s="58">
        <v>7</v>
      </c>
      <c r="H2584" s="58">
        <v>8</v>
      </c>
      <c r="I2584" s="58">
        <v>0</v>
      </c>
    </row>
    <row r="2585" spans="1:9">
      <c r="A2585" s="58">
        <v>3682</v>
      </c>
      <c r="B2585" s="58" t="s">
        <v>2812</v>
      </c>
      <c r="C2585" s="58">
        <v>7</v>
      </c>
      <c r="D2585" s="58">
        <v>9</v>
      </c>
      <c r="E2585" s="58">
        <v>6</v>
      </c>
      <c r="F2585" s="58">
        <v>5</v>
      </c>
      <c r="G2585" s="58">
        <v>6</v>
      </c>
    </row>
    <row r="2586" spans="1:9">
      <c r="A2586" s="58">
        <v>3683</v>
      </c>
      <c r="B2586" s="58" t="s">
        <v>2813</v>
      </c>
      <c r="C2586" s="58">
        <v>8</v>
      </c>
      <c r="D2586" s="58">
        <v>6</v>
      </c>
      <c r="E2586" s="58">
        <v>7</v>
      </c>
      <c r="F2586" s="58">
        <v>2</v>
      </c>
      <c r="G2586" s="58">
        <v>5</v>
      </c>
    </row>
    <row r="2587" spans="1:9">
      <c r="A2587" s="58">
        <v>3684</v>
      </c>
      <c r="B2587" s="58" t="s">
        <v>2814</v>
      </c>
      <c r="C2587" s="58">
        <v>7</v>
      </c>
      <c r="D2587" s="58">
        <v>2</v>
      </c>
      <c r="E2587" s="58">
        <v>7</v>
      </c>
      <c r="F2587" s="58">
        <v>5</v>
      </c>
      <c r="G2587" s="58">
        <v>7</v>
      </c>
    </row>
    <row r="2588" spans="1:9">
      <c r="A2588" s="58">
        <v>3685</v>
      </c>
      <c r="B2588" s="58" t="s">
        <v>2815</v>
      </c>
      <c r="C2588" s="58">
        <v>4</v>
      </c>
      <c r="D2588" s="58">
        <v>2</v>
      </c>
      <c r="E2588" s="58">
        <v>7</v>
      </c>
      <c r="F2588" s="58">
        <v>6</v>
      </c>
      <c r="G2588" s="58">
        <v>9</v>
      </c>
    </row>
    <row r="2589" spans="1:9">
      <c r="A2589" s="58">
        <v>3686</v>
      </c>
      <c r="B2589" s="58" t="s">
        <v>2816</v>
      </c>
      <c r="D2589" s="58">
        <v>2</v>
      </c>
      <c r="E2589" s="58">
        <v>4</v>
      </c>
      <c r="F2589" s="58">
        <v>7</v>
      </c>
      <c r="G2589" s="58">
        <v>8</v>
      </c>
    </row>
    <row r="2590" spans="1:9">
      <c r="A2590" s="58">
        <v>3687</v>
      </c>
      <c r="B2590" s="58" t="s">
        <v>2817</v>
      </c>
      <c r="C2590" s="58">
        <v>5</v>
      </c>
      <c r="D2590" s="58">
        <v>9</v>
      </c>
      <c r="E2590" s="58">
        <v>6</v>
      </c>
      <c r="F2590" s="58">
        <v>8</v>
      </c>
      <c r="G2590" s="58">
        <v>8</v>
      </c>
    </row>
    <row r="2591" spans="1:9">
      <c r="A2591" s="58">
        <v>3689</v>
      </c>
      <c r="B2591" s="58" t="s">
        <v>2818</v>
      </c>
      <c r="C2591" s="58">
        <v>8</v>
      </c>
      <c r="D2591" s="58">
        <v>2</v>
      </c>
      <c r="E2591" s="58">
        <v>5</v>
      </c>
      <c r="F2591" s="58">
        <v>8</v>
      </c>
      <c r="G2591" s="58">
        <v>5</v>
      </c>
    </row>
    <row r="2592" spans="1:9">
      <c r="A2592" s="58">
        <v>3688</v>
      </c>
      <c r="B2592" s="58" t="s">
        <v>2819</v>
      </c>
      <c r="C2592" s="58">
        <v>8</v>
      </c>
      <c r="E2592" s="58">
        <v>5</v>
      </c>
      <c r="F2592" s="58">
        <v>6</v>
      </c>
      <c r="G2592" s="58">
        <v>5</v>
      </c>
    </row>
    <row r="2593" spans="1:9">
      <c r="A2593" s="58">
        <v>1746</v>
      </c>
      <c r="B2593" s="58" t="s">
        <v>2820</v>
      </c>
      <c r="C2593" s="58">
        <v>9</v>
      </c>
      <c r="D2593" s="58">
        <v>7</v>
      </c>
      <c r="E2593" s="58">
        <v>5</v>
      </c>
      <c r="F2593" s="58">
        <v>4</v>
      </c>
      <c r="G2593" s="58">
        <v>8</v>
      </c>
      <c r="H2593" s="58">
        <v>8</v>
      </c>
      <c r="I2593" s="58">
        <v>0</v>
      </c>
    </row>
    <row r="2594" spans="1:9">
      <c r="A2594" s="58">
        <v>1747</v>
      </c>
      <c r="B2594" s="58" t="s">
        <v>2821</v>
      </c>
      <c r="C2594" s="58">
        <v>7</v>
      </c>
      <c r="D2594" s="58">
        <v>9</v>
      </c>
      <c r="E2594" s="58">
        <v>5</v>
      </c>
      <c r="F2594" s="58">
        <v>10</v>
      </c>
      <c r="G2594" s="58">
        <v>7</v>
      </c>
      <c r="H2594" s="58">
        <v>6</v>
      </c>
      <c r="I2594" s="58">
        <v>0</v>
      </c>
    </row>
    <row r="2595" spans="1:9">
      <c r="A2595" s="58">
        <v>3690</v>
      </c>
      <c r="B2595" s="58" t="s">
        <v>2822</v>
      </c>
      <c r="C2595" s="58">
        <v>9</v>
      </c>
      <c r="D2595" s="58">
        <v>2</v>
      </c>
      <c r="E2595" s="58">
        <v>4</v>
      </c>
      <c r="F2595" s="58">
        <v>4</v>
      </c>
      <c r="G2595" s="58">
        <v>2</v>
      </c>
    </row>
    <row r="2596" spans="1:9">
      <c r="A2596" s="58">
        <v>3691</v>
      </c>
      <c r="B2596" s="58" t="s">
        <v>2823</v>
      </c>
      <c r="C2596" s="58">
        <v>9</v>
      </c>
      <c r="D2596" s="58">
        <v>2</v>
      </c>
      <c r="E2596" s="58">
        <v>4</v>
      </c>
      <c r="G2596" s="58">
        <v>2</v>
      </c>
    </row>
    <row r="2597" spans="1:9">
      <c r="A2597" s="58">
        <v>4504</v>
      </c>
      <c r="B2597" s="58" t="s">
        <v>2824</v>
      </c>
      <c r="C2597" s="58">
        <v>6</v>
      </c>
      <c r="D2597" s="58">
        <v>3</v>
      </c>
      <c r="E2597" s="58">
        <v>3</v>
      </c>
      <c r="F2597" s="58">
        <v>9</v>
      </c>
      <c r="G2597" s="58">
        <v>2</v>
      </c>
    </row>
    <row r="2598" spans="1:9">
      <c r="A2598" s="58">
        <v>3692</v>
      </c>
      <c r="B2598" s="58" t="s">
        <v>2825</v>
      </c>
      <c r="C2598" s="58">
        <v>7</v>
      </c>
      <c r="D2598" s="58">
        <v>1</v>
      </c>
      <c r="E2598" s="58">
        <v>8</v>
      </c>
      <c r="F2598" s="58">
        <v>5</v>
      </c>
      <c r="G2598" s="58">
        <v>2</v>
      </c>
    </row>
    <row r="2599" spans="1:9">
      <c r="A2599" s="58">
        <v>3693</v>
      </c>
      <c r="B2599" s="58" t="s">
        <v>2826</v>
      </c>
      <c r="C2599" s="58">
        <v>9</v>
      </c>
      <c r="D2599" s="58">
        <v>1</v>
      </c>
      <c r="E2599" s="58">
        <v>4</v>
      </c>
      <c r="F2599" s="58">
        <v>3</v>
      </c>
      <c r="G2599" s="58">
        <v>2</v>
      </c>
    </row>
    <row r="2600" spans="1:9">
      <c r="A2600" s="58">
        <v>3694</v>
      </c>
      <c r="B2600" s="58" t="s">
        <v>2827</v>
      </c>
      <c r="C2600" s="58">
        <v>9</v>
      </c>
      <c r="D2600" s="58">
        <v>1</v>
      </c>
      <c r="E2600" s="58">
        <v>6</v>
      </c>
      <c r="F2600" s="58">
        <v>6</v>
      </c>
      <c r="G2600" s="58">
        <v>2</v>
      </c>
    </row>
    <row r="2601" spans="1:9">
      <c r="A2601" s="58">
        <v>3695</v>
      </c>
      <c r="B2601" s="58" t="s">
        <v>2828</v>
      </c>
      <c r="C2601" s="58">
        <v>8</v>
      </c>
      <c r="D2601" s="58">
        <v>1</v>
      </c>
      <c r="E2601" s="58">
        <v>7</v>
      </c>
      <c r="F2601" s="58">
        <v>4</v>
      </c>
      <c r="G2601" s="58">
        <v>2</v>
      </c>
    </row>
    <row r="2602" spans="1:9">
      <c r="A2602" s="58">
        <v>3696</v>
      </c>
      <c r="B2602" s="58" t="s">
        <v>2829</v>
      </c>
      <c r="C2602" s="58">
        <v>8</v>
      </c>
      <c r="D2602" s="58">
        <v>1</v>
      </c>
      <c r="E2602" s="58">
        <v>6</v>
      </c>
      <c r="F2602" s="58">
        <v>5</v>
      </c>
      <c r="G2602" s="58">
        <v>2</v>
      </c>
    </row>
    <row r="2603" spans="1:9">
      <c r="A2603" s="58">
        <v>3698</v>
      </c>
      <c r="B2603" s="58" t="s">
        <v>2830</v>
      </c>
      <c r="C2603" s="58">
        <v>6</v>
      </c>
      <c r="D2603" s="58">
        <v>3</v>
      </c>
      <c r="E2603" s="58">
        <v>3</v>
      </c>
      <c r="F2603" s="58">
        <v>9</v>
      </c>
      <c r="G2603" s="58">
        <v>2</v>
      </c>
    </row>
    <row r="2604" spans="1:9">
      <c r="A2604" s="58">
        <v>3697</v>
      </c>
      <c r="B2604" s="58" t="s">
        <v>2831</v>
      </c>
      <c r="C2604" s="58">
        <v>6</v>
      </c>
      <c r="D2604" s="58">
        <v>3</v>
      </c>
      <c r="E2604" s="58">
        <v>5</v>
      </c>
      <c r="F2604" s="58">
        <v>8</v>
      </c>
      <c r="G2604" s="58">
        <v>2</v>
      </c>
    </row>
    <row r="2605" spans="1:9">
      <c r="A2605" s="58">
        <v>3699</v>
      </c>
      <c r="B2605" s="58" t="s">
        <v>2832</v>
      </c>
      <c r="C2605" s="58">
        <v>8</v>
      </c>
      <c r="D2605" s="58">
        <v>3</v>
      </c>
      <c r="E2605" s="58">
        <v>5</v>
      </c>
      <c r="F2605" s="58">
        <v>3</v>
      </c>
      <c r="G2605" s="58">
        <v>2</v>
      </c>
    </row>
    <row r="2606" spans="1:9">
      <c r="A2606" s="58">
        <v>3700</v>
      </c>
      <c r="B2606" s="58" t="s">
        <v>2833</v>
      </c>
      <c r="C2606" s="58">
        <v>8</v>
      </c>
      <c r="D2606" s="58">
        <v>1</v>
      </c>
      <c r="E2606" s="58">
        <v>7</v>
      </c>
      <c r="F2606" s="58">
        <v>4</v>
      </c>
      <c r="G2606" s="58">
        <v>6</v>
      </c>
    </row>
    <row r="2607" spans="1:9">
      <c r="A2607" s="58">
        <v>3701</v>
      </c>
      <c r="B2607" s="58" t="s">
        <v>2834</v>
      </c>
      <c r="C2607" s="58">
        <v>8</v>
      </c>
      <c r="D2607" s="58">
        <v>1</v>
      </c>
      <c r="E2607" s="58">
        <v>7</v>
      </c>
      <c r="F2607" s="58">
        <v>7</v>
      </c>
      <c r="G2607" s="58">
        <v>2</v>
      </c>
    </row>
    <row r="2608" spans="1:9">
      <c r="A2608" s="58">
        <v>3702</v>
      </c>
      <c r="B2608" s="58" t="s">
        <v>2835</v>
      </c>
      <c r="C2608" s="58">
        <v>7</v>
      </c>
      <c r="D2608" s="58">
        <v>2</v>
      </c>
      <c r="E2608" s="58">
        <v>5</v>
      </c>
      <c r="F2608" s="58">
        <v>5</v>
      </c>
      <c r="G2608" s="58">
        <v>1</v>
      </c>
    </row>
    <row r="2609" spans="1:9">
      <c r="A2609" s="58">
        <v>3703</v>
      </c>
      <c r="B2609" s="58" t="s">
        <v>2836</v>
      </c>
      <c r="C2609" s="58">
        <v>8</v>
      </c>
      <c r="D2609" s="58">
        <v>3</v>
      </c>
      <c r="E2609" s="58">
        <v>4</v>
      </c>
      <c r="F2609" s="58">
        <v>7</v>
      </c>
      <c r="G2609" s="58">
        <v>2</v>
      </c>
    </row>
    <row r="2610" spans="1:9">
      <c r="A2610" s="58">
        <v>3704</v>
      </c>
      <c r="B2610" s="58" t="s">
        <v>2837</v>
      </c>
      <c r="C2610" s="58">
        <v>6</v>
      </c>
      <c r="D2610" s="58">
        <v>2</v>
      </c>
      <c r="E2610" s="58">
        <v>6</v>
      </c>
      <c r="F2610" s="58">
        <v>6</v>
      </c>
      <c r="G2610" s="58">
        <v>2</v>
      </c>
    </row>
    <row r="2611" spans="1:9">
      <c r="A2611" s="58">
        <v>4414</v>
      </c>
      <c r="B2611" s="58" t="s">
        <v>2838</v>
      </c>
    </row>
    <row r="2612" spans="1:9">
      <c r="A2612" s="58">
        <v>4415</v>
      </c>
      <c r="B2612" s="58" t="s">
        <v>2839</v>
      </c>
    </row>
    <row r="2613" spans="1:9">
      <c r="A2613" s="58">
        <v>1748</v>
      </c>
      <c r="B2613" s="58" t="s">
        <v>2840</v>
      </c>
      <c r="C2613" s="58">
        <v>8</v>
      </c>
      <c r="D2613" s="58">
        <v>5</v>
      </c>
      <c r="E2613" s="58">
        <v>3</v>
      </c>
      <c r="F2613" s="58">
        <v>5</v>
      </c>
      <c r="G2613" s="58">
        <v>7</v>
      </c>
      <c r="H2613" s="58">
        <v>8</v>
      </c>
      <c r="I2613" s="58">
        <v>0</v>
      </c>
    </row>
    <row r="2614" spans="1:9">
      <c r="A2614" s="58">
        <v>1749</v>
      </c>
      <c r="B2614" s="58" t="s">
        <v>2841</v>
      </c>
      <c r="C2614" s="58">
        <v>7</v>
      </c>
      <c r="D2614" s="58">
        <v>6</v>
      </c>
      <c r="E2614" s="58">
        <v>5</v>
      </c>
      <c r="F2614" s="58">
        <v>5</v>
      </c>
      <c r="G2614" s="58">
        <v>5</v>
      </c>
      <c r="H2614" s="58">
        <v>5</v>
      </c>
      <c r="I2614" s="58">
        <v>0</v>
      </c>
    </row>
    <row r="2615" spans="1:9">
      <c r="A2615" s="58">
        <v>1750</v>
      </c>
      <c r="B2615" s="58" t="s">
        <v>2842</v>
      </c>
      <c r="C2615" s="58">
        <v>5</v>
      </c>
      <c r="D2615" s="58">
        <v>6</v>
      </c>
      <c r="E2615" s="58">
        <v>4</v>
      </c>
      <c r="F2615" s="58">
        <v>8</v>
      </c>
      <c r="G2615" s="58">
        <v>7</v>
      </c>
      <c r="H2615" s="58">
        <v>7</v>
      </c>
      <c r="I2615" s="58">
        <v>0</v>
      </c>
    </row>
    <row r="2616" spans="1:9">
      <c r="A2616" s="58">
        <v>1751</v>
      </c>
      <c r="B2616" s="58" t="s">
        <v>2843</v>
      </c>
      <c r="C2616" s="58">
        <v>8</v>
      </c>
      <c r="D2616" s="58">
        <v>7</v>
      </c>
      <c r="E2616" s="58">
        <v>4</v>
      </c>
      <c r="F2616" s="58">
        <v>4</v>
      </c>
      <c r="G2616" s="58">
        <v>8</v>
      </c>
      <c r="H2616" s="58">
        <v>5</v>
      </c>
      <c r="I2616" s="58">
        <v>0</v>
      </c>
    </row>
    <row r="2617" spans="1:9">
      <c r="A2617" s="58">
        <v>1756</v>
      </c>
      <c r="B2617" s="58" t="s">
        <v>2844</v>
      </c>
      <c r="C2617" s="58">
        <v>8</v>
      </c>
      <c r="D2617" s="58">
        <v>6</v>
      </c>
      <c r="E2617" s="58">
        <v>7</v>
      </c>
      <c r="F2617" s="58">
        <v>3</v>
      </c>
      <c r="G2617" s="58">
        <v>9</v>
      </c>
      <c r="H2617" s="58">
        <v>3</v>
      </c>
      <c r="I2617" s="58">
        <v>0</v>
      </c>
    </row>
    <row r="2618" spans="1:9">
      <c r="A2618" s="58">
        <v>4619</v>
      </c>
      <c r="B2618" s="58" t="s">
        <v>2845</v>
      </c>
      <c r="C2618" s="58">
        <v>7</v>
      </c>
      <c r="D2618" s="58">
        <v>5</v>
      </c>
      <c r="F2618" s="58">
        <v>4</v>
      </c>
      <c r="G2618" s="58">
        <v>8</v>
      </c>
      <c r="I2618" s="58">
        <v>0</v>
      </c>
    </row>
    <row r="2619" spans="1:9">
      <c r="A2619" s="58">
        <v>1753</v>
      </c>
      <c r="B2619" s="58" t="s">
        <v>2846</v>
      </c>
      <c r="C2619" s="58">
        <v>9</v>
      </c>
      <c r="D2619" s="58">
        <v>7</v>
      </c>
      <c r="E2619" s="58">
        <v>3</v>
      </c>
      <c r="F2619" s="58">
        <v>3</v>
      </c>
      <c r="G2619" s="58">
        <v>8</v>
      </c>
      <c r="H2619" s="58">
        <v>2</v>
      </c>
      <c r="I2619" s="58">
        <v>0</v>
      </c>
    </row>
    <row r="2620" spans="1:9">
      <c r="A2620" s="58">
        <v>1754</v>
      </c>
      <c r="B2620" s="58" t="s">
        <v>2847</v>
      </c>
      <c r="C2620" s="58">
        <v>9</v>
      </c>
      <c r="D2620" s="58">
        <v>8</v>
      </c>
      <c r="E2620" s="58">
        <v>3</v>
      </c>
      <c r="F2620" s="58">
        <v>3</v>
      </c>
      <c r="G2620" s="58">
        <v>7</v>
      </c>
      <c r="H2620" s="58">
        <v>5</v>
      </c>
      <c r="I2620" s="58">
        <v>0</v>
      </c>
    </row>
    <row r="2621" spans="1:9">
      <c r="A2621" s="58">
        <v>1755</v>
      </c>
      <c r="B2621" s="58" t="s">
        <v>2848</v>
      </c>
      <c r="C2621" s="58">
        <v>8</v>
      </c>
      <c r="D2621" s="58">
        <v>6</v>
      </c>
      <c r="I2621" s="58">
        <v>0</v>
      </c>
    </row>
    <row r="2622" spans="1:9">
      <c r="A2622" s="58">
        <v>6486</v>
      </c>
      <c r="B2622" s="58" t="s">
        <v>2849</v>
      </c>
    </row>
    <row r="2623" spans="1:9">
      <c r="A2623" s="58">
        <v>3705</v>
      </c>
      <c r="B2623" s="58" t="s">
        <v>2850</v>
      </c>
      <c r="C2623" s="58">
        <v>9</v>
      </c>
      <c r="D2623" s="58">
        <v>3</v>
      </c>
      <c r="E2623" s="58">
        <v>7</v>
      </c>
      <c r="F2623" s="58">
        <v>8</v>
      </c>
      <c r="G2623" s="58">
        <v>8</v>
      </c>
    </row>
    <row r="2624" spans="1:9">
      <c r="A2624" s="58">
        <v>3706</v>
      </c>
      <c r="B2624" s="58" t="s">
        <v>2851</v>
      </c>
      <c r="C2624" s="58">
        <v>9</v>
      </c>
      <c r="D2624" s="58">
        <v>3</v>
      </c>
      <c r="E2624" s="58">
        <v>7</v>
      </c>
      <c r="F2624" s="58">
        <v>8</v>
      </c>
      <c r="G2624" s="58">
        <v>8</v>
      </c>
    </row>
    <row r="2625" spans="1:9">
      <c r="A2625" s="58">
        <v>3707</v>
      </c>
      <c r="B2625" s="58" t="s">
        <v>2852</v>
      </c>
      <c r="C2625" s="58">
        <v>9</v>
      </c>
      <c r="D2625" s="58">
        <v>2</v>
      </c>
      <c r="E2625" s="58">
        <v>6</v>
      </c>
      <c r="F2625" s="58">
        <v>8</v>
      </c>
      <c r="G2625" s="58">
        <v>9</v>
      </c>
    </row>
    <row r="2626" spans="1:9">
      <c r="A2626" s="58">
        <v>3709</v>
      </c>
      <c r="B2626" s="58" t="s">
        <v>2853</v>
      </c>
      <c r="C2626" s="58">
        <v>9</v>
      </c>
      <c r="D2626" s="58">
        <v>1</v>
      </c>
      <c r="E2626" s="58">
        <v>7</v>
      </c>
      <c r="F2626" s="58">
        <v>7</v>
      </c>
      <c r="G2626" s="58">
        <v>8</v>
      </c>
    </row>
    <row r="2627" spans="1:9">
      <c r="A2627" s="58">
        <v>3708</v>
      </c>
      <c r="B2627" s="58" t="s">
        <v>2854</v>
      </c>
      <c r="D2627" s="58">
        <v>2</v>
      </c>
      <c r="E2627" s="58">
        <v>6</v>
      </c>
      <c r="F2627" s="58">
        <v>7</v>
      </c>
      <c r="G2627" s="58">
        <v>9</v>
      </c>
    </row>
    <row r="2628" spans="1:9">
      <c r="A2628" s="58">
        <v>1758</v>
      </c>
      <c r="B2628" s="58" t="s">
        <v>2855</v>
      </c>
      <c r="C2628" s="58">
        <v>7</v>
      </c>
      <c r="D2628" s="58">
        <v>7</v>
      </c>
      <c r="E2628" s="58">
        <v>5</v>
      </c>
      <c r="F2628" s="58">
        <v>4</v>
      </c>
      <c r="G2628" s="58">
        <v>8</v>
      </c>
      <c r="H2628" s="58">
        <v>3</v>
      </c>
      <c r="I2628" s="58">
        <v>0</v>
      </c>
    </row>
    <row r="2629" spans="1:9">
      <c r="A2629" s="58">
        <v>1759</v>
      </c>
      <c r="B2629" s="58" t="s">
        <v>2856</v>
      </c>
      <c r="C2629" s="58">
        <v>7</v>
      </c>
      <c r="D2629" s="58">
        <v>7</v>
      </c>
      <c r="E2629" s="58">
        <v>5</v>
      </c>
      <c r="F2629" s="58">
        <v>3</v>
      </c>
      <c r="G2629" s="58">
        <v>8</v>
      </c>
      <c r="H2629" s="58">
        <v>2</v>
      </c>
      <c r="I2629" s="58">
        <v>0</v>
      </c>
    </row>
    <row r="2630" spans="1:9">
      <c r="A2630" s="58">
        <v>1760</v>
      </c>
      <c r="B2630" s="58" t="s">
        <v>2857</v>
      </c>
      <c r="C2630" s="58">
        <v>5</v>
      </c>
      <c r="D2630" s="58">
        <v>6</v>
      </c>
      <c r="E2630" s="58">
        <v>4</v>
      </c>
      <c r="F2630" s="58">
        <v>4</v>
      </c>
      <c r="G2630" s="58">
        <v>6</v>
      </c>
      <c r="H2630" s="58">
        <v>4</v>
      </c>
      <c r="I2630" s="58">
        <v>0</v>
      </c>
    </row>
    <row r="2631" spans="1:9">
      <c r="A2631" s="58">
        <v>1761</v>
      </c>
      <c r="B2631" s="58" t="s">
        <v>132</v>
      </c>
      <c r="E2631" s="58">
        <v>3</v>
      </c>
      <c r="G2631" s="58">
        <v>3</v>
      </c>
      <c r="H2631" s="58">
        <v>2</v>
      </c>
      <c r="I2631" s="58">
        <v>0</v>
      </c>
    </row>
    <row r="2632" spans="1:9">
      <c r="A2632" s="58">
        <v>1765</v>
      </c>
      <c r="B2632" s="58" t="s">
        <v>2858</v>
      </c>
      <c r="C2632" s="58">
        <v>4</v>
      </c>
      <c r="D2632" s="58">
        <v>4</v>
      </c>
      <c r="E2632" s="58">
        <v>5</v>
      </c>
      <c r="F2632" s="58">
        <v>5</v>
      </c>
      <c r="G2632" s="58">
        <v>2</v>
      </c>
      <c r="H2632" s="58">
        <v>2</v>
      </c>
      <c r="I2632" s="58">
        <v>0</v>
      </c>
    </row>
    <row r="2633" spans="1:9">
      <c r="A2633" s="58">
        <v>6489</v>
      </c>
      <c r="B2633" s="58" t="s">
        <v>2859</v>
      </c>
      <c r="C2633" s="58">
        <v>0</v>
      </c>
      <c r="D2633" s="58">
        <v>0</v>
      </c>
      <c r="E2633" s="58">
        <v>0</v>
      </c>
      <c r="F2633" s="58">
        <v>0</v>
      </c>
      <c r="G2633" s="58">
        <v>0</v>
      </c>
      <c r="H2633" s="58">
        <v>0</v>
      </c>
      <c r="I2633" s="58">
        <v>0</v>
      </c>
    </row>
    <row r="2634" spans="1:9">
      <c r="A2634" s="58">
        <v>1766</v>
      </c>
      <c r="B2634" s="58" t="s">
        <v>2860</v>
      </c>
      <c r="E2634" s="58">
        <v>4</v>
      </c>
      <c r="I2634" s="58">
        <v>0</v>
      </c>
    </row>
    <row r="2635" spans="1:9">
      <c r="A2635" s="58">
        <v>1769</v>
      </c>
      <c r="B2635" s="58" t="s">
        <v>2861</v>
      </c>
      <c r="F2635" s="58">
        <v>4</v>
      </c>
      <c r="I2635" s="58">
        <v>0</v>
      </c>
    </row>
    <row r="2636" spans="1:9">
      <c r="A2636" s="58">
        <v>1771</v>
      </c>
      <c r="B2636" s="58" t="s">
        <v>2862</v>
      </c>
      <c r="C2636" s="58">
        <v>5</v>
      </c>
      <c r="D2636" s="58">
        <v>8</v>
      </c>
      <c r="E2636" s="58">
        <v>4</v>
      </c>
      <c r="F2636" s="58">
        <v>4</v>
      </c>
      <c r="G2636" s="58">
        <v>6</v>
      </c>
      <c r="H2636" s="58">
        <v>4</v>
      </c>
      <c r="I2636" s="58">
        <v>0</v>
      </c>
    </row>
    <row r="2637" spans="1:9">
      <c r="A2637" s="58">
        <v>1768</v>
      </c>
      <c r="B2637" s="58" t="s">
        <v>2863</v>
      </c>
      <c r="C2637" s="58">
        <v>7</v>
      </c>
      <c r="D2637" s="58">
        <v>8</v>
      </c>
      <c r="E2637" s="58">
        <v>4</v>
      </c>
      <c r="F2637" s="58">
        <v>3</v>
      </c>
      <c r="G2637" s="58">
        <v>6</v>
      </c>
      <c r="H2637" s="58">
        <v>4</v>
      </c>
      <c r="I2637" s="58">
        <v>0</v>
      </c>
    </row>
    <row r="2638" spans="1:9">
      <c r="A2638" s="58">
        <v>1772</v>
      </c>
      <c r="B2638" s="58" t="s">
        <v>2864</v>
      </c>
      <c r="C2638" s="58">
        <v>3</v>
      </c>
      <c r="D2638" s="58">
        <v>5</v>
      </c>
      <c r="E2638" s="58">
        <v>2</v>
      </c>
      <c r="F2638" s="58">
        <v>5</v>
      </c>
      <c r="G2638" s="58">
        <v>6</v>
      </c>
      <c r="H2638" s="58">
        <v>6</v>
      </c>
      <c r="I2638" s="58">
        <v>0</v>
      </c>
    </row>
    <row r="2639" spans="1:9">
      <c r="A2639" s="58">
        <v>1773</v>
      </c>
      <c r="B2639" s="58" t="s">
        <v>2865</v>
      </c>
      <c r="C2639" s="58">
        <v>9</v>
      </c>
      <c r="D2639" s="58">
        <v>6</v>
      </c>
      <c r="E2639" s="58">
        <v>6</v>
      </c>
      <c r="F2639" s="58">
        <v>3</v>
      </c>
      <c r="G2639" s="58">
        <v>7</v>
      </c>
      <c r="H2639" s="58">
        <v>4</v>
      </c>
      <c r="I2639" s="58">
        <v>0</v>
      </c>
    </row>
    <row r="2640" spans="1:9">
      <c r="A2640" s="58">
        <v>1774</v>
      </c>
      <c r="B2640" s="58" t="s">
        <v>2866</v>
      </c>
      <c r="C2640" s="58">
        <v>8</v>
      </c>
      <c r="D2640" s="58">
        <v>6</v>
      </c>
      <c r="E2640" s="58">
        <v>5</v>
      </c>
      <c r="F2640" s="58">
        <v>7</v>
      </c>
      <c r="G2640" s="58">
        <v>7</v>
      </c>
      <c r="H2640" s="58">
        <v>7</v>
      </c>
      <c r="I2640" s="58">
        <v>2</v>
      </c>
    </row>
    <row r="2641" spans="1:9">
      <c r="A2641" s="58">
        <v>1775</v>
      </c>
      <c r="B2641" s="58" t="s">
        <v>2867</v>
      </c>
      <c r="C2641" s="58">
        <v>8</v>
      </c>
      <c r="D2641" s="58">
        <v>6</v>
      </c>
      <c r="E2641" s="58">
        <v>7</v>
      </c>
      <c r="F2641" s="58">
        <v>6</v>
      </c>
      <c r="G2641" s="58">
        <v>7</v>
      </c>
      <c r="H2641" s="58">
        <v>5</v>
      </c>
      <c r="I2641" s="58">
        <v>2</v>
      </c>
    </row>
    <row r="2642" spans="1:9">
      <c r="A2642" s="58">
        <v>1776</v>
      </c>
      <c r="B2642" s="58" t="s">
        <v>2868</v>
      </c>
      <c r="C2642" s="58">
        <v>9</v>
      </c>
      <c r="D2642" s="58">
        <v>6</v>
      </c>
      <c r="E2642" s="58">
        <v>4</v>
      </c>
      <c r="F2642" s="58">
        <v>5</v>
      </c>
      <c r="G2642" s="58">
        <v>7</v>
      </c>
      <c r="H2642" s="58">
        <v>7</v>
      </c>
      <c r="I2642" s="58">
        <v>2</v>
      </c>
    </row>
    <row r="2643" spans="1:9">
      <c r="A2643" s="58">
        <v>1777</v>
      </c>
      <c r="B2643" s="58" t="s">
        <v>2869</v>
      </c>
      <c r="C2643" s="58">
        <v>8</v>
      </c>
      <c r="D2643" s="58">
        <v>6</v>
      </c>
      <c r="E2643" s="58">
        <v>6</v>
      </c>
      <c r="F2643" s="58">
        <v>3</v>
      </c>
      <c r="G2643" s="58">
        <v>8</v>
      </c>
      <c r="H2643" s="58">
        <v>3</v>
      </c>
      <c r="I2643" s="58">
        <v>0</v>
      </c>
    </row>
    <row r="2644" spans="1:9">
      <c r="A2644" s="58">
        <v>1778</v>
      </c>
      <c r="B2644" s="58" t="s">
        <v>2870</v>
      </c>
      <c r="C2644" s="58">
        <v>5</v>
      </c>
      <c r="D2644" s="58">
        <v>7</v>
      </c>
      <c r="E2644" s="58">
        <v>2</v>
      </c>
      <c r="F2644" s="58">
        <v>4</v>
      </c>
      <c r="G2644" s="58">
        <v>6</v>
      </c>
      <c r="H2644" s="58">
        <v>3</v>
      </c>
      <c r="I2644" s="58">
        <v>0</v>
      </c>
    </row>
    <row r="2645" spans="1:9">
      <c r="A2645" s="58">
        <v>1779</v>
      </c>
      <c r="B2645" s="58" t="s">
        <v>2871</v>
      </c>
      <c r="C2645" s="58">
        <v>7</v>
      </c>
      <c r="D2645" s="58">
        <v>5</v>
      </c>
      <c r="E2645" s="58">
        <v>3</v>
      </c>
      <c r="F2645" s="58">
        <v>9</v>
      </c>
      <c r="G2645" s="58">
        <v>7</v>
      </c>
      <c r="H2645" s="58">
        <v>5</v>
      </c>
      <c r="I2645" s="58">
        <v>0</v>
      </c>
    </row>
    <row r="2646" spans="1:9">
      <c r="A2646" s="58">
        <v>1780</v>
      </c>
      <c r="B2646" s="58" t="s">
        <v>2872</v>
      </c>
      <c r="C2646" s="58">
        <v>7</v>
      </c>
      <c r="F2646" s="58">
        <v>8</v>
      </c>
      <c r="I2646" s="58">
        <v>0</v>
      </c>
    </row>
    <row r="2647" spans="1:9">
      <c r="A2647" s="58">
        <v>1781</v>
      </c>
      <c r="B2647" s="58" t="s">
        <v>2873</v>
      </c>
      <c r="C2647" s="58">
        <v>7</v>
      </c>
      <c r="D2647" s="58">
        <v>5</v>
      </c>
      <c r="E2647" s="58">
        <v>4</v>
      </c>
      <c r="F2647" s="58">
        <v>8</v>
      </c>
      <c r="G2647" s="58">
        <v>9</v>
      </c>
      <c r="H2647" s="58">
        <v>7</v>
      </c>
      <c r="I2647" s="58">
        <v>0</v>
      </c>
    </row>
    <row r="2648" spans="1:9">
      <c r="A2648" s="58">
        <v>1782</v>
      </c>
      <c r="B2648" s="58" t="s">
        <v>2874</v>
      </c>
      <c r="C2648" s="58">
        <v>8</v>
      </c>
      <c r="D2648" s="58">
        <v>7</v>
      </c>
      <c r="F2648" s="58">
        <v>6</v>
      </c>
      <c r="G2648" s="58">
        <v>7</v>
      </c>
      <c r="H2648" s="58">
        <v>6</v>
      </c>
      <c r="I2648" s="58">
        <v>0</v>
      </c>
    </row>
    <row r="2649" spans="1:9">
      <c r="A2649" s="58">
        <v>1783</v>
      </c>
      <c r="B2649" s="58" t="s">
        <v>2875</v>
      </c>
      <c r="C2649" s="58">
        <v>8</v>
      </c>
      <c r="D2649" s="58">
        <v>7</v>
      </c>
      <c r="E2649" s="58">
        <v>3</v>
      </c>
      <c r="F2649" s="58">
        <v>7</v>
      </c>
      <c r="G2649" s="58">
        <v>7</v>
      </c>
      <c r="H2649" s="58">
        <v>7</v>
      </c>
      <c r="I2649" s="58">
        <v>1</v>
      </c>
    </row>
    <row r="2650" spans="1:9">
      <c r="A2650" s="58">
        <v>6497</v>
      </c>
      <c r="B2650" s="58" t="s">
        <v>2876</v>
      </c>
    </row>
    <row r="2651" spans="1:9">
      <c r="A2651" s="58">
        <v>1784</v>
      </c>
      <c r="B2651" s="58" t="s">
        <v>2877</v>
      </c>
      <c r="C2651" s="58">
        <v>8</v>
      </c>
      <c r="D2651" s="58">
        <v>7</v>
      </c>
      <c r="E2651" s="58">
        <v>3</v>
      </c>
      <c r="F2651" s="58">
        <v>8</v>
      </c>
      <c r="G2651" s="58">
        <v>6</v>
      </c>
      <c r="H2651" s="58">
        <v>5</v>
      </c>
      <c r="I2651" s="58">
        <v>1</v>
      </c>
    </row>
    <row r="2652" spans="1:9">
      <c r="A2652" s="58">
        <v>1785</v>
      </c>
      <c r="B2652" s="58" t="s">
        <v>2878</v>
      </c>
      <c r="C2652" s="58">
        <v>7</v>
      </c>
      <c r="D2652" s="58">
        <v>5</v>
      </c>
      <c r="F2652" s="58">
        <v>8</v>
      </c>
      <c r="G2652" s="58">
        <v>7</v>
      </c>
      <c r="I2652" s="58">
        <v>0</v>
      </c>
    </row>
    <row r="2653" spans="1:9">
      <c r="A2653" s="58">
        <v>1786</v>
      </c>
      <c r="B2653" s="58" t="s">
        <v>2879</v>
      </c>
    </row>
    <row r="2654" spans="1:9">
      <c r="A2654" s="58">
        <v>6498</v>
      </c>
      <c r="B2654" s="58" t="s">
        <v>2880</v>
      </c>
    </row>
    <row r="2655" spans="1:9">
      <c r="A2655" s="58">
        <v>1787</v>
      </c>
      <c r="B2655" s="58" t="s">
        <v>2881</v>
      </c>
      <c r="C2655" s="58">
        <v>8</v>
      </c>
      <c r="F2655" s="58">
        <v>9</v>
      </c>
      <c r="H2655" s="58">
        <v>3</v>
      </c>
      <c r="I2655" s="58">
        <v>0</v>
      </c>
    </row>
    <row r="2656" spans="1:9">
      <c r="A2656" s="58">
        <v>4416</v>
      </c>
      <c r="B2656" s="58" t="s">
        <v>2882</v>
      </c>
    </row>
    <row r="2657" spans="1:9">
      <c r="A2657" s="58">
        <v>4417</v>
      </c>
      <c r="B2657" s="58" t="s">
        <v>2883</v>
      </c>
    </row>
    <row r="2658" spans="1:9">
      <c r="A2658" s="58">
        <v>1788</v>
      </c>
      <c r="B2658" s="58" t="s">
        <v>2884</v>
      </c>
      <c r="C2658" s="58">
        <v>7</v>
      </c>
      <c r="D2658" s="58">
        <v>7</v>
      </c>
      <c r="E2658" s="58">
        <v>3</v>
      </c>
      <c r="F2658" s="58">
        <v>4</v>
      </c>
      <c r="G2658" s="58">
        <v>7</v>
      </c>
      <c r="H2658" s="58">
        <v>8</v>
      </c>
      <c r="I2658" s="58">
        <v>0</v>
      </c>
    </row>
    <row r="2659" spans="1:9">
      <c r="A2659" s="58">
        <v>1790</v>
      </c>
      <c r="B2659" s="58" t="s">
        <v>2885</v>
      </c>
      <c r="C2659" s="58">
        <v>5</v>
      </c>
      <c r="D2659" s="58">
        <v>7</v>
      </c>
      <c r="E2659" s="58">
        <v>4</v>
      </c>
      <c r="F2659" s="58">
        <v>4</v>
      </c>
      <c r="G2659" s="58">
        <v>7</v>
      </c>
      <c r="H2659" s="58">
        <v>5</v>
      </c>
      <c r="I2659" s="58">
        <v>0</v>
      </c>
    </row>
    <row r="2660" spans="1:9">
      <c r="A2660" s="58">
        <v>1789</v>
      </c>
      <c r="B2660" s="58" t="s">
        <v>2886</v>
      </c>
      <c r="I2660" s="58">
        <v>0</v>
      </c>
    </row>
    <row r="2661" spans="1:9">
      <c r="A2661" s="58">
        <v>1792</v>
      </c>
      <c r="B2661" s="58" t="s">
        <v>2887</v>
      </c>
      <c r="C2661" s="58">
        <v>6</v>
      </c>
      <c r="D2661" s="58">
        <v>8</v>
      </c>
      <c r="E2661" s="58">
        <v>6</v>
      </c>
      <c r="F2661" s="58">
        <v>4</v>
      </c>
      <c r="G2661" s="58">
        <v>6</v>
      </c>
      <c r="I2661" s="58">
        <v>0</v>
      </c>
    </row>
    <row r="2662" spans="1:9">
      <c r="A2662" s="58">
        <v>3710</v>
      </c>
      <c r="B2662" s="58" t="s">
        <v>2888</v>
      </c>
      <c r="C2662" s="58">
        <v>4</v>
      </c>
      <c r="D2662" s="58">
        <v>8</v>
      </c>
      <c r="E2662" s="58">
        <v>7</v>
      </c>
      <c r="F2662" s="58">
        <v>4</v>
      </c>
      <c r="G2662" s="58">
        <v>6</v>
      </c>
    </row>
    <row r="2663" spans="1:9">
      <c r="A2663" s="58">
        <v>3711</v>
      </c>
      <c r="B2663" s="58" t="s">
        <v>2889</v>
      </c>
      <c r="C2663" s="58">
        <v>4</v>
      </c>
      <c r="D2663" s="58">
        <v>4</v>
      </c>
      <c r="E2663" s="58">
        <v>4</v>
      </c>
      <c r="F2663" s="58">
        <v>7</v>
      </c>
      <c r="G2663" s="58">
        <v>5</v>
      </c>
    </row>
    <row r="2664" spans="1:9">
      <c r="A2664" s="58">
        <v>3712</v>
      </c>
      <c r="B2664" s="58" t="s">
        <v>2890</v>
      </c>
      <c r="C2664" s="58">
        <v>4</v>
      </c>
      <c r="D2664" s="58">
        <v>5</v>
      </c>
      <c r="E2664" s="58">
        <v>2</v>
      </c>
      <c r="F2664" s="58">
        <v>5</v>
      </c>
      <c r="G2664" s="58">
        <v>5</v>
      </c>
    </row>
    <row r="2665" spans="1:9">
      <c r="A2665" s="58">
        <v>3713</v>
      </c>
      <c r="B2665" s="58" t="s">
        <v>2891</v>
      </c>
      <c r="C2665" s="58">
        <v>5</v>
      </c>
      <c r="D2665" s="58">
        <v>3</v>
      </c>
      <c r="E2665" s="58">
        <v>5</v>
      </c>
      <c r="F2665" s="58">
        <v>4</v>
      </c>
      <c r="G2665" s="58">
        <v>6</v>
      </c>
    </row>
    <row r="2666" spans="1:9">
      <c r="A2666" s="58">
        <v>3714</v>
      </c>
      <c r="B2666" s="58" t="s">
        <v>2892</v>
      </c>
      <c r="C2666" s="58">
        <v>5</v>
      </c>
      <c r="D2666" s="58">
        <v>7</v>
      </c>
      <c r="E2666" s="58">
        <v>4</v>
      </c>
      <c r="F2666" s="58">
        <v>6</v>
      </c>
      <c r="G2666" s="58">
        <v>6</v>
      </c>
    </row>
    <row r="2667" spans="1:9">
      <c r="A2667" s="58">
        <v>3715</v>
      </c>
      <c r="B2667" s="58" t="s">
        <v>2893</v>
      </c>
      <c r="C2667" s="58">
        <v>4</v>
      </c>
      <c r="D2667" s="58">
        <v>6</v>
      </c>
      <c r="E2667" s="58">
        <v>2</v>
      </c>
      <c r="F2667" s="58">
        <v>5</v>
      </c>
      <c r="G2667" s="58">
        <v>3</v>
      </c>
    </row>
    <row r="2668" spans="1:9">
      <c r="A2668" s="58">
        <v>3716</v>
      </c>
      <c r="B2668" s="58" t="s">
        <v>2894</v>
      </c>
      <c r="C2668" s="58">
        <v>9</v>
      </c>
      <c r="D2668" s="58">
        <v>1</v>
      </c>
      <c r="E2668" s="58">
        <v>7</v>
      </c>
      <c r="F2668" s="58">
        <v>6</v>
      </c>
      <c r="G2668" s="58">
        <v>1</v>
      </c>
    </row>
    <row r="2669" spans="1:9">
      <c r="A2669" s="58">
        <v>1793</v>
      </c>
      <c r="B2669" s="58" t="s">
        <v>66</v>
      </c>
      <c r="C2669" s="58">
        <v>8</v>
      </c>
      <c r="D2669" s="58">
        <v>4</v>
      </c>
      <c r="E2669" s="58">
        <v>2</v>
      </c>
      <c r="F2669" s="58">
        <v>5</v>
      </c>
      <c r="G2669" s="58">
        <v>3</v>
      </c>
      <c r="H2669" s="58">
        <v>3</v>
      </c>
      <c r="I2669" s="58">
        <v>0</v>
      </c>
    </row>
    <row r="2670" spans="1:9">
      <c r="A2670" s="58">
        <v>4560</v>
      </c>
      <c r="B2670" s="58" t="s">
        <v>2895</v>
      </c>
      <c r="C2670" s="58">
        <v>8</v>
      </c>
      <c r="D2670" s="58">
        <v>4</v>
      </c>
      <c r="E2670" s="58">
        <v>2</v>
      </c>
      <c r="F2670" s="58">
        <v>5</v>
      </c>
      <c r="G2670" s="58">
        <v>3</v>
      </c>
      <c r="H2670" s="58">
        <v>3</v>
      </c>
      <c r="I2670" s="58">
        <v>0</v>
      </c>
    </row>
    <row r="2671" spans="1:9">
      <c r="A2671" s="58">
        <v>1794</v>
      </c>
      <c r="B2671" s="58" t="s">
        <v>2896</v>
      </c>
      <c r="C2671" s="58">
        <v>8</v>
      </c>
      <c r="D2671" s="58">
        <v>8</v>
      </c>
      <c r="E2671" s="58">
        <v>2</v>
      </c>
      <c r="F2671" s="58">
        <v>3</v>
      </c>
      <c r="G2671" s="58">
        <v>4</v>
      </c>
      <c r="H2671" s="58">
        <v>3</v>
      </c>
      <c r="I2671" s="58">
        <v>0</v>
      </c>
    </row>
    <row r="2672" spans="1:9">
      <c r="A2672" s="58">
        <v>4418</v>
      </c>
      <c r="B2672" s="58" t="s">
        <v>2897</v>
      </c>
    </row>
    <row r="2673" spans="1:9">
      <c r="A2673" s="58">
        <v>3717</v>
      </c>
      <c r="B2673" s="58" t="s">
        <v>2898</v>
      </c>
      <c r="C2673" s="58">
        <v>8</v>
      </c>
      <c r="D2673" s="58">
        <v>7</v>
      </c>
      <c r="E2673" s="58">
        <v>3</v>
      </c>
      <c r="F2673" s="58">
        <v>7</v>
      </c>
      <c r="G2673" s="58">
        <v>4</v>
      </c>
    </row>
    <row r="2674" spans="1:9">
      <c r="A2674" s="58">
        <v>1795</v>
      </c>
      <c r="B2674" s="58" t="s">
        <v>2899</v>
      </c>
      <c r="C2674" s="58">
        <v>9</v>
      </c>
      <c r="D2674" s="58">
        <v>9</v>
      </c>
      <c r="F2674" s="58">
        <v>2</v>
      </c>
      <c r="G2674" s="58">
        <v>9</v>
      </c>
      <c r="H2674" s="58">
        <v>1</v>
      </c>
      <c r="I2674" s="58">
        <v>0</v>
      </c>
    </row>
    <row r="2675" spans="1:9">
      <c r="A2675" s="58">
        <v>3718</v>
      </c>
      <c r="B2675" s="58" t="s">
        <v>2900</v>
      </c>
      <c r="C2675" s="58">
        <v>3</v>
      </c>
      <c r="D2675" s="58">
        <v>1</v>
      </c>
      <c r="E2675" s="58">
        <v>6</v>
      </c>
      <c r="F2675" s="58">
        <v>6</v>
      </c>
      <c r="G2675" s="58">
        <v>1</v>
      </c>
    </row>
    <row r="2676" spans="1:9">
      <c r="A2676" s="58">
        <v>3719</v>
      </c>
      <c r="B2676" s="58" t="s">
        <v>2901</v>
      </c>
      <c r="C2676" s="58">
        <v>3</v>
      </c>
      <c r="D2676" s="58">
        <v>3</v>
      </c>
      <c r="E2676" s="58">
        <v>4</v>
      </c>
      <c r="F2676" s="58">
        <v>6</v>
      </c>
      <c r="G2676" s="58">
        <v>2</v>
      </c>
    </row>
    <row r="2677" spans="1:9">
      <c r="A2677" s="58">
        <v>1796</v>
      </c>
      <c r="B2677" s="58" t="s">
        <v>2902</v>
      </c>
      <c r="C2677" s="58">
        <v>4</v>
      </c>
      <c r="E2677" s="58">
        <v>3</v>
      </c>
      <c r="F2677" s="58">
        <v>5</v>
      </c>
      <c r="G2677" s="58">
        <v>5</v>
      </c>
      <c r="H2677" s="58">
        <v>5</v>
      </c>
      <c r="I2677" s="58">
        <v>0</v>
      </c>
    </row>
    <row r="2678" spans="1:9">
      <c r="A2678" s="58">
        <v>1797</v>
      </c>
      <c r="B2678" s="58" t="s">
        <v>2903</v>
      </c>
      <c r="C2678" s="58">
        <v>7</v>
      </c>
      <c r="E2678" s="58">
        <v>3</v>
      </c>
      <c r="F2678" s="58">
        <v>9</v>
      </c>
      <c r="H2678" s="58">
        <v>6</v>
      </c>
      <c r="I2678" s="58">
        <v>0</v>
      </c>
    </row>
    <row r="2679" spans="1:9">
      <c r="A2679" s="58">
        <v>1798</v>
      </c>
      <c r="B2679" s="58" t="s">
        <v>2904</v>
      </c>
      <c r="C2679" s="58">
        <v>9</v>
      </c>
      <c r="D2679" s="58">
        <v>2</v>
      </c>
      <c r="E2679" s="58">
        <v>4</v>
      </c>
      <c r="F2679" s="58">
        <v>5</v>
      </c>
      <c r="G2679" s="58">
        <v>9</v>
      </c>
      <c r="H2679" s="58">
        <v>2</v>
      </c>
      <c r="I2679" s="58">
        <v>0</v>
      </c>
    </row>
    <row r="2680" spans="1:9">
      <c r="A2680" s="58">
        <v>1799</v>
      </c>
      <c r="B2680" s="58" t="s">
        <v>2905</v>
      </c>
      <c r="C2680" s="58">
        <v>8</v>
      </c>
      <c r="D2680" s="58">
        <v>1</v>
      </c>
      <c r="E2680" s="58">
        <v>4</v>
      </c>
      <c r="F2680" s="58">
        <v>3</v>
      </c>
      <c r="G2680" s="58">
        <v>8</v>
      </c>
      <c r="H2680" s="58">
        <v>2</v>
      </c>
      <c r="I2680" s="58">
        <v>0</v>
      </c>
    </row>
    <row r="2681" spans="1:9">
      <c r="A2681" s="58">
        <v>1800</v>
      </c>
      <c r="B2681" s="58" t="s">
        <v>2906</v>
      </c>
      <c r="C2681" s="58">
        <v>9</v>
      </c>
      <c r="D2681" s="58">
        <v>8</v>
      </c>
      <c r="E2681" s="58">
        <v>4</v>
      </c>
      <c r="F2681" s="58">
        <v>2</v>
      </c>
      <c r="G2681" s="58">
        <v>8</v>
      </c>
      <c r="H2681" s="58">
        <v>1</v>
      </c>
      <c r="I2681" s="58">
        <v>0</v>
      </c>
    </row>
    <row r="2682" spans="1:9">
      <c r="A2682" s="58">
        <v>1802</v>
      </c>
      <c r="B2682" s="58" t="s">
        <v>2907</v>
      </c>
      <c r="C2682" s="58">
        <v>9</v>
      </c>
      <c r="D2682" s="58">
        <v>2</v>
      </c>
      <c r="E2682" s="58">
        <v>7</v>
      </c>
      <c r="F2682" s="58">
        <v>5</v>
      </c>
      <c r="G2682" s="58">
        <v>7</v>
      </c>
      <c r="H2682" s="58">
        <v>2</v>
      </c>
      <c r="I2682" s="58">
        <v>0</v>
      </c>
    </row>
    <row r="2683" spans="1:9">
      <c r="A2683" s="58">
        <v>1801</v>
      </c>
      <c r="B2683" s="58" t="s">
        <v>2908</v>
      </c>
      <c r="C2683" s="58">
        <v>9</v>
      </c>
      <c r="D2683" s="58">
        <v>7</v>
      </c>
      <c r="E2683" s="58">
        <v>3</v>
      </c>
      <c r="F2683" s="58">
        <v>3</v>
      </c>
      <c r="G2683" s="58">
        <v>8</v>
      </c>
      <c r="H2683" s="58">
        <v>3</v>
      </c>
      <c r="I2683" s="58">
        <v>0</v>
      </c>
    </row>
    <row r="2684" spans="1:9">
      <c r="A2684" s="58">
        <v>1803</v>
      </c>
      <c r="B2684" s="58" t="s">
        <v>2909</v>
      </c>
      <c r="C2684" s="58">
        <v>8</v>
      </c>
      <c r="D2684" s="58">
        <v>1</v>
      </c>
      <c r="E2684" s="58">
        <v>7</v>
      </c>
      <c r="F2684" s="58">
        <v>4</v>
      </c>
      <c r="G2684" s="58">
        <v>3</v>
      </c>
      <c r="H2684" s="58">
        <v>1</v>
      </c>
      <c r="I2684" s="58">
        <v>0</v>
      </c>
    </row>
    <row r="2685" spans="1:9">
      <c r="A2685" s="58">
        <v>1804</v>
      </c>
      <c r="B2685" s="58" t="s">
        <v>2910</v>
      </c>
      <c r="C2685" s="58">
        <v>8</v>
      </c>
      <c r="D2685" s="58">
        <v>1</v>
      </c>
      <c r="E2685" s="58">
        <v>4</v>
      </c>
      <c r="F2685" s="58">
        <v>3</v>
      </c>
      <c r="G2685" s="58">
        <v>8</v>
      </c>
      <c r="H2685" s="58">
        <v>2</v>
      </c>
      <c r="I2685" s="58">
        <v>0</v>
      </c>
    </row>
    <row r="2686" spans="1:9">
      <c r="A2686" s="58">
        <v>1805</v>
      </c>
      <c r="B2686" s="58" t="s">
        <v>2911</v>
      </c>
      <c r="C2686" s="58">
        <v>9</v>
      </c>
      <c r="D2686" s="58">
        <v>1</v>
      </c>
      <c r="E2686" s="58">
        <v>2</v>
      </c>
      <c r="F2686" s="58">
        <v>4</v>
      </c>
      <c r="G2686" s="58">
        <v>4</v>
      </c>
      <c r="H2686" s="58">
        <v>1</v>
      </c>
      <c r="I2686" s="58">
        <v>0</v>
      </c>
    </row>
    <row r="2687" spans="1:9">
      <c r="A2687" s="58">
        <v>1806</v>
      </c>
      <c r="B2687" s="58" t="s">
        <v>2912</v>
      </c>
      <c r="C2687" s="58">
        <v>9</v>
      </c>
      <c r="D2687" s="58">
        <v>7</v>
      </c>
      <c r="E2687" s="58">
        <v>6</v>
      </c>
      <c r="F2687" s="58">
        <v>2</v>
      </c>
      <c r="G2687" s="58">
        <v>7</v>
      </c>
      <c r="H2687" s="58">
        <v>1</v>
      </c>
      <c r="I2687" s="58">
        <v>0</v>
      </c>
    </row>
    <row r="2688" spans="1:9">
      <c r="A2688" s="58">
        <v>1807</v>
      </c>
      <c r="B2688" s="58" t="s">
        <v>2913</v>
      </c>
      <c r="C2688" s="58">
        <v>9</v>
      </c>
      <c r="D2688" s="58">
        <v>4</v>
      </c>
      <c r="E2688" s="58">
        <v>7</v>
      </c>
      <c r="F2688" s="58">
        <v>9</v>
      </c>
      <c r="G2688" s="58">
        <v>2</v>
      </c>
      <c r="H2688" s="58">
        <v>1</v>
      </c>
      <c r="I2688" s="58">
        <v>0</v>
      </c>
    </row>
    <row r="2689" spans="1:9">
      <c r="A2689" s="58">
        <v>1808</v>
      </c>
      <c r="B2689" s="58" t="s">
        <v>2914</v>
      </c>
      <c r="C2689" s="58">
        <v>9</v>
      </c>
      <c r="D2689" s="58">
        <v>4</v>
      </c>
      <c r="E2689" s="58">
        <v>5</v>
      </c>
      <c r="F2689" s="58">
        <v>3</v>
      </c>
      <c r="H2689" s="58">
        <v>1</v>
      </c>
      <c r="I2689" s="58">
        <v>0</v>
      </c>
    </row>
    <row r="2690" spans="1:9">
      <c r="A2690" s="58">
        <v>1809</v>
      </c>
      <c r="B2690" s="58" t="s">
        <v>2915</v>
      </c>
      <c r="C2690" s="58">
        <v>8</v>
      </c>
      <c r="D2690" s="58">
        <v>6</v>
      </c>
      <c r="E2690" s="58">
        <v>5</v>
      </c>
      <c r="F2690" s="58">
        <v>3</v>
      </c>
      <c r="H2690" s="58">
        <v>2</v>
      </c>
      <c r="I2690" s="58">
        <v>0</v>
      </c>
    </row>
    <row r="2691" spans="1:9">
      <c r="A2691" s="58">
        <v>1810</v>
      </c>
      <c r="B2691" s="58" t="s">
        <v>2916</v>
      </c>
      <c r="C2691" s="58">
        <v>7</v>
      </c>
      <c r="D2691" s="58">
        <v>7</v>
      </c>
      <c r="E2691" s="58">
        <v>3</v>
      </c>
      <c r="F2691" s="58">
        <v>5</v>
      </c>
      <c r="G2691" s="58">
        <v>5</v>
      </c>
      <c r="H2691" s="58">
        <v>5</v>
      </c>
      <c r="I2691" s="58">
        <v>0</v>
      </c>
    </row>
    <row r="2692" spans="1:9">
      <c r="A2692" s="58">
        <v>4419</v>
      </c>
      <c r="B2692" s="58" t="s">
        <v>2917</v>
      </c>
    </row>
    <row r="2693" spans="1:9">
      <c r="A2693" s="58">
        <v>4420</v>
      </c>
      <c r="B2693" s="58" t="s">
        <v>2918</v>
      </c>
    </row>
    <row r="2694" spans="1:9">
      <c r="A2694" s="58">
        <v>4421</v>
      </c>
      <c r="B2694" s="58" t="s">
        <v>2919</v>
      </c>
    </row>
    <row r="2695" spans="1:9">
      <c r="A2695" s="58">
        <v>4422</v>
      </c>
      <c r="B2695" s="58" t="s">
        <v>2920</v>
      </c>
    </row>
    <row r="2696" spans="1:9">
      <c r="A2696" s="58">
        <v>3720</v>
      </c>
      <c r="B2696" s="58" t="s">
        <v>2921</v>
      </c>
      <c r="C2696" s="58">
        <v>6</v>
      </c>
      <c r="D2696" s="58">
        <v>3</v>
      </c>
      <c r="E2696" s="58">
        <v>6</v>
      </c>
      <c r="F2696" s="58">
        <v>6</v>
      </c>
      <c r="G2696" s="58">
        <v>7</v>
      </c>
    </row>
    <row r="2697" spans="1:9">
      <c r="A2697" s="58">
        <v>3721</v>
      </c>
      <c r="B2697" s="58" t="s">
        <v>2922</v>
      </c>
      <c r="C2697" s="58">
        <v>3</v>
      </c>
      <c r="D2697" s="58">
        <v>1</v>
      </c>
      <c r="E2697" s="58">
        <v>7</v>
      </c>
      <c r="F2697" s="58">
        <v>6</v>
      </c>
      <c r="G2697" s="58">
        <v>8</v>
      </c>
    </row>
    <row r="2698" spans="1:9">
      <c r="A2698" s="58">
        <v>4423</v>
      </c>
      <c r="B2698" s="58" t="s">
        <v>2923</v>
      </c>
    </row>
    <row r="2699" spans="1:9">
      <c r="A2699" s="58">
        <v>4424</v>
      </c>
      <c r="B2699" s="58" t="s">
        <v>2924</v>
      </c>
    </row>
    <row r="2700" spans="1:9">
      <c r="A2700" s="58">
        <v>3722</v>
      </c>
      <c r="B2700" s="58" t="s">
        <v>256</v>
      </c>
      <c r="C2700" s="58">
        <v>5</v>
      </c>
      <c r="D2700" s="58">
        <v>3</v>
      </c>
      <c r="E2700" s="58">
        <v>4</v>
      </c>
      <c r="F2700" s="58">
        <v>6</v>
      </c>
      <c r="G2700" s="58">
        <v>3</v>
      </c>
    </row>
    <row r="2701" spans="1:9">
      <c r="A2701" s="58">
        <v>3723</v>
      </c>
      <c r="B2701" s="58" t="s">
        <v>2925</v>
      </c>
      <c r="C2701" s="58">
        <v>5</v>
      </c>
      <c r="D2701" s="58">
        <v>2</v>
      </c>
      <c r="E2701" s="58">
        <v>6</v>
      </c>
      <c r="F2701" s="58">
        <v>5</v>
      </c>
      <c r="G2701" s="58">
        <v>8</v>
      </c>
    </row>
    <row r="2702" spans="1:9">
      <c r="A2702" s="58">
        <v>4425</v>
      </c>
      <c r="B2702" s="58" t="s">
        <v>2926</v>
      </c>
    </row>
    <row r="2703" spans="1:9">
      <c r="A2703" s="58">
        <v>4426</v>
      </c>
      <c r="B2703" s="58" t="s">
        <v>2927</v>
      </c>
    </row>
    <row r="2704" spans="1:9">
      <c r="A2704" s="58">
        <v>4427</v>
      </c>
      <c r="B2704" s="58" t="s">
        <v>2928</v>
      </c>
    </row>
    <row r="2705" spans="1:9">
      <c r="A2705" s="58">
        <v>4428</v>
      </c>
      <c r="B2705" s="58" t="s">
        <v>2929</v>
      </c>
    </row>
    <row r="2706" spans="1:9">
      <c r="A2706" s="58">
        <v>4429</v>
      </c>
      <c r="B2706" s="58" t="s">
        <v>2930</v>
      </c>
    </row>
    <row r="2707" spans="1:9">
      <c r="A2707" s="58">
        <v>6505</v>
      </c>
      <c r="B2707" s="58" t="s">
        <v>2931</v>
      </c>
    </row>
    <row r="2708" spans="1:9">
      <c r="A2708" s="58">
        <v>3724</v>
      </c>
      <c r="B2708" s="58" t="s">
        <v>2932</v>
      </c>
      <c r="C2708" s="58">
        <v>5</v>
      </c>
      <c r="D2708" s="58">
        <v>2</v>
      </c>
      <c r="E2708" s="58">
        <v>6</v>
      </c>
      <c r="F2708" s="58">
        <v>6</v>
      </c>
      <c r="G2708" s="58">
        <v>6</v>
      </c>
    </row>
    <row r="2709" spans="1:9">
      <c r="A2709" s="58">
        <v>3725</v>
      </c>
      <c r="B2709" s="58" t="s">
        <v>2933</v>
      </c>
      <c r="C2709" s="58">
        <v>5</v>
      </c>
      <c r="D2709" s="58">
        <v>7</v>
      </c>
      <c r="E2709" s="58">
        <v>7</v>
      </c>
      <c r="F2709" s="58">
        <v>5</v>
      </c>
      <c r="G2709" s="58">
        <v>6</v>
      </c>
    </row>
    <row r="2710" spans="1:9">
      <c r="A2710" s="58">
        <v>3726</v>
      </c>
      <c r="B2710" s="58" t="s">
        <v>2934</v>
      </c>
      <c r="C2710" s="58">
        <v>4</v>
      </c>
      <c r="D2710" s="58">
        <v>3</v>
      </c>
      <c r="E2710" s="58">
        <v>6</v>
      </c>
      <c r="F2710" s="58">
        <v>5</v>
      </c>
      <c r="G2710" s="58">
        <v>7</v>
      </c>
    </row>
    <row r="2711" spans="1:9">
      <c r="A2711" s="58">
        <v>3727</v>
      </c>
      <c r="B2711" s="58" t="s">
        <v>2935</v>
      </c>
      <c r="C2711" s="58">
        <v>5</v>
      </c>
      <c r="D2711" s="58">
        <v>2</v>
      </c>
      <c r="E2711" s="58">
        <v>6</v>
      </c>
      <c r="F2711" s="58">
        <v>6</v>
      </c>
      <c r="G2711" s="58">
        <v>7</v>
      </c>
    </row>
    <row r="2712" spans="1:9">
      <c r="A2712" s="58">
        <v>4430</v>
      </c>
      <c r="B2712" s="58" t="s">
        <v>2936</v>
      </c>
    </row>
    <row r="2713" spans="1:9">
      <c r="A2713" s="58">
        <v>1811</v>
      </c>
      <c r="B2713" s="58" t="s">
        <v>2937</v>
      </c>
      <c r="C2713" s="58">
        <v>9</v>
      </c>
      <c r="D2713" s="58">
        <v>2</v>
      </c>
      <c r="E2713" s="58">
        <v>4</v>
      </c>
      <c r="F2713" s="58">
        <v>5</v>
      </c>
      <c r="G2713" s="58">
        <v>7</v>
      </c>
      <c r="H2713" s="58">
        <v>2</v>
      </c>
      <c r="I2713" s="58">
        <v>0</v>
      </c>
    </row>
    <row r="2714" spans="1:9">
      <c r="A2714" s="58">
        <v>1812</v>
      </c>
      <c r="B2714" s="58" t="s">
        <v>2938</v>
      </c>
      <c r="C2714" s="58">
        <v>5</v>
      </c>
      <c r="D2714" s="58">
        <v>3</v>
      </c>
      <c r="E2714" s="58">
        <v>2</v>
      </c>
      <c r="F2714" s="58">
        <v>7</v>
      </c>
      <c r="G2714" s="58">
        <v>9</v>
      </c>
      <c r="H2714" s="58">
        <v>2</v>
      </c>
      <c r="I2714" s="58">
        <v>0</v>
      </c>
    </row>
    <row r="2715" spans="1:9">
      <c r="A2715" s="58">
        <v>1813</v>
      </c>
      <c r="B2715" s="58" t="s">
        <v>2939</v>
      </c>
      <c r="C2715" s="58">
        <v>4</v>
      </c>
      <c r="D2715" s="58">
        <v>5</v>
      </c>
      <c r="E2715" s="58">
        <v>3</v>
      </c>
      <c r="F2715" s="58">
        <v>5</v>
      </c>
      <c r="G2715" s="58">
        <v>6</v>
      </c>
      <c r="H2715" s="58">
        <v>7</v>
      </c>
      <c r="I2715" s="58">
        <v>0</v>
      </c>
    </row>
    <row r="2716" spans="1:9">
      <c r="A2716" s="58">
        <v>1814</v>
      </c>
      <c r="B2716" s="58" t="s">
        <v>2940</v>
      </c>
      <c r="C2716" s="58">
        <v>9</v>
      </c>
      <c r="D2716" s="58">
        <v>7</v>
      </c>
      <c r="E2716" s="58">
        <v>2</v>
      </c>
      <c r="F2716" s="58">
        <v>2</v>
      </c>
      <c r="G2716" s="58">
        <v>4</v>
      </c>
      <c r="H2716" s="58">
        <v>1</v>
      </c>
      <c r="I2716" s="58">
        <v>0</v>
      </c>
    </row>
    <row r="2717" spans="1:9">
      <c r="A2717" s="58">
        <v>3728</v>
      </c>
      <c r="B2717" s="58" t="s">
        <v>2941</v>
      </c>
      <c r="C2717" s="58">
        <v>8</v>
      </c>
      <c r="D2717" s="58">
        <v>2</v>
      </c>
      <c r="E2717" s="58">
        <v>4</v>
      </c>
      <c r="F2717" s="58">
        <v>8</v>
      </c>
      <c r="G2717" s="58">
        <v>2</v>
      </c>
    </row>
    <row r="2718" spans="1:9">
      <c r="A2718" s="58">
        <v>3729</v>
      </c>
      <c r="B2718" s="58" t="s">
        <v>2942</v>
      </c>
      <c r="C2718" s="58">
        <v>7</v>
      </c>
      <c r="D2718" s="58">
        <v>3</v>
      </c>
      <c r="E2718" s="58">
        <v>6</v>
      </c>
      <c r="F2718" s="58">
        <v>7</v>
      </c>
      <c r="G2718" s="58">
        <v>8</v>
      </c>
    </row>
    <row r="2719" spans="1:9">
      <c r="A2719" s="58">
        <v>1816</v>
      </c>
      <c r="B2719" s="58" t="s">
        <v>2943</v>
      </c>
      <c r="C2719" s="58">
        <v>7</v>
      </c>
      <c r="D2719" s="58">
        <v>6</v>
      </c>
      <c r="E2719" s="58">
        <v>5</v>
      </c>
      <c r="H2719" s="58">
        <v>2</v>
      </c>
      <c r="I2719" s="58">
        <v>0</v>
      </c>
    </row>
    <row r="2720" spans="1:9">
      <c r="A2720" s="58">
        <v>1815</v>
      </c>
      <c r="B2720" s="58" t="s">
        <v>93</v>
      </c>
      <c r="C2720" s="58">
        <v>7</v>
      </c>
      <c r="I2720" s="58">
        <v>0</v>
      </c>
    </row>
    <row r="2721" spans="1:9">
      <c r="A2721" s="58">
        <v>1818</v>
      </c>
      <c r="B2721" s="58" t="s">
        <v>2944</v>
      </c>
      <c r="C2721" s="58">
        <v>4</v>
      </c>
      <c r="E2721" s="58">
        <v>5</v>
      </c>
      <c r="F2721" s="58">
        <v>5</v>
      </c>
      <c r="G2721" s="58">
        <v>4</v>
      </c>
      <c r="H2721" s="58">
        <v>2</v>
      </c>
      <c r="I2721" s="58">
        <v>0</v>
      </c>
    </row>
    <row r="2722" spans="1:9">
      <c r="A2722" s="58">
        <v>1819</v>
      </c>
      <c r="B2722" s="58" t="s">
        <v>2945</v>
      </c>
      <c r="C2722" s="58">
        <v>4</v>
      </c>
      <c r="E2722" s="58">
        <v>5</v>
      </c>
      <c r="F2722" s="58">
        <v>5</v>
      </c>
      <c r="G2722" s="58">
        <v>3</v>
      </c>
      <c r="H2722" s="58">
        <v>2</v>
      </c>
      <c r="I2722" s="58">
        <v>0</v>
      </c>
    </row>
    <row r="2723" spans="1:9">
      <c r="A2723" s="58">
        <v>1820</v>
      </c>
      <c r="B2723" s="58" t="s">
        <v>2946</v>
      </c>
      <c r="C2723" s="58">
        <v>8</v>
      </c>
      <c r="D2723" s="58">
        <v>4</v>
      </c>
      <c r="E2723" s="58">
        <v>2</v>
      </c>
      <c r="F2723" s="58">
        <v>9</v>
      </c>
      <c r="G2723" s="58">
        <v>5</v>
      </c>
      <c r="H2723" s="58">
        <v>4</v>
      </c>
      <c r="I2723" s="58">
        <v>0</v>
      </c>
    </row>
    <row r="2724" spans="1:9">
      <c r="A2724" s="58">
        <v>1822</v>
      </c>
      <c r="B2724" s="58" t="s">
        <v>2947</v>
      </c>
      <c r="C2724" s="58">
        <v>7</v>
      </c>
      <c r="D2724" s="58">
        <v>5</v>
      </c>
      <c r="E2724" s="58">
        <v>4</v>
      </c>
      <c r="F2724" s="58">
        <v>5</v>
      </c>
      <c r="I2724" s="58">
        <v>0</v>
      </c>
    </row>
    <row r="2725" spans="1:9">
      <c r="A2725" s="58">
        <v>1823</v>
      </c>
      <c r="B2725" s="58" t="s">
        <v>2948</v>
      </c>
      <c r="C2725" s="58">
        <v>7</v>
      </c>
      <c r="D2725" s="58">
        <v>8</v>
      </c>
      <c r="E2725" s="58">
        <v>3</v>
      </c>
      <c r="F2725" s="58">
        <v>3</v>
      </c>
      <c r="G2725" s="58">
        <v>7</v>
      </c>
      <c r="I2725" s="58">
        <v>0</v>
      </c>
    </row>
    <row r="2726" spans="1:9">
      <c r="A2726" s="58">
        <v>1824</v>
      </c>
      <c r="B2726" s="58" t="s">
        <v>2949</v>
      </c>
      <c r="C2726" s="58">
        <v>7</v>
      </c>
      <c r="D2726" s="58">
        <v>8</v>
      </c>
      <c r="E2726" s="58">
        <v>7</v>
      </c>
      <c r="F2726" s="58">
        <v>3</v>
      </c>
      <c r="G2726" s="58">
        <v>7</v>
      </c>
      <c r="H2726" s="58">
        <v>5</v>
      </c>
      <c r="I2726" s="58">
        <v>0</v>
      </c>
    </row>
    <row r="2727" spans="1:9">
      <c r="A2727" s="58">
        <v>1825</v>
      </c>
      <c r="B2727" s="58" t="s">
        <v>2950</v>
      </c>
      <c r="C2727" s="58">
        <v>7</v>
      </c>
      <c r="D2727" s="58">
        <v>7</v>
      </c>
      <c r="E2727" s="58">
        <v>3</v>
      </c>
      <c r="F2727" s="58">
        <v>3</v>
      </c>
      <c r="G2727" s="58">
        <v>8</v>
      </c>
      <c r="H2727" s="58">
        <v>6</v>
      </c>
      <c r="I2727" s="58">
        <v>0</v>
      </c>
    </row>
    <row r="2728" spans="1:9">
      <c r="A2728" s="58">
        <v>1826</v>
      </c>
      <c r="B2728" s="58" t="s">
        <v>2951</v>
      </c>
      <c r="C2728" s="58">
        <v>7</v>
      </c>
      <c r="D2728" s="58">
        <v>8</v>
      </c>
      <c r="E2728" s="58">
        <v>6</v>
      </c>
      <c r="F2728" s="58">
        <v>3</v>
      </c>
      <c r="G2728" s="58">
        <v>8</v>
      </c>
      <c r="I2728" s="58">
        <v>0</v>
      </c>
    </row>
    <row r="2729" spans="1:9">
      <c r="A2729" s="58">
        <v>1827</v>
      </c>
      <c r="B2729" s="58" t="s">
        <v>2952</v>
      </c>
      <c r="C2729" s="58">
        <v>6</v>
      </c>
      <c r="D2729" s="58">
        <v>7</v>
      </c>
      <c r="E2729" s="58">
        <v>4</v>
      </c>
      <c r="F2729" s="58">
        <v>4</v>
      </c>
      <c r="G2729" s="58">
        <v>9</v>
      </c>
      <c r="H2729" s="58">
        <v>4</v>
      </c>
      <c r="I2729" s="58">
        <v>0</v>
      </c>
    </row>
    <row r="2730" spans="1:9">
      <c r="A2730" s="58">
        <v>1828</v>
      </c>
      <c r="B2730" s="58" t="s">
        <v>179</v>
      </c>
      <c r="C2730" s="58">
        <v>4</v>
      </c>
      <c r="D2730" s="58">
        <v>6</v>
      </c>
      <c r="E2730" s="58">
        <v>2</v>
      </c>
      <c r="F2730" s="58">
        <v>5</v>
      </c>
      <c r="H2730" s="58">
        <v>6</v>
      </c>
      <c r="I2730" s="58">
        <v>0</v>
      </c>
    </row>
    <row r="2731" spans="1:9">
      <c r="A2731" s="58">
        <v>3730</v>
      </c>
      <c r="B2731" s="58" t="s">
        <v>283</v>
      </c>
      <c r="C2731" s="58">
        <v>8</v>
      </c>
      <c r="D2731" s="58">
        <v>2</v>
      </c>
      <c r="E2731" s="58">
        <v>6</v>
      </c>
      <c r="F2731" s="58">
        <v>8</v>
      </c>
      <c r="G2731" s="58">
        <v>1</v>
      </c>
    </row>
    <row r="2732" spans="1:9">
      <c r="A2732" s="58">
        <v>3731</v>
      </c>
      <c r="B2732" s="58" t="s">
        <v>2953</v>
      </c>
      <c r="C2732" s="58">
        <v>7</v>
      </c>
      <c r="D2732" s="58">
        <v>2</v>
      </c>
      <c r="E2732" s="58">
        <v>3</v>
      </c>
      <c r="F2732" s="58">
        <v>6</v>
      </c>
      <c r="G2732" s="58">
        <v>1</v>
      </c>
    </row>
    <row r="2733" spans="1:9">
      <c r="A2733" s="58">
        <v>1829</v>
      </c>
      <c r="B2733" s="58" t="s">
        <v>2954</v>
      </c>
      <c r="C2733" s="58">
        <v>8</v>
      </c>
      <c r="D2733" s="58">
        <v>2</v>
      </c>
      <c r="E2733" s="58">
        <v>4</v>
      </c>
      <c r="F2733" s="58">
        <v>5</v>
      </c>
      <c r="G2733" s="58">
        <v>9</v>
      </c>
      <c r="H2733" s="58">
        <v>4</v>
      </c>
      <c r="I2733" s="58">
        <v>0</v>
      </c>
    </row>
    <row r="2734" spans="1:9">
      <c r="A2734" s="58">
        <v>1830</v>
      </c>
      <c r="B2734" s="58" t="s">
        <v>2955</v>
      </c>
      <c r="C2734" s="58">
        <v>6</v>
      </c>
      <c r="D2734" s="58">
        <v>6</v>
      </c>
      <c r="E2734" s="58">
        <v>5</v>
      </c>
      <c r="F2734" s="58">
        <v>5</v>
      </c>
      <c r="H2734" s="58">
        <v>6</v>
      </c>
      <c r="I2734" s="58">
        <v>0</v>
      </c>
    </row>
    <row r="2735" spans="1:9">
      <c r="A2735" s="58">
        <v>6511</v>
      </c>
      <c r="B2735" s="58" t="s">
        <v>2956</v>
      </c>
      <c r="C2735" s="58">
        <v>0</v>
      </c>
      <c r="D2735" s="58">
        <v>0</v>
      </c>
      <c r="E2735" s="58">
        <v>0</v>
      </c>
      <c r="F2735" s="58">
        <v>0</v>
      </c>
      <c r="G2735" s="58">
        <v>0</v>
      </c>
      <c r="H2735" s="58">
        <v>0</v>
      </c>
      <c r="I2735" s="58">
        <v>0</v>
      </c>
    </row>
    <row r="2736" spans="1:9">
      <c r="A2736" s="58">
        <v>1832</v>
      </c>
      <c r="B2736" s="58" t="s">
        <v>2957</v>
      </c>
      <c r="C2736" s="58">
        <v>8</v>
      </c>
      <c r="D2736" s="58">
        <v>3</v>
      </c>
      <c r="E2736" s="58">
        <v>2</v>
      </c>
      <c r="F2736" s="58">
        <v>6</v>
      </c>
      <c r="G2736" s="58">
        <v>5</v>
      </c>
      <c r="H2736" s="58">
        <v>7</v>
      </c>
      <c r="I2736" s="58">
        <v>0</v>
      </c>
    </row>
    <row r="2737" spans="1:9">
      <c r="A2737" s="58">
        <v>1831</v>
      </c>
      <c r="B2737" s="58" t="s">
        <v>2958</v>
      </c>
      <c r="C2737" s="58">
        <v>8</v>
      </c>
      <c r="D2737" s="58">
        <v>7</v>
      </c>
      <c r="E2737" s="58">
        <v>2</v>
      </c>
      <c r="F2737" s="58">
        <v>4</v>
      </c>
      <c r="G2737" s="58">
        <v>4</v>
      </c>
      <c r="H2737" s="58">
        <v>2</v>
      </c>
      <c r="I2737" s="58">
        <v>0</v>
      </c>
    </row>
    <row r="2738" spans="1:9">
      <c r="A2738" s="58">
        <v>1833</v>
      </c>
      <c r="B2738" s="58" t="s">
        <v>2959</v>
      </c>
      <c r="C2738" s="58">
        <v>7</v>
      </c>
      <c r="D2738" s="58">
        <v>6</v>
      </c>
      <c r="E2738" s="58">
        <v>3</v>
      </c>
      <c r="F2738" s="58">
        <v>9</v>
      </c>
      <c r="G2738" s="58">
        <v>4</v>
      </c>
      <c r="H2738" s="58">
        <v>7</v>
      </c>
      <c r="I2738" s="58">
        <v>0</v>
      </c>
    </row>
    <row r="2739" spans="1:9">
      <c r="A2739" s="58">
        <v>1834</v>
      </c>
      <c r="B2739" s="58" t="s">
        <v>2960</v>
      </c>
      <c r="C2739" s="58">
        <v>7</v>
      </c>
      <c r="D2739" s="58">
        <v>5</v>
      </c>
      <c r="E2739" s="58">
        <v>4</v>
      </c>
      <c r="F2739" s="58">
        <v>8</v>
      </c>
      <c r="G2739" s="58">
        <v>5</v>
      </c>
      <c r="H2739" s="58">
        <v>5</v>
      </c>
      <c r="I2739" s="58">
        <v>0</v>
      </c>
    </row>
    <row r="2740" spans="1:9">
      <c r="A2740" s="58">
        <v>4616</v>
      </c>
      <c r="B2740" s="58" t="s">
        <v>2961</v>
      </c>
      <c r="C2740" s="58">
        <v>7</v>
      </c>
      <c r="E2740" s="58">
        <v>5</v>
      </c>
      <c r="F2740" s="58">
        <v>8</v>
      </c>
      <c r="H2740" s="58">
        <v>5</v>
      </c>
      <c r="I2740" s="58">
        <v>0</v>
      </c>
    </row>
    <row r="2741" spans="1:9">
      <c r="A2741" s="58">
        <v>6515</v>
      </c>
      <c r="B2741" s="58" t="s">
        <v>2962</v>
      </c>
      <c r="C2741" s="58">
        <v>0</v>
      </c>
      <c r="D2741" s="58">
        <v>0</v>
      </c>
      <c r="E2741" s="58">
        <v>0</v>
      </c>
      <c r="F2741" s="58">
        <v>0</v>
      </c>
      <c r="G2741" s="58">
        <v>0</v>
      </c>
      <c r="H2741" s="58">
        <v>0</v>
      </c>
      <c r="I2741" s="58">
        <v>0</v>
      </c>
    </row>
    <row r="2742" spans="1:9">
      <c r="A2742" s="58">
        <v>1836</v>
      </c>
      <c r="B2742" s="58" t="s">
        <v>2963</v>
      </c>
      <c r="C2742" s="58">
        <v>9</v>
      </c>
      <c r="D2742" s="58">
        <v>6</v>
      </c>
      <c r="E2742" s="58">
        <v>5</v>
      </c>
      <c r="F2742" s="58">
        <v>2</v>
      </c>
      <c r="G2742" s="58">
        <v>7</v>
      </c>
      <c r="H2742" s="58">
        <v>1</v>
      </c>
      <c r="I2742" s="58">
        <v>0</v>
      </c>
    </row>
    <row r="2743" spans="1:9">
      <c r="A2743" s="58">
        <v>1837</v>
      </c>
      <c r="B2743" s="58" t="s">
        <v>2964</v>
      </c>
      <c r="C2743" s="58">
        <v>9</v>
      </c>
      <c r="D2743" s="58">
        <v>6</v>
      </c>
      <c r="E2743" s="58">
        <v>4</v>
      </c>
      <c r="F2743" s="58">
        <v>10</v>
      </c>
      <c r="G2743" s="58">
        <v>9</v>
      </c>
      <c r="H2743" s="58">
        <v>2</v>
      </c>
      <c r="I2743" s="58">
        <v>0</v>
      </c>
    </row>
    <row r="2744" spans="1:9">
      <c r="A2744" s="58">
        <v>1835</v>
      </c>
      <c r="B2744" s="58" t="s">
        <v>2965</v>
      </c>
      <c r="C2744" s="58">
        <v>7</v>
      </c>
      <c r="E2744" s="58">
        <v>5</v>
      </c>
      <c r="F2744" s="58">
        <v>8</v>
      </c>
      <c r="H2744" s="58">
        <v>5</v>
      </c>
      <c r="I2744" s="58">
        <v>0</v>
      </c>
    </row>
    <row r="2745" spans="1:9">
      <c r="A2745" s="58">
        <v>1838</v>
      </c>
      <c r="B2745" s="58" t="s">
        <v>2966</v>
      </c>
      <c r="C2745" s="58">
        <v>5</v>
      </c>
      <c r="D2745" s="58">
        <v>6</v>
      </c>
      <c r="E2745" s="58">
        <v>6</v>
      </c>
      <c r="F2745" s="58">
        <v>6</v>
      </c>
      <c r="G2745" s="58">
        <v>7</v>
      </c>
      <c r="H2745" s="58">
        <v>7</v>
      </c>
      <c r="I2745" s="58">
        <v>0</v>
      </c>
    </row>
    <row r="2746" spans="1:9">
      <c r="A2746" s="58">
        <v>6519</v>
      </c>
      <c r="B2746" s="58" t="s">
        <v>2967</v>
      </c>
      <c r="C2746" s="58">
        <v>0</v>
      </c>
      <c r="D2746" s="58">
        <v>0</v>
      </c>
      <c r="E2746" s="58">
        <v>0</v>
      </c>
      <c r="F2746" s="58">
        <v>0</v>
      </c>
      <c r="G2746" s="58">
        <v>0</v>
      </c>
      <c r="H2746" s="58">
        <v>0</v>
      </c>
      <c r="I2746" s="58">
        <v>0</v>
      </c>
    </row>
    <row r="2747" spans="1:9">
      <c r="A2747" s="58">
        <v>1839</v>
      </c>
      <c r="B2747" s="58" t="s">
        <v>2968</v>
      </c>
      <c r="C2747" s="58">
        <v>8</v>
      </c>
      <c r="D2747" s="58">
        <v>6</v>
      </c>
      <c r="E2747" s="58">
        <v>5</v>
      </c>
      <c r="F2747" s="58">
        <v>3</v>
      </c>
      <c r="G2747" s="58">
        <v>6</v>
      </c>
      <c r="H2747" s="58">
        <v>2</v>
      </c>
      <c r="I2747" s="58">
        <v>0</v>
      </c>
    </row>
    <row r="2748" spans="1:9">
      <c r="A2748" s="58">
        <v>1840</v>
      </c>
      <c r="B2748" s="58" t="s">
        <v>2969</v>
      </c>
      <c r="C2748" s="58">
        <v>6</v>
      </c>
      <c r="E2748" s="58">
        <v>3</v>
      </c>
      <c r="F2748" s="58">
        <v>5</v>
      </c>
      <c r="H2748" s="58">
        <v>7</v>
      </c>
      <c r="I2748" s="58">
        <v>0</v>
      </c>
    </row>
    <row r="2749" spans="1:9">
      <c r="A2749" s="58">
        <v>1841</v>
      </c>
      <c r="B2749" s="58" t="s">
        <v>2970</v>
      </c>
      <c r="C2749" s="58">
        <v>7</v>
      </c>
      <c r="D2749" s="58">
        <v>5</v>
      </c>
      <c r="E2749" s="58">
        <v>3</v>
      </c>
      <c r="F2749" s="58">
        <v>8</v>
      </c>
      <c r="G2749" s="58">
        <v>7</v>
      </c>
      <c r="H2749" s="58">
        <v>8</v>
      </c>
      <c r="I2749" s="58">
        <v>0</v>
      </c>
    </row>
    <row r="2750" spans="1:9">
      <c r="A2750" s="58">
        <v>6521</v>
      </c>
      <c r="B2750" s="58" t="s">
        <v>2971</v>
      </c>
      <c r="C2750" s="58">
        <v>0</v>
      </c>
      <c r="D2750" s="58">
        <v>0</v>
      </c>
      <c r="E2750" s="58">
        <v>0</v>
      </c>
      <c r="F2750" s="58">
        <v>0</v>
      </c>
      <c r="G2750" s="58">
        <v>0</v>
      </c>
      <c r="H2750" s="58">
        <v>0</v>
      </c>
      <c r="I2750" s="58">
        <v>0</v>
      </c>
    </row>
    <row r="2751" spans="1:9">
      <c r="A2751" s="58">
        <v>1842</v>
      </c>
      <c r="B2751" s="58" t="s">
        <v>2972</v>
      </c>
      <c r="C2751" s="58">
        <v>8</v>
      </c>
      <c r="D2751" s="58">
        <v>7</v>
      </c>
      <c r="E2751" s="58">
        <v>5</v>
      </c>
      <c r="F2751" s="58">
        <v>7</v>
      </c>
      <c r="G2751" s="58">
        <v>6</v>
      </c>
      <c r="H2751" s="58">
        <v>5</v>
      </c>
      <c r="I2751" s="58">
        <v>0</v>
      </c>
    </row>
    <row r="2752" spans="1:9">
      <c r="A2752" s="58">
        <v>1843</v>
      </c>
      <c r="B2752" s="58" t="s">
        <v>2973</v>
      </c>
      <c r="C2752" s="58">
        <v>8</v>
      </c>
      <c r="D2752" s="58">
        <v>6</v>
      </c>
      <c r="E2752" s="58">
        <v>2</v>
      </c>
      <c r="F2752" s="58">
        <v>9</v>
      </c>
      <c r="G2752" s="58">
        <v>3</v>
      </c>
      <c r="H2752" s="58">
        <v>3</v>
      </c>
      <c r="I2752" s="58">
        <v>0</v>
      </c>
    </row>
    <row r="2753" spans="1:9">
      <c r="A2753" s="58">
        <v>1844</v>
      </c>
      <c r="B2753" s="58" t="s">
        <v>2974</v>
      </c>
      <c r="C2753" s="58">
        <v>8</v>
      </c>
      <c r="D2753" s="58">
        <v>4</v>
      </c>
      <c r="E2753" s="58">
        <v>7</v>
      </c>
      <c r="F2753" s="58">
        <v>8</v>
      </c>
      <c r="G2753" s="58">
        <v>8</v>
      </c>
      <c r="H2753" s="58">
        <v>3</v>
      </c>
      <c r="I2753" s="58">
        <v>0</v>
      </c>
    </row>
    <row r="2754" spans="1:9">
      <c r="A2754" s="58">
        <v>1845</v>
      </c>
      <c r="B2754" s="58" t="s">
        <v>2975</v>
      </c>
      <c r="C2754" s="58">
        <v>7</v>
      </c>
      <c r="D2754" s="58">
        <v>5</v>
      </c>
      <c r="E2754" s="58">
        <v>2</v>
      </c>
      <c r="F2754" s="58">
        <v>12</v>
      </c>
      <c r="G2754" s="58">
        <v>6</v>
      </c>
      <c r="H2754" s="58">
        <v>3</v>
      </c>
      <c r="I2754" s="58">
        <v>0</v>
      </c>
    </row>
    <row r="2755" spans="1:9">
      <c r="A2755" s="58">
        <v>1846</v>
      </c>
      <c r="B2755" s="58" t="s">
        <v>2976</v>
      </c>
      <c r="C2755" s="58">
        <v>5</v>
      </c>
      <c r="D2755" s="58">
        <v>6</v>
      </c>
      <c r="F2755" s="58">
        <v>12</v>
      </c>
      <c r="G2755" s="58">
        <v>9</v>
      </c>
      <c r="H2755" s="58">
        <v>7</v>
      </c>
    </row>
    <row r="2756" spans="1:9">
      <c r="A2756" s="58">
        <v>1847</v>
      </c>
      <c r="B2756" s="58" t="s">
        <v>2977</v>
      </c>
      <c r="C2756" s="58">
        <v>5</v>
      </c>
      <c r="D2756" s="58">
        <v>6</v>
      </c>
      <c r="E2756" s="58">
        <v>5</v>
      </c>
      <c r="F2756" s="58">
        <v>12</v>
      </c>
      <c r="G2756" s="58">
        <v>7</v>
      </c>
      <c r="H2756" s="58">
        <v>8</v>
      </c>
      <c r="I2756" s="58">
        <v>0</v>
      </c>
    </row>
    <row r="2757" spans="1:9">
      <c r="A2757" s="58">
        <v>1848</v>
      </c>
      <c r="B2757" s="58" t="s">
        <v>2978</v>
      </c>
      <c r="C2757" s="58">
        <v>7</v>
      </c>
      <c r="D2757" s="58">
        <v>6</v>
      </c>
      <c r="E2757" s="58">
        <v>2</v>
      </c>
      <c r="F2757" s="58">
        <v>5</v>
      </c>
      <c r="G2757" s="58">
        <v>7</v>
      </c>
      <c r="H2757" s="58">
        <v>7</v>
      </c>
      <c r="I2757" s="58">
        <v>0</v>
      </c>
    </row>
    <row r="2758" spans="1:9">
      <c r="A2758" s="58">
        <v>3732</v>
      </c>
      <c r="B2758" s="58" t="s">
        <v>2979</v>
      </c>
      <c r="C2758" s="58">
        <v>4</v>
      </c>
      <c r="D2758" s="58">
        <v>2</v>
      </c>
      <c r="E2758" s="58">
        <v>6</v>
      </c>
      <c r="F2758" s="58">
        <v>6</v>
      </c>
      <c r="G2758" s="58">
        <v>8</v>
      </c>
    </row>
    <row r="2759" spans="1:9">
      <c r="A2759" s="58">
        <v>3733</v>
      </c>
      <c r="B2759" s="58" t="s">
        <v>2980</v>
      </c>
      <c r="C2759" s="58">
        <v>3</v>
      </c>
      <c r="D2759" s="58">
        <v>2</v>
      </c>
      <c r="E2759" s="58">
        <v>8</v>
      </c>
      <c r="F2759" s="58">
        <v>6</v>
      </c>
      <c r="G2759" s="58">
        <v>8</v>
      </c>
    </row>
    <row r="2760" spans="1:9">
      <c r="A2760" s="58">
        <v>3734</v>
      </c>
      <c r="B2760" s="58" t="s">
        <v>2981</v>
      </c>
      <c r="C2760" s="58">
        <v>5</v>
      </c>
      <c r="D2760" s="58">
        <v>1</v>
      </c>
      <c r="E2760" s="58">
        <v>6</v>
      </c>
      <c r="F2760" s="58">
        <v>6</v>
      </c>
      <c r="G2760" s="58">
        <v>9</v>
      </c>
    </row>
    <row r="2761" spans="1:9">
      <c r="A2761" s="58">
        <v>1849</v>
      </c>
      <c r="B2761" s="58" t="s">
        <v>2982</v>
      </c>
      <c r="C2761" s="58">
        <v>5</v>
      </c>
      <c r="D2761" s="58">
        <v>6</v>
      </c>
      <c r="E2761" s="58">
        <v>4</v>
      </c>
      <c r="F2761" s="58">
        <v>12</v>
      </c>
      <c r="G2761" s="58">
        <v>8</v>
      </c>
      <c r="H2761" s="58">
        <v>5</v>
      </c>
      <c r="I2761" s="58">
        <v>0</v>
      </c>
    </row>
    <row r="2762" spans="1:9">
      <c r="A2762" s="58">
        <v>1850</v>
      </c>
      <c r="B2762" s="58" t="s">
        <v>2983</v>
      </c>
      <c r="C2762" s="58">
        <v>7</v>
      </c>
      <c r="D2762" s="58">
        <v>6</v>
      </c>
      <c r="E2762" s="58">
        <v>4</v>
      </c>
      <c r="F2762" s="58">
        <v>12</v>
      </c>
      <c r="G2762" s="58">
        <v>9</v>
      </c>
      <c r="H2762" s="58">
        <v>4</v>
      </c>
      <c r="I2762" s="58">
        <v>0</v>
      </c>
    </row>
    <row r="2763" spans="1:9">
      <c r="A2763" s="58">
        <v>1851</v>
      </c>
      <c r="B2763" s="58" t="s">
        <v>2984</v>
      </c>
      <c r="C2763" s="58">
        <v>5</v>
      </c>
      <c r="D2763" s="58">
        <v>6</v>
      </c>
      <c r="E2763" s="58">
        <v>4</v>
      </c>
      <c r="F2763" s="58">
        <v>12</v>
      </c>
      <c r="G2763" s="58">
        <v>9</v>
      </c>
      <c r="H2763" s="58">
        <v>6</v>
      </c>
      <c r="I2763" s="58">
        <v>1</v>
      </c>
    </row>
    <row r="2764" spans="1:9">
      <c r="A2764" s="58">
        <v>1852</v>
      </c>
      <c r="B2764" s="58" t="s">
        <v>2985</v>
      </c>
      <c r="C2764" s="58">
        <v>6</v>
      </c>
      <c r="D2764" s="58">
        <v>7</v>
      </c>
      <c r="E2764" s="58">
        <v>4</v>
      </c>
      <c r="F2764" s="58">
        <v>12</v>
      </c>
      <c r="G2764" s="58">
        <v>8</v>
      </c>
      <c r="H2764" s="58">
        <v>4</v>
      </c>
      <c r="I2764" s="58">
        <v>0</v>
      </c>
    </row>
    <row r="2765" spans="1:9">
      <c r="A2765" s="58">
        <v>4431</v>
      </c>
      <c r="B2765" s="58" t="s">
        <v>2986</v>
      </c>
    </row>
    <row r="2766" spans="1:9">
      <c r="A2766" s="58">
        <v>1853</v>
      </c>
      <c r="B2766" s="58" t="s">
        <v>2987</v>
      </c>
      <c r="C2766" s="58">
        <v>8</v>
      </c>
      <c r="D2766" s="58">
        <v>4</v>
      </c>
      <c r="E2766" s="58">
        <v>2</v>
      </c>
      <c r="F2766" s="58">
        <v>6</v>
      </c>
      <c r="G2766" s="58">
        <v>4</v>
      </c>
      <c r="H2766" s="58">
        <v>4</v>
      </c>
      <c r="I2766" s="58">
        <v>0</v>
      </c>
    </row>
    <row r="2767" spans="1:9">
      <c r="A2767" s="58">
        <v>1854</v>
      </c>
      <c r="B2767" s="58" t="s">
        <v>2988</v>
      </c>
      <c r="C2767" s="58">
        <v>8</v>
      </c>
      <c r="D2767" s="58">
        <v>3</v>
      </c>
      <c r="E2767" s="58">
        <v>4</v>
      </c>
      <c r="F2767" s="58">
        <v>5</v>
      </c>
      <c r="G2767" s="58">
        <v>6</v>
      </c>
      <c r="H2767" s="58">
        <v>5</v>
      </c>
      <c r="I2767" s="58">
        <v>0</v>
      </c>
    </row>
    <row r="2768" spans="1:9">
      <c r="A2768" s="58">
        <v>3735</v>
      </c>
      <c r="B2768" s="58" t="s">
        <v>2989</v>
      </c>
      <c r="C2768" s="58">
        <v>8</v>
      </c>
      <c r="D2768" s="58">
        <v>1</v>
      </c>
      <c r="E2768" s="58">
        <v>6</v>
      </c>
      <c r="F2768" s="58">
        <v>7</v>
      </c>
      <c r="G2768" s="58">
        <v>2</v>
      </c>
    </row>
    <row r="2769" spans="1:9">
      <c r="A2769" s="58">
        <v>3736</v>
      </c>
      <c r="B2769" s="58" t="s">
        <v>2990</v>
      </c>
      <c r="C2769" s="58">
        <v>8</v>
      </c>
      <c r="D2769" s="58">
        <v>3</v>
      </c>
      <c r="E2769" s="58">
        <v>3</v>
      </c>
      <c r="F2769" s="58">
        <v>9</v>
      </c>
      <c r="G2769" s="58">
        <v>2</v>
      </c>
    </row>
    <row r="2770" spans="1:9">
      <c r="A2770" s="58">
        <v>3737</v>
      </c>
      <c r="B2770" s="58" t="s">
        <v>2991</v>
      </c>
      <c r="C2770" s="58">
        <v>8</v>
      </c>
      <c r="D2770" s="58">
        <v>2</v>
      </c>
      <c r="E2770" s="58">
        <v>6</v>
      </c>
      <c r="F2770" s="58">
        <v>6</v>
      </c>
      <c r="G2770" s="58">
        <v>2</v>
      </c>
    </row>
    <row r="2771" spans="1:9">
      <c r="A2771" s="58">
        <v>3738</v>
      </c>
      <c r="B2771" s="58" t="s">
        <v>2992</v>
      </c>
      <c r="C2771" s="58">
        <v>4</v>
      </c>
      <c r="D2771" s="58">
        <v>5</v>
      </c>
      <c r="E2771" s="58">
        <v>7</v>
      </c>
      <c r="F2771" s="58">
        <v>7</v>
      </c>
      <c r="G2771" s="58">
        <v>3</v>
      </c>
    </row>
    <row r="2772" spans="1:9">
      <c r="A2772" s="58">
        <v>3739</v>
      </c>
      <c r="B2772" s="58" t="s">
        <v>2993</v>
      </c>
      <c r="C2772" s="58">
        <v>8</v>
      </c>
      <c r="D2772" s="58">
        <v>3</v>
      </c>
      <c r="E2772" s="58">
        <v>5</v>
      </c>
      <c r="F2772" s="58">
        <v>6</v>
      </c>
      <c r="G2772" s="58">
        <v>4</v>
      </c>
    </row>
    <row r="2773" spans="1:9">
      <c r="A2773" s="58">
        <v>1855</v>
      </c>
      <c r="B2773" s="58" t="s">
        <v>2994</v>
      </c>
      <c r="C2773" s="58">
        <v>9</v>
      </c>
      <c r="D2773" s="58">
        <v>8</v>
      </c>
      <c r="E2773" s="58">
        <v>2</v>
      </c>
      <c r="F2773" s="58">
        <v>2</v>
      </c>
      <c r="G2773" s="58">
        <v>4</v>
      </c>
      <c r="H2773" s="58">
        <v>1</v>
      </c>
      <c r="I2773" s="58">
        <v>0</v>
      </c>
    </row>
    <row r="2774" spans="1:9">
      <c r="A2774" s="58">
        <v>40</v>
      </c>
      <c r="B2774" s="58" t="s">
        <v>64</v>
      </c>
      <c r="C2774" s="58">
        <v>8</v>
      </c>
      <c r="E2774" s="58">
        <v>3</v>
      </c>
      <c r="G2774" s="58">
        <v>2</v>
      </c>
      <c r="H2774" s="58">
        <v>2</v>
      </c>
      <c r="I2774" s="58">
        <v>0</v>
      </c>
    </row>
    <row r="2775" spans="1:9">
      <c r="A2775" s="58">
        <v>1856</v>
      </c>
      <c r="B2775" s="58" t="s">
        <v>2995</v>
      </c>
      <c r="C2775" s="58">
        <v>8</v>
      </c>
      <c r="D2775" s="58">
        <v>4</v>
      </c>
      <c r="E2775" s="58">
        <v>1</v>
      </c>
      <c r="F2775" s="58">
        <v>9</v>
      </c>
      <c r="G2775" s="58">
        <v>2</v>
      </c>
      <c r="H2775" s="58">
        <v>1</v>
      </c>
      <c r="I2775" s="58">
        <v>0</v>
      </c>
    </row>
    <row r="2776" spans="1:9">
      <c r="A2776" s="58">
        <v>1857</v>
      </c>
      <c r="B2776" s="58" t="s">
        <v>2996</v>
      </c>
      <c r="C2776" s="58">
        <v>7</v>
      </c>
      <c r="E2776" s="58">
        <v>3</v>
      </c>
      <c r="F2776" s="58">
        <v>10</v>
      </c>
      <c r="G2776" s="58">
        <v>7</v>
      </c>
      <c r="H2776" s="58">
        <v>7</v>
      </c>
      <c r="I2776" s="58">
        <v>0</v>
      </c>
    </row>
    <row r="2777" spans="1:9">
      <c r="A2777" s="58">
        <v>3740</v>
      </c>
      <c r="B2777" s="58" t="s">
        <v>2997</v>
      </c>
      <c r="C2777" s="58">
        <v>4</v>
      </c>
      <c r="D2777" s="58">
        <v>3</v>
      </c>
      <c r="E2777" s="58">
        <v>6</v>
      </c>
      <c r="F2777" s="58">
        <v>5</v>
      </c>
      <c r="G2777" s="58">
        <v>9</v>
      </c>
    </row>
    <row r="2778" spans="1:9">
      <c r="A2778" s="58">
        <v>3741</v>
      </c>
      <c r="B2778" s="58" t="s">
        <v>2998</v>
      </c>
      <c r="C2778" s="58">
        <v>4</v>
      </c>
      <c r="D2778" s="58">
        <v>3</v>
      </c>
      <c r="E2778" s="58">
        <v>5</v>
      </c>
      <c r="F2778" s="58">
        <v>4</v>
      </c>
      <c r="G2778" s="58">
        <v>7</v>
      </c>
    </row>
    <row r="2779" spans="1:9">
      <c r="A2779" s="58">
        <v>3742</v>
      </c>
      <c r="B2779" s="58" t="s">
        <v>2999</v>
      </c>
      <c r="C2779" s="58">
        <v>3</v>
      </c>
      <c r="D2779" s="58">
        <v>3</v>
      </c>
      <c r="E2779" s="58">
        <v>5</v>
      </c>
      <c r="F2779" s="58">
        <v>4</v>
      </c>
      <c r="G2779" s="58">
        <v>7</v>
      </c>
    </row>
    <row r="2780" spans="1:9">
      <c r="A2780" s="58">
        <v>4432</v>
      </c>
      <c r="B2780" s="58" t="s">
        <v>3000</v>
      </c>
    </row>
    <row r="2781" spans="1:9">
      <c r="A2781" s="58">
        <v>3743</v>
      </c>
      <c r="B2781" s="58" t="s">
        <v>3001</v>
      </c>
      <c r="C2781" s="58">
        <v>4</v>
      </c>
      <c r="D2781" s="58">
        <v>2</v>
      </c>
      <c r="E2781" s="58">
        <v>6</v>
      </c>
      <c r="F2781" s="58">
        <v>5</v>
      </c>
      <c r="G2781" s="58">
        <v>6</v>
      </c>
    </row>
    <row r="2782" spans="1:9">
      <c r="A2782" s="58">
        <v>3744</v>
      </c>
      <c r="B2782" s="58" t="s">
        <v>3002</v>
      </c>
      <c r="C2782" s="58">
        <v>5</v>
      </c>
      <c r="D2782" s="58">
        <v>4</v>
      </c>
      <c r="E2782" s="58">
        <v>6</v>
      </c>
      <c r="F2782" s="58">
        <v>5</v>
      </c>
      <c r="G2782" s="58">
        <v>6</v>
      </c>
    </row>
    <row r="2783" spans="1:9">
      <c r="A2783" s="58">
        <v>3745</v>
      </c>
      <c r="B2783" s="58" t="s">
        <v>3003</v>
      </c>
      <c r="C2783" s="58">
        <v>5</v>
      </c>
      <c r="D2783" s="58">
        <v>3</v>
      </c>
      <c r="E2783" s="58">
        <v>4</v>
      </c>
      <c r="F2783" s="58">
        <v>5</v>
      </c>
      <c r="G2783" s="58">
        <v>5</v>
      </c>
    </row>
    <row r="2784" spans="1:9">
      <c r="A2784" s="58">
        <v>1858</v>
      </c>
      <c r="B2784" s="58" t="s">
        <v>3004</v>
      </c>
      <c r="C2784" s="58">
        <v>2</v>
      </c>
      <c r="D2784" s="58">
        <v>5</v>
      </c>
      <c r="E2784" s="58">
        <v>3</v>
      </c>
      <c r="F2784" s="58">
        <v>5</v>
      </c>
      <c r="G2784" s="58">
        <v>7</v>
      </c>
      <c r="H2784" s="58">
        <v>5</v>
      </c>
      <c r="I2784" s="58">
        <v>0</v>
      </c>
    </row>
    <row r="2785" spans="1:9">
      <c r="A2785" s="58">
        <v>1859</v>
      </c>
      <c r="B2785" s="58" t="s">
        <v>3005</v>
      </c>
      <c r="C2785" s="58">
        <v>8</v>
      </c>
      <c r="D2785" s="58">
        <v>7</v>
      </c>
      <c r="E2785" s="58">
        <v>3</v>
      </c>
      <c r="F2785" s="58">
        <v>4</v>
      </c>
      <c r="G2785" s="58">
        <v>7</v>
      </c>
      <c r="H2785" s="58">
        <v>7</v>
      </c>
      <c r="I2785" s="58">
        <v>0</v>
      </c>
    </row>
    <row r="2786" spans="1:9">
      <c r="A2786" s="58">
        <v>1860</v>
      </c>
      <c r="B2786" s="58" t="s">
        <v>3006</v>
      </c>
      <c r="C2786" s="58">
        <v>8</v>
      </c>
      <c r="D2786" s="58">
        <v>7</v>
      </c>
      <c r="E2786" s="58">
        <v>6</v>
      </c>
      <c r="F2786" s="58">
        <v>2</v>
      </c>
      <c r="G2786" s="58">
        <v>7</v>
      </c>
      <c r="I2786" s="58">
        <v>0</v>
      </c>
    </row>
    <row r="2787" spans="1:9">
      <c r="A2787" s="58">
        <v>1861</v>
      </c>
      <c r="B2787" s="58" t="s">
        <v>3007</v>
      </c>
      <c r="C2787" s="58">
        <v>6</v>
      </c>
      <c r="D2787" s="58">
        <v>6</v>
      </c>
      <c r="E2787" s="58">
        <v>5</v>
      </c>
      <c r="F2787" s="58">
        <v>4</v>
      </c>
      <c r="G2787" s="58">
        <v>8</v>
      </c>
      <c r="H2787" s="58">
        <v>4</v>
      </c>
      <c r="I2787" s="58">
        <v>0</v>
      </c>
    </row>
    <row r="2788" spans="1:9">
      <c r="A2788" s="58">
        <v>1862</v>
      </c>
      <c r="B2788" s="58" t="s">
        <v>3008</v>
      </c>
      <c r="C2788" s="58">
        <v>8</v>
      </c>
      <c r="D2788" s="58">
        <v>7</v>
      </c>
      <c r="F2788" s="58">
        <v>4</v>
      </c>
      <c r="G2788" s="58">
        <v>7</v>
      </c>
      <c r="H2788" s="58">
        <v>7</v>
      </c>
      <c r="I2788" s="58">
        <v>0</v>
      </c>
    </row>
    <row r="2789" spans="1:9">
      <c r="A2789" s="58">
        <v>1863</v>
      </c>
      <c r="B2789" s="58" t="s">
        <v>3009</v>
      </c>
      <c r="C2789" s="58">
        <v>8</v>
      </c>
      <c r="D2789" s="58">
        <v>7</v>
      </c>
      <c r="E2789" s="58">
        <v>5</v>
      </c>
      <c r="F2789" s="58">
        <v>3</v>
      </c>
      <c r="G2789" s="58">
        <v>9</v>
      </c>
      <c r="H2789" s="58">
        <v>3</v>
      </c>
      <c r="I2789" s="58">
        <v>0</v>
      </c>
    </row>
    <row r="2790" spans="1:9">
      <c r="A2790" s="58">
        <v>1864</v>
      </c>
      <c r="B2790" s="58" t="s">
        <v>3010</v>
      </c>
      <c r="C2790" s="58">
        <v>8</v>
      </c>
      <c r="D2790" s="58">
        <v>2</v>
      </c>
      <c r="F2790" s="58">
        <v>4</v>
      </c>
      <c r="G2790" s="58">
        <v>9</v>
      </c>
      <c r="H2790" s="58">
        <v>2</v>
      </c>
      <c r="I2790" s="58">
        <v>0</v>
      </c>
    </row>
    <row r="2791" spans="1:9">
      <c r="A2791" s="58">
        <v>1865</v>
      </c>
      <c r="B2791" s="58" t="s">
        <v>3011</v>
      </c>
      <c r="C2791" s="58">
        <v>8</v>
      </c>
      <c r="D2791" s="58">
        <v>2</v>
      </c>
      <c r="E2791" s="58">
        <v>4</v>
      </c>
      <c r="F2791" s="58">
        <v>4</v>
      </c>
      <c r="G2791" s="58">
        <v>6</v>
      </c>
      <c r="H2791" s="58">
        <v>2</v>
      </c>
      <c r="I2791" s="58">
        <v>0</v>
      </c>
    </row>
    <row r="2792" spans="1:9">
      <c r="A2792" s="58">
        <v>1866</v>
      </c>
      <c r="B2792" s="58" t="s">
        <v>3012</v>
      </c>
      <c r="C2792" s="58">
        <v>7</v>
      </c>
      <c r="D2792" s="58">
        <v>6</v>
      </c>
      <c r="E2792" s="58">
        <v>6</v>
      </c>
      <c r="F2792" s="58">
        <v>3</v>
      </c>
      <c r="G2792" s="58">
        <v>9</v>
      </c>
      <c r="H2792" s="58">
        <v>2</v>
      </c>
      <c r="I2792" s="58">
        <v>0</v>
      </c>
    </row>
    <row r="2793" spans="1:9">
      <c r="A2793" s="58">
        <v>3746</v>
      </c>
      <c r="B2793" s="58" t="s">
        <v>3013</v>
      </c>
      <c r="C2793" s="58">
        <v>8</v>
      </c>
      <c r="D2793" s="58">
        <v>8</v>
      </c>
      <c r="E2793" s="58">
        <v>8</v>
      </c>
      <c r="F2793" s="58">
        <v>6</v>
      </c>
      <c r="G2793" s="58">
        <v>5</v>
      </c>
    </row>
    <row r="2794" spans="1:9">
      <c r="A2794" s="58">
        <v>3747</v>
      </c>
      <c r="B2794" s="58" t="s">
        <v>3014</v>
      </c>
      <c r="C2794" s="58">
        <v>5</v>
      </c>
      <c r="D2794" s="58">
        <v>4</v>
      </c>
      <c r="E2794" s="58">
        <v>4</v>
      </c>
      <c r="F2794" s="58">
        <v>6</v>
      </c>
      <c r="G2794" s="58">
        <v>1</v>
      </c>
    </row>
    <row r="2795" spans="1:9">
      <c r="A2795" s="58">
        <v>1867</v>
      </c>
      <c r="B2795" s="58" t="s">
        <v>3015</v>
      </c>
      <c r="C2795" s="58">
        <v>8</v>
      </c>
      <c r="D2795" s="58">
        <v>6</v>
      </c>
      <c r="E2795" s="58">
        <v>4</v>
      </c>
      <c r="F2795" s="58">
        <v>11</v>
      </c>
      <c r="G2795" s="58">
        <v>7</v>
      </c>
      <c r="H2795" s="58">
        <v>6</v>
      </c>
      <c r="I2795" s="58">
        <v>0</v>
      </c>
    </row>
    <row r="2796" spans="1:9">
      <c r="A2796" s="58">
        <v>1868</v>
      </c>
      <c r="B2796" s="58" t="s">
        <v>3016</v>
      </c>
      <c r="C2796" s="58">
        <v>8</v>
      </c>
      <c r="D2796" s="58">
        <v>4</v>
      </c>
      <c r="E2796" s="58">
        <v>7</v>
      </c>
      <c r="F2796" s="58">
        <v>11</v>
      </c>
      <c r="G2796" s="58">
        <v>4</v>
      </c>
      <c r="H2796" s="58">
        <v>2</v>
      </c>
      <c r="I2796" s="58">
        <v>0</v>
      </c>
    </row>
    <row r="2797" spans="1:9">
      <c r="A2797" s="58">
        <v>1869</v>
      </c>
      <c r="B2797" s="58" t="s">
        <v>3017</v>
      </c>
      <c r="C2797" s="58">
        <v>8</v>
      </c>
      <c r="D2797" s="58">
        <v>6</v>
      </c>
      <c r="E2797" s="58">
        <v>3</v>
      </c>
      <c r="F2797" s="58">
        <v>11</v>
      </c>
      <c r="G2797" s="58">
        <v>7</v>
      </c>
      <c r="H2797" s="58">
        <v>5</v>
      </c>
      <c r="I2797" s="58">
        <v>0</v>
      </c>
    </row>
    <row r="2798" spans="1:9">
      <c r="A2798" s="58">
        <v>1870</v>
      </c>
      <c r="B2798" s="58" t="s">
        <v>3018</v>
      </c>
      <c r="C2798" s="58">
        <v>8</v>
      </c>
      <c r="D2798" s="58">
        <v>6</v>
      </c>
      <c r="E2798" s="58">
        <v>6</v>
      </c>
      <c r="F2798" s="58">
        <v>11</v>
      </c>
      <c r="G2798" s="58">
        <v>4</v>
      </c>
      <c r="H2798" s="58">
        <v>4</v>
      </c>
      <c r="I2798" s="58">
        <v>0</v>
      </c>
    </row>
    <row r="2799" spans="1:9">
      <c r="A2799" s="58">
        <v>1871</v>
      </c>
      <c r="B2799" s="58" t="s">
        <v>3019</v>
      </c>
      <c r="C2799" s="58">
        <v>8</v>
      </c>
      <c r="D2799" s="58">
        <v>7</v>
      </c>
      <c r="E2799" s="58">
        <v>5</v>
      </c>
      <c r="F2799" s="58">
        <v>11</v>
      </c>
      <c r="G2799" s="58">
        <v>8</v>
      </c>
      <c r="H2799" s="58">
        <v>7</v>
      </c>
      <c r="I2799" s="58">
        <v>0</v>
      </c>
    </row>
    <row r="2800" spans="1:9">
      <c r="A2800" s="58">
        <v>3748</v>
      </c>
      <c r="B2800" s="58" t="s">
        <v>3020</v>
      </c>
      <c r="C2800" s="58">
        <v>7</v>
      </c>
      <c r="D2800" s="58">
        <v>6</v>
      </c>
      <c r="E2800" s="58">
        <v>5</v>
      </c>
      <c r="F2800" s="58">
        <v>9</v>
      </c>
      <c r="G2800" s="58">
        <v>4</v>
      </c>
    </row>
    <row r="2801" spans="1:9">
      <c r="A2801" s="58">
        <v>1872</v>
      </c>
      <c r="B2801" s="58" t="s">
        <v>3021</v>
      </c>
      <c r="C2801" s="58">
        <v>8</v>
      </c>
      <c r="D2801" s="58">
        <v>6</v>
      </c>
      <c r="F2801" s="58">
        <v>7</v>
      </c>
      <c r="G2801" s="58">
        <v>7</v>
      </c>
      <c r="H2801" s="58">
        <v>4</v>
      </c>
      <c r="I2801" s="58">
        <v>4</v>
      </c>
    </row>
    <row r="2802" spans="1:9">
      <c r="A2802" s="58">
        <v>1873</v>
      </c>
      <c r="B2802" s="58" t="s">
        <v>3022</v>
      </c>
      <c r="C2802" s="58">
        <v>7</v>
      </c>
      <c r="D2802" s="58">
        <v>7</v>
      </c>
      <c r="E2802" s="58">
        <v>5</v>
      </c>
      <c r="F2802" s="58">
        <v>3</v>
      </c>
      <c r="G2802" s="58">
        <v>9</v>
      </c>
      <c r="H2802" s="58">
        <v>2</v>
      </c>
      <c r="I2802" s="58">
        <v>0</v>
      </c>
    </row>
    <row r="2803" spans="1:9">
      <c r="A2803" s="58">
        <v>1874</v>
      </c>
      <c r="B2803" s="58" t="s">
        <v>3023</v>
      </c>
      <c r="C2803" s="58">
        <v>6</v>
      </c>
      <c r="D2803" s="58">
        <v>6</v>
      </c>
      <c r="E2803" s="58">
        <v>3</v>
      </c>
      <c r="F2803" s="58">
        <v>5</v>
      </c>
      <c r="G2803" s="58">
        <v>7</v>
      </c>
      <c r="H2803" s="58">
        <v>5</v>
      </c>
      <c r="I2803" s="58">
        <v>1</v>
      </c>
    </row>
    <row r="2804" spans="1:9">
      <c r="A2804" s="58">
        <v>1875</v>
      </c>
      <c r="B2804" s="58" t="s">
        <v>3024</v>
      </c>
      <c r="C2804" s="58">
        <v>6</v>
      </c>
      <c r="D2804" s="58">
        <v>6</v>
      </c>
      <c r="E2804" s="58">
        <v>3</v>
      </c>
      <c r="F2804" s="58">
        <v>5</v>
      </c>
      <c r="G2804" s="58">
        <v>6</v>
      </c>
      <c r="H2804" s="58">
        <v>5</v>
      </c>
      <c r="I2804" s="58">
        <v>0</v>
      </c>
    </row>
    <row r="2805" spans="1:9">
      <c r="A2805" s="58">
        <v>1876</v>
      </c>
      <c r="B2805" s="58" t="s">
        <v>3025</v>
      </c>
      <c r="C2805" s="58">
        <v>6</v>
      </c>
      <c r="D2805" s="58">
        <v>7</v>
      </c>
      <c r="E2805" s="58">
        <v>7</v>
      </c>
      <c r="F2805" s="58">
        <v>3</v>
      </c>
      <c r="G2805" s="58">
        <v>7</v>
      </c>
      <c r="H2805" s="58">
        <v>2</v>
      </c>
      <c r="I2805" s="58">
        <v>0</v>
      </c>
    </row>
    <row r="2806" spans="1:9">
      <c r="A2806" s="58">
        <v>6526</v>
      </c>
      <c r="B2806" s="58" t="s">
        <v>3026</v>
      </c>
      <c r="C2806" s="58">
        <v>6</v>
      </c>
      <c r="D2806" s="58">
        <v>6</v>
      </c>
      <c r="E2806" s="58">
        <v>3</v>
      </c>
      <c r="F2806" s="58">
        <v>5</v>
      </c>
      <c r="G2806" s="58">
        <v>7</v>
      </c>
      <c r="H2806" s="58">
        <v>5</v>
      </c>
      <c r="I2806" s="58">
        <v>1</v>
      </c>
    </row>
    <row r="2807" spans="1:9">
      <c r="A2807" s="58">
        <v>3749</v>
      </c>
      <c r="B2807" s="58" t="s">
        <v>3027</v>
      </c>
      <c r="C2807" s="58">
        <v>5</v>
      </c>
      <c r="D2807" s="58">
        <v>4</v>
      </c>
      <c r="E2807" s="58">
        <v>4</v>
      </c>
      <c r="F2807" s="58">
        <v>6</v>
      </c>
      <c r="G2807" s="58">
        <v>1</v>
      </c>
    </row>
    <row r="2808" spans="1:9">
      <c r="A2808" s="58">
        <v>3750</v>
      </c>
      <c r="B2808" s="58" t="s">
        <v>3028</v>
      </c>
      <c r="C2808" s="58">
        <v>7</v>
      </c>
      <c r="D2808" s="58">
        <v>1</v>
      </c>
      <c r="E2808" s="58">
        <v>6</v>
      </c>
      <c r="F2808" s="58">
        <v>7</v>
      </c>
      <c r="G2808" s="58">
        <v>1</v>
      </c>
    </row>
    <row r="2809" spans="1:9">
      <c r="A2809" s="58">
        <v>3751</v>
      </c>
      <c r="B2809" s="58" t="s">
        <v>3029</v>
      </c>
      <c r="C2809" s="58">
        <v>8</v>
      </c>
      <c r="D2809" s="58">
        <v>1</v>
      </c>
      <c r="E2809" s="58">
        <v>6</v>
      </c>
      <c r="F2809" s="58">
        <v>7</v>
      </c>
      <c r="G2809" s="58">
        <v>8</v>
      </c>
    </row>
    <row r="2810" spans="1:9">
      <c r="A2810" s="58">
        <v>3752</v>
      </c>
      <c r="B2810" s="58" t="s">
        <v>3030</v>
      </c>
      <c r="C2810" s="58">
        <v>9</v>
      </c>
      <c r="D2810" s="58">
        <v>2</v>
      </c>
      <c r="E2810" s="58">
        <v>4</v>
      </c>
      <c r="F2810" s="58">
        <v>7</v>
      </c>
      <c r="G2810" s="58">
        <v>1</v>
      </c>
    </row>
    <row r="2811" spans="1:9">
      <c r="A2811" s="58">
        <v>1877</v>
      </c>
      <c r="B2811" s="58" t="s">
        <v>3031</v>
      </c>
      <c r="C2811" s="58">
        <v>7</v>
      </c>
      <c r="D2811" s="58">
        <v>6</v>
      </c>
      <c r="E2811" s="58">
        <v>5</v>
      </c>
      <c r="F2811" s="58">
        <v>10</v>
      </c>
      <c r="G2811" s="58">
        <v>7</v>
      </c>
      <c r="H2811" s="58">
        <v>6</v>
      </c>
      <c r="I2811" s="58">
        <v>0</v>
      </c>
    </row>
    <row r="2812" spans="1:9">
      <c r="A2812" s="58">
        <v>1878</v>
      </c>
      <c r="B2812" s="58" t="s">
        <v>3032</v>
      </c>
      <c r="C2812" s="58">
        <v>7</v>
      </c>
      <c r="D2812" s="58">
        <v>6</v>
      </c>
      <c r="E2812" s="58">
        <v>3</v>
      </c>
      <c r="F2812" s="58">
        <v>10</v>
      </c>
      <c r="G2812" s="58">
        <v>7</v>
      </c>
      <c r="H2812" s="58">
        <v>8</v>
      </c>
      <c r="I2812" s="58">
        <v>2</v>
      </c>
    </row>
    <row r="2813" spans="1:9">
      <c r="A2813" s="58">
        <v>1879</v>
      </c>
      <c r="B2813" s="58" t="s">
        <v>3033</v>
      </c>
      <c r="C2813" s="58">
        <v>7</v>
      </c>
      <c r="D2813" s="58">
        <v>7</v>
      </c>
      <c r="E2813" s="58">
        <v>2</v>
      </c>
      <c r="F2813" s="58">
        <v>9</v>
      </c>
      <c r="G2813" s="58">
        <v>8</v>
      </c>
      <c r="H2813" s="58">
        <v>5</v>
      </c>
      <c r="I2813" s="58">
        <v>0</v>
      </c>
    </row>
    <row r="2814" spans="1:9">
      <c r="A2814" s="58">
        <v>1880</v>
      </c>
      <c r="B2814" s="58" t="s">
        <v>3034</v>
      </c>
      <c r="C2814" s="58">
        <v>8</v>
      </c>
      <c r="D2814" s="58">
        <v>7</v>
      </c>
      <c r="E2814" s="58">
        <v>1</v>
      </c>
      <c r="F2814" s="58">
        <v>11</v>
      </c>
      <c r="G2814" s="58">
        <v>8</v>
      </c>
      <c r="H2814" s="58">
        <v>7</v>
      </c>
      <c r="I2814" s="58">
        <v>0</v>
      </c>
    </row>
    <row r="2815" spans="1:9">
      <c r="A2815" s="58">
        <v>1881</v>
      </c>
      <c r="B2815" s="58" t="s">
        <v>3035</v>
      </c>
      <c r="C2815" s="58">
        <v>8</v>
      </c>
      <c r="D2815" s="58">
        <v>7</v>
      </c>
      <c r="E2815" s="58">
        <v>2</v>
      </c>
      <c r="F2815" s="58">
        <v>8</v>
      </c>
      <c r="G2815" s="58">
        <v>8</v>
      </c>
      <c r="H2815" s="58">
        <v>7</v>
      </c>
      <c r="I2815" s="58">
        <v>3</v>
      </c>
    </row>
    <row r="2816" spans="1:9">
      <c r="A2816" s="58">
        <v>1882</v>
      </c>
      <c r="B2816" s="58" t="s">
        <v>3036</v>
      </c>
      <c r="C2816" s="58">
        <v>7</v>
      </c>
      <c r="D2816" s="58">
        <v>7</v>
      </c>
      <c r="E2816" s="58">
        <v>2</v>
      </c>
      <c r="F2816" s="58">
        <v>9</v>
      </c>
      <c r="H2816" s="58">
        <v>3</v>
      </c>
      <c r="I2816" s="58">
        <v>0</v>
      </c>
    </row>
    <row r="2817" spans="1:9">
      <c r="A2817" s="58">
        <v>1883</v>
      </c>
      <c r="B2817" s="58" t="s">
        <v>3037</v>
      </c>
      <c r="C2817" s="58">
        <v>8</v>
      </c>
      <c r="D2817" s="58">
        <v>6</v>
      </c>
      <c r="E2817" s="58">
        <v>5</v>
      </c>
      <c r="F2817" s="58">
        <v>8</v>
      </c>
      <c r="G2817" s="58">
        <v>7</v>
      </c>
      <c r="H2817" s="58">
        <v>5</v>
      </c>
      <c r="I2817" s="58">
        <v>2</v>
      </c>
    </row>
    <row r="2818" spans="1:9">
      <c r="A2818" s="58">
        <v>1886</v>
      </c>
      <c r="B2818" s="58" t="s">
        <v>3038</v>
      </c>
      <c r="C2818" s="58">
        <v>9</v>
      </c>
      <c r="D2818" s="58">
        <v>6</v>
      </c>
      <c r="E2818" s="58">
        <v>4</v>
      </c>
      <c r="F2818" s="58">
        <v>3</v>
      </c>
      <c r="G2818" s="58">
        <v>8</v>
      </c>
      <c r="H2818" s="58">
        <v>5</v>
      </c>
      <c r="I2818" s="58">
        <v>1</v>
      </c>
    </row>
    <row r="2819" spans="1:9">
      <c r="A2819" s="58">
        <v>1884</v>
      </c>
      <c r="B2819" s="58" t="s">
        <v>3039</v>
      </c>
      <c r="C2819" s="58">
        <v>9</v>
      </c>
      <c r="D2819" s="58">
        <v>7</v>
      </c>
      <c r="E2819" s="58">
        <v>3</v>
      </c>
      <c r="F2819" s="58">
        <v>4</v>
      </c>
      <c r="H2819" s="58">
        <v>4</v>
      </c>
      <c r="I2819" s="58">
        <v>0</v>
      </c>
    </row>
    <row r="2820" spans="1:9">
      <c r="A2820" s="58">
        <v>1885</v>
      </c>
      <c r="B2820" s="58" t="s">
        <v>3040</v>
      </c>
      <c r="C2820" s="58">
        <v>8</v>
      </c>
      <c r="D2820" s="58">
        <v>6</v>
      </c>
      <c r="E2820" s="58">
        <v>2</v>
      </c>
      <c r="F2820" s="58">
        <v>3</v>
      </c>
      <c r="G2820" s="58">
        <v>7</v>
      </c>
      <c r="H2820" s="58">
        <v>3</v>
      </c>
      <c r="I2820" s="58">
        <v>1</v>
      </c>
    </row>
    <row r="2821" spans="1:9">
      <c r="A2821" s="58">
        <v>3753</v>
      </c>
      <c r="B2821" s="58" t="s">
        <v>3041</v>
      </c>
      <c r="C2821" s="58">
        <v>7</v>
      </c>
      <c r="D2821" s="58">
        <v>5</v>
      </c>
      <c r="E2821" s="58">
        <v>6</v>
      </c>
      <c r="F2821" s="58">
        <v>4</v>
      </c>
      <c r="G2821" s="58">
        <v>2</v>
      </c>
    </row>
    <row r="2822" spans="1:9">
      <c r="A2822" s="58">
        <v>1887</v>
      </c>
      <c r="B2822" s="58" t="s">
        <v>3042</v>
      </c>
      <c r="C2822" s="58">
        <v>3</v>
      </c>
      <c r="D2822" s="58">
        <v>6</v>
      </c>
      <c r="E2822" s="58">
        <v>4</v>
      </c>
      <c r="F2822" s="58">
        <v>6</v>
      </c>
      <c r="G2822" s="58">
        <v>8</v>
      </c>
      <c r="H2822" s="58">
        <v>7</v>
      </c>
      <c r="I2822" s="58">
        <v>0</v>
      </c>
    </row>
    <row r="2823" spans="1:9">
      <c r="A2823" s="58">
        <v>1888</v>
      </c>
      <c r="B2823" s="58" t="s">
        <v>3043</v>
      </c>
      <c r="C2823" s="58">
        <v>4</v>
      </c>
      <c r="D2823" s="58">
        <v>6</v>
      </c>
      <c r="E2823" s="58">
        <v>4</v>
      </c>
      <c r="F2823" s="58">
        <v>5</v>
      </c>
      <c r="G2823" s="58">
        <v>7</v>
      </c>
      <c r="H2823" s="58">
        <v>6</v>
      </c>
      <c r="I2823" s="58">
        <v>0</v>
      </c>
    </row>
    <row r="2824" spans="1:9">
      <c r="A2824" s="58">
        <v>3754</v>
      </c>
      <c r="B2824" s="58" t="s">
        <v>3044</v>
      </c>
      <c r="C2824" s="58">
        <v>5</v>
      </c>
      <c r="D2824" s="58">
        <v>1</v>
      </c>
      <c r="E2824" s="58">
        <v>6</v>
      </c>
      <c r="F2824" s="58">
        <v>6</v>
      </c>
      <c r="G2824" s="58">
        <v>1</v>
      </c>
    </row>
    <row r="2825" spans="1:9">
      <c r="A2825" s="58">
        <v>3755</v>
      </c>
      <c r="B2825" s="58" t="s">
        <v>3045</v>
      </c>
      <c r="C2825" s="58">
        <v>5</v>
      </c>
      <c r="D2825" s="58">
        <v>1</v>
      </c>
      <c r="E2825" s="58">
        <v>6</v>
      </c>
      <c r="F2825" s="58">
        <v>7</v>
      </c>
      <c r="G2825" s="58">
        <v>1</v>
      </c>
    </row>
    <row r="2826" spans="1:9">
      <c r="A2826" s="58">
        <v>1889</v>
      </c>
      <c r="B2826" s="58" t="s">
        <v>3046</v>
      </c>
      <c r="C2826" s="58">
        <v>7</v>
      </c>
      <c r="D2826" s="58">
        <v>7</v>
      </c>
      <c r="E2826" s="58">
        <v>7</v>
      </c>
      <c r="F2826" s="58">
        <v>2</v>
      </c>
      <c r="G2826" s="58">
        <v>9</v>
      </c>
      <c r="H2826" s="58">
        <v>1</v>
      </c>
      <c r="I2826" s="58">
        <v>0</v>
      </c>
    </row>
    <row r="2827" spans="1:9">
      <c r="A2827" s="58">
        <v>1890</v>
      </c>
      <c r="B2827" s="58" t="s">
        <v>3047</v>
      </c>
      <c r="C2827" s="58">
        <v>9</v>
      </c>
      <c r="D2827" s="58">
        <v>3</v>
      </c>
      <c r="E2827" s="58">
        <v>6</v>
      </c>
      <c r="F2827" s="58">
        <v>4</v>
      </c>
      <c r="G2827" s="58">
        <v>9</v>
      </c>
      <c r="H2827" s="58">
        <v>2</v>
      </c>
      <c r="I2827" s="58">
        <v>0</v>
      </c>
    </row>
    <row r="2828" spans="1:9">
      <c r="A2828" s="58">
        <v>1891</v>
      </c>
      <c r="B2828" s="58" t="s">
        <v>3048</v>
      </c>
      <c r="C2828" s="58">
        <v>8</v>
      </c>
      <c r="D2828" s="58">
        <v>7</v>
      </c>
      <c r="E2828" s="58">
        <v>6</v>
      </c>
      <c r="F2828" s="58">
        <v>3</v>
      </c>
      <c r="G2828" s="58">
        <v>8</v>
      </c>
      <c r="H2828" s="58">
        <v>3</v>
      </c>
      <c r="I2828" s="58">
        <v>0</v>
      </c>
    </row>
    <row r="2829" spans="1:9">
      <c r="A2829" s="58">
        <v>1892</v>
      </c>
      <c r="B2829" s="58" t="s">
        <v>3049</v>
      </c>
      <c r="C2829" s="58">
        <v>8</v>
      </c>
      <c r="D2829" s="58">
        <v>6</v>
      </c>
      <c r="E2829" s="58">
        <v>7</v>
      </c>
      <c r="F2829" s="58">
        <v>4</v>
      </c>
      <c r="G2829" s="58">
        <v>7</v>
      </c>
      <c r="H2829" s="58">
        <v>2</v>
      </c>
      <c r="I2829" s="58">
        <v>0</v>
      </c>
    </row>
    <row r="2830" spans="1:9">
      <c r="A2830" s="58">
        <v>1893</v>
      </c>
      <c r="B2830" s="58" t="s">
        <v>3050</v>
      </c>
      <c r="C2830" s="58">
        <v>8</v>
      </c>
      <c r="D2830" s="58">
        <v>8</v>
      </c>
      <c r="E2830" s="58">
        <v>3</v>
      </c>
      <c r="F2830" s="58">
        <v>3</v>
      </c>
      <c r="G2830" s="58">
        <v>8</v>
      </c>
      <c r="H2830" s="58">
        <v>1</v>
      </c>
      <c r="I2830" s="58">
        <v>0</v>
      </c>
    </row>
    <row r="2831" spans="1:9">
      <c r="A2831" s="58">
        <v>1894</v>
      </c>
      <c r="B2831" s="58" t="s">
        <v>3051</v>
      </c>
      <c r="C2831" s="58">
        <v>8</v>
      </c>
      <c r="D2831" s="58">
        <v>5</v>
      </c>
      <c r="E2831" s="58">
        <v>2</v>
      </c>
      <c r="F2831" s="58">
        <v>4</v>
      </c>
      <c r="G2831" s="58">
        <v>7</v>
      </c>
      <c r="H2831" s="58">
        <v>2</v>
      </c>
      <c r="I2831" s="58">
        <v>0</v>
      </c>
    </row>
    <row r="2832" spans="1:9">
      <c r="A2832" s="58">
        <v>1895</v>
      </c>
      <c r="B2832" s="58" t="s">
        <v>3052</v>
      </c>
      <c r="C2832" s="58">
        <v>8</v>
      </c>
      <c r="D2832" s="58">
        <v>6</v>
      </c>
      <c r="E2832" s="58">
        <v>5</v>
      </c>
      <c r="F2832" s="58">
        <v>4</v>
      </c>
      <c r="G2832" s="58">
        <v>7</v>
      </c>
      <c r="H2832" s="58">
        <v>3</v>
      </c>
      <c r="I2832" s="58">
        <v>1</v>
      </c>
    </row>
    <row r="2833" spans="1:9">
      <c r="A2833" s="58">
        <v>1896</v>
      </c>
      <c r="B2833" s="58" t="s">
        <v>3053</v>
      </c>
      <c r="C2833" s="58">
        <v>9</v>
      </c>
      <c r="D2833" s="58">
        <v>7</v>
      </c>
      <c r="E2833" s="58">
        <v>6</v>
      </c>
      <c r="F2833" s="58">
        <v>4</v>
      </c>
      <c r="G2833" s="58">
        <v>7</v>
      </c>
      <c r="H2833" s="58">
        <v>8</v>
      </c>
      <c r="I2833" s="58">
        <v>0</v>
      </c>
    </row>
    <row r="2834" spans="1:9">
      <c r="A2834" s="58">
        <v>1897</v>
      </c>
      <c r="B2834" s="58" t="s">
        <v>3054</v>
      </c>
      <c r="C2834" s="58">
        <v>7</v>
      </c>
      <c r="D2834" s="58">
        <v>8</v>
      </c>
      <c r="E2834" s="58">
        <v>6</v>
      </c>
      <c r="F2834" s="58">
        <v>3</v>
      </c>
      <c r="G2834" s="58">
        <v>8</v>
      </c>
      <c r="H2834" s="58">
        <v>1</v>
      </c>
      <c r="I2834" s="58">
        <v>0</v>
      </c>
    </row>
    <row r="2835" spans="1:9">
      <c r="A2835" s="58">
        <v>1898</v>
      </c>
      <c r="B2835" s="58" t="s">
        <v>3055</v>
      </c>
      <c r="C2835" s="58">
        <v>7</v>
      </c>
      <c r="D2835" s="58">
        <v>6</v>
      </c>
      <c r="E2835" s="58">
        <v>3</v>
      </c>
      <c r="F2835" s="58">
        <v>7</v>
      </c>
      <c r="G2835" s="58">
        <v>7</v>
      </c>
      <c r="H2835" s="58">
        <v>2</v>
      </c>
      <c r="I2835" s="58">
        <v>1</v>
      </c>
    </row>
    <row r="2836" spans="1:9">
      <c r="A2836" s="58">
        <v>1899</v>
      </c>
      <c r="B2836" s="58" t="s">
        <v>3056</v>
      </c>
      <c r="C2836" s="58">
        <v>7</v>
      </c>
      <c r="D2836" s="58">
        <v>6</v>
      </c>
      <c r="E2836" s="58">
        <v>2</v>
      </c>
      <c r="F2836" s="58">
        <v>4</v>
      </c>
      <c r="G2836" s="58">
        <v>9</v>
      </c>
      <c r="H2836" s="58">
        <v>2</v>
      </c>
      <c r="I2836" s="58">
        <v>0</v>
      </c>
    </row>
    <row r="2837" spans="1:9">
      <c r="A2837" s="58">
        <v>1900</v>
      </c>
      <c r="B2837" s="58" t="s">
        <v>3057</v>
      </c>
      <c r="C2837" s="58">
        <v>8</v>
      </c>
      <c r="D2837" s="58">
        <v>7</v>
      </c>
      <c r="E2837" s="58">
        <v>4</v>
      </c>
      <c r="F2837" s="58">
        <v>4</v>
      </c>
      <c r="G2837" s="58">
        <v>9</v>
      </c>
      <c r="H2837" s="58">
        <v>2</v>
      </c>
      <c r="I2837" s="58">
        <v>0</v>
      </c>
    </row>
    <row r="2838" spans="1:9">
      <c r="A2838" s="58">
        <v>1901</v>
      </c>
      <c r="B2838" s="58" t="s">
        <v>3058</v>
      </c>
      <c r="C2838" s="58">
        <v>7</v>
      </c>
      <c r="D2838" s="58">
        <v>5</v>
      </c>
      <c r="E2838" s="58">
        <v>4</v>
      </c>
      <c r="F2838" s="58">
        <v>4</v>
      </c>
      <c r="G2838" s="58">
        <v>9</v>
      </c>
      <c r="H2838" s="58">
        <v>3</v>
      </c>
      <c r="I2838" s="58">
        <v>0</v>
      </c>
    </row>
    <row r="2839" spans="1:9">
      <c r="A2839" s="58">
        <v>1902</v>
      </c>
      <c r="B2839" s="58" t="s">
        <v>3059</v>
      </c>
      <c r="C2839" s="58">
        <v>8</v>
      </c>
      <c r="D2839" s="58">
        <v>8</v>
      </c>
      <c r="E2839" s="58">
        <v>4</v>
      </c>
      <c r="F2839" s="58">
        <v>4</v>
      </c>
      <c r="G2839" s="58">
        <v>9</v>
      </c>
      <c r="H2839" s="58">
        <v>3</v>
      </c>
      <c r="I2839" s="58">
        <v>0</v>
      </c>
    </row>
    <row r="2840" spans="1:9">
      <c r="A2840" s="58">
        <v>1903</v>
      </c>
      <c r="B2840" s="58" t="s">
        <v>3060</v>
      </c>
      <c r="C2840" s="58">
        <v>8</v>
      </c>
      <c r="D2840" s="58">
        <v>7</v>
      </c>
      <c r="E2840" s="58">
        <v>4</v>
      </c>
      <c r="F2840" s="58">
        <v>7</v>
      </c>
      <c r="G2840" s="58">
        <v>4</v>
      </c>
      <c r="H2840" s="58">
        <v>2</v>
      </c>
      <c r="I2840" s="58">
        <v>0</v>
      </c>
    </row>
    <row r="2841" spans="1:9">
      <c r="A2841" s="58">
        <v>4694</v>
      </c>
      <c r="B2841" s="58" t="s">
        <v>3061</v>
      </c>
    </row>
    <row r="2842" spans="1:9">
      <c r="A2842" s="58">
        <v>1904</v>
      </c>
      <c r="B2842" s="58" t="s">
        <v>3062</v>
      </c>
      <c r="C2842" s="58">
        <v>6</v>
      </c>
      <c r="E2842" s="58">
        <v>3</v>
      </c>
      <c r="F2842" s="58">
        <v>4</v>
      </c>
      <c r="G2842" s="58">
        <v>8</v>
      </c>
      <c r="I2842" s="58">
        <v>0</v>
      </c>
    </row>
    <row r="2843" spans="1:9">
      <c r="A2843" s="58">
        <v>1905</v>
      </c>
      <c r="B2843" s="58" t="s">
        <v>3063</v>
      </c>
      <c r="C2843" s="58">
        <v>7</v>
      </c>
      <c r="D2843" s="58">
        <v>6</v>
      </c>
      <c r="E2843" s="58">
        <v>5</v>
      </c>
      <c r="F2843" s="58">
        <v>3</v>
      </c>
      <c r="G2843" s="58">
        <v>9</v>
      </c>
      <c r="H2843" s="58">
        <v>2</v>
      </c>
      <c r="I2843" s="58">
        <v>0</v>
      </c>
    </row>
    <row r="2844" spans="1:9">
      <c r="A2844" s="58">
        <v>1906</v>
      </c>
      <c r="B2844" s="58" t="s">
        <v>3064</v>
      </c>
      <c r="C2844" s="58">
        <v>7</v>
      </c>
      <c r="D2844" s="58">
        <v>5</v>
      </c>
      <c r="E2844" s="58">
        <v>3</v>
      </c>
      <c r="F2844" s="58">
        <v>4</v>
      </c>
      <c r="G2844" s="58">
        <v>7</v>
      </c>
      <c r="H2844" s="58">
        <v>3</v>
      </c>
      <c r="I2844" s="58">
        <v>0</v>
      </c>
    </row>
    <row r="2845" spans="1:9">
      <c r="A2845" s="58">
        <v>1907</v>
      </c>
      <c r="B2845" s="58" t="s">
        <v>3065</v>
      </c>
      <c r="C2845" s="58">
        <v>4</v>
      </c>
      <c r="D2845" s="58">
        <v>5</v>
      </c>
      <c r="E2845" s="58">
        <v>4</v>
      </c>
      <c r="F2845" s="58">
        <v>5</v>
      </c>
      <c r="G2845" s="58">
        <v>8</v>
      </c>
      <c r="H2845" s="58">
        <v>4</v>
      </c>
      <c r="I2845" s="58">
        <v>0</v>
      </c>
    </row>
    <row r="2846" spans="1:9">
      <c r="A2846" s="58">
        <v>1908</v>
      </c>
      <c r="B2846" s="58" t="s">
        <v>3066</v>
      </c>
      <c r="C2846" s="58">
        <v>9</v>
      </c>
      <c r="D2846" s="58">
        <v>6</v>
      </c>
      <c r="E2846" s="58">
        <v>5</v>
      </c>
      <c r="F2846" s="58">
        <v>9</v>
      </c>
      <c r="G2846" s="58">
        <v>8</v>
      </c>
      <c r="H2846" s="58">
        <v>2</v>
      </c>
      <c r="I2846" s="58">
        <v>1</v>
      </c>
    </row>
    <row r="2847" spans="1:9">
      <c r="A2847" s="58">
        <v>1909</v>
      </c>
      <c r="B2847" s="58" t="s">
        <v>3067</v>
      </c>
      <c r="C2847" s="58">
        <v>5</v>
      </c>
      <c r="D2847" s="58">
        <v>7</v>
      </c>
      <c r="E2847" s="58">
        <v>4</v>
      </c>
      <c r="F2847" s="58">
        <v>4</v>
      </c>
      <c r="G2847" s="58">
        <v>8</v>
      </c>
      <c r="H2847" s="58">
        <v>3</v>
      </c>
      <c r="I2847" s="58">
        <v>0</v>
      </c>
    </row>
    <row r="2848" spans="1:9">
      <c r="A2848" s="58">
        <v>1910</v>
      </c>
      <c r="B2848" s="58" t="s">
        <v>3068</v>
      </c>
      <c r="C2848" s="58">
        <v>8</v>
      </c>
      <c r="D2848" s="58">
        <v>8</v>
      </c>
      <c r="E2848" s="58">
        <v>2</v>
      </c>
      <c r="F2848" s="58">
        <v>3</v>
      </c>
      <c r="G2848" s="58">
        <v>8</v>
      </c>
      <c r="H2848" s="58">
        <v>2</v>
      </c>
      <c r="I2848" s="58">
        <v>0</v>
      </c>
    </row>
    <row r="2849" spans="1:9">
      <c r="A2849" s="58">
        <v>1911</v>
      </c>
      <c r="B2849" s="58" t="s">
        <v>3069</v>
      </c>
    </row>
    <row r="2850" spans="1:9">
      <c r="A2850" s="58">
        <v>1912</v>
      </c>
      <c r="B2850" s="58" t="s">
        <v>3070</v>
      </c>
      <c r="C2850" s="58">
        <v>9</v>
      </c>
      <c r="D2850" s="58">
        <v>7</v>
      </c>
      <c r="E2850" s="58">
        <v>4</v>
      </c>
      <c r="F2850" s="58">
        <v>3</v>
      </c>
      <c r="G2850" s="58">
        <v>9</v>
      </c>
      <c r="H2850" s="58">
        <v>2</v>
      </c>
      <c r="I2850" s="58">
        <v>0</v>
      </c>
    </row>
    <row r="2851" spans="1:9">
      <c r="A2851" s="58">
        <v>1913</v>
      </c>
      <c r="B2851" s="58" t="s">
        <v>3071</v>
      </c>
      <c r="C2851" s="58">
        <v>7</v>
      </c>
      <c r="D2851" s="58">
        <v>5</v>
      </c>
      <c r="E2851" s="58">
        <v>5</v>
      </c>
      <c r="F2851" s="58">
        <v>4</v>
      </c>
      <c r="H2851" s="58">
        <v>3</v>
      </c>
      <c r="I2851" s="58">
        <v>0</v>
      </c>
    </row>
    <row r="2852" spans="1:9">
      <c r="A2852" s="58">
        <v>3756</v>
      </c>
      <c r="B2852" s="58" t="s">
        <v>3072</v>
      </c>
      <c r="C2852" s="58">
        <v>8</v>
      </c>
      <c r="D2852" s="58">
        <v>1</v>
      </c>
      <c r="E2852" s="58">
        <v>6</v>
      </c>
      <c r="F2852" s="58">
        <v>6</v>
      </c>
      <c r="G2852" s="58">
        <v>2</v>
      </c>
    </row>
    <row r="2853" spans="1:9">
      <c r="A2853" s="58">
        <v>1914</v>
      </c>
      <c r="B2853" s="58" t="s">
        <v>3073</v>
      </c>
      <c r="C2853" s="58">
        <v>9</v>
      </c>
      <c r="D2853" s="58">
        <v>1</v>
      </c>
      <c r="E2853" s="58">
        <v>4</v>
      </c>
      <c r="F2853" s="58">
        <v>5</v>
      </c>
      <c r="G2853" s="58">
        <v>1</v>
      </c>
      <c r="H2853" s="58">
        <v>1</v>
      </c>
      <c r="I2853" s="58">
        <v>0</v>
      </c>
    </row>
    <row r="2854" spans="1:9">
      <c r="A2854" s="58">
        <v>3757</v>
      </c>
      <c r="B2854" s="58" t="s">
        <v>3074</v>
      </c>
      <c r="C2854" s="58">
        <v>4</v>
      </c>
      <c r="D2854" s="58">
        <v>4</v>
      </c>
      <c r="E2854" s="58">
        <v>4</v>
      </c>
      <c r="F2854" s="58">
        <v>3</v>
      </c>
      <c r="G2854" s="58">
        <v>2</v>
      </c>
    </row>
    <row r="2855" spans="1:9">
      <c r="A2855" s="58">
        <v>3758</v>
      </c>
      <c r="B2855" s="58" t="s">
        <v>3075</v>
      </c>
      <c r="C2855" s="58">
        <v>7</v>
      </c>
      <c r="D2855" s="58">
        <v>1</v>
      </c>
      <c r="E2855" s="58">
        <v>6</v>
      </c>
      <c r="F2855" s="58">
        <v>6</v>
      </c>
      <c r="G2855" s="58">
        <v>1</v>
      </c>
    </row>
    <row r="2856" spans="1:9">
      <c r="A2856" s="58">
        <v>1915</v>
      </c>
      <c r="B2856" s="58" t="s">
        <v>3076</v>
      </c>
      <c r="C2856" s="58">
        <v>7</v>
      </c>
      <c r="E2856" s="58">
        <v>3</v>
      </c>
      <c r="F2856" s="58">
        <v>3</v>
      </c>
      <c r="G2856" s="58">
        <v>8</v>
      </c>
      <c r="H2856" s="58">
        <v>3</v>
      </c>
      <c r="I2856" s="58">
        <v>0</v>
      </c>
    </row>
    <row r="2857" spans="1:9">
      <c r="A2857" s="58">
        <v>1916</v>
      </c>
      <c r="B2857" s="58" t="s">
        <v>3077</v>
      </c>
      <c r="C2857" s="58">
        <v>7</v>
      </c>
      <c r="D2857" s="58">
        <v>7</v>
      </c>
      <c r="E2857" s="58">
        <v>2</v>
      </c>
      <c r="F2857" s="58">
        <v>3</v>
      </c>
      <c r="G2857" s="58">
        <v>9</v>
      </c>
      <c r="H2857" s="58">
        <v>4</v>
      </c>
      <c r="I2857" s="58">
        <v>0</v>
      </c>
    </row>
    <row r="2858" spans="1:9">
      <c r="A2858" s="58">
        <v>1917</v>
      </c>
      <c r="B2858" s="58" t="s">
        <v>3078</v>
      </c>
      <c r="C2858" s="58">
        <v>9</v>
      </c>
      <c r="D2858" s="58">
        <v>8</v>
      </c>
      <c r="E2858" s="58">
        <v>5</v>
      </c>
      <c r="F2858" s="58">
        <v>2</v>
      </c>
      <c r="G2858" s="58">
        <v>8</v>
      </c>
      <c r="H2858" s="58">
        <v>1</v>
      </c>
      <c r="I2858" s="58">
        <v>0</v>
      </c>
    </row>
    <row r="2859" spans="1:9">
      <c r="A2859" s="58">
        <v>1918</v>
      </c>
      <c r="B2859" s="58" t="s">
        <v>3079</v>
      </c>
      <c r="C2859" s="58">
        <v>6</v>
      </c>
      <c r="D2859" s="58">
        <v>7</v>
      </c>
      <c r="E2859" s="58">
        <v>4</v>
      </c>
      <c r="F2859" s="58">
        <v>4</v>
      </c>
      <c r="G2859" s="58">
        <v>7</v>
      </c>
      <c r="H2859" s="58">
        <v>7</v>
      </c>
      <c r="I2859" s="58">
        <v>0</v>
      </c>
    </row>
    <row r="2860" spans="1:9">
      <c r="A2860" s="58">
        <v>1919</v>
      </c>
      <c r="B2860" s="58" t="s">
        <v>3080</v>
      </c>
      <c r="C2860" s="58">
        <v>4</v>
      </c>
      <c r="D2860" s="58">
        <v>6</v>
      </c>
      <c r="E2860" s="58">
        <v>2</v>
      </c>
      <c r="F2860" s="58">
        <v>5</v>
      </c>
      <c r="G2860" s="58">
        <v>6</v>
      </c>
      <c r="H2860" s="58">
        <v>5</v>
      </c>
      <c r="I2860" s="58">
        <v>0</v>
      </c>
    </row>
    <row r="2861" spans="1:9">
      <c r="A2861" s="58">
        <v>4657</v>
      </c>
      <c r="B2861" s="58" t="s">
        <v>3081</v>
      </c>
      <c r="C2861" s="58">
        <v>6</v>
      </c>
      <c r="D2861" s="58">
        <v>6</v>
      </c>
      <c r="E2861" s="58">
        <v>4</v>
      </c>
      <c r="F2861" s="58">
        <v>5</v>
      </c>
      <c r="G2861" s="58">
        <v>7</v>
      </c>
      <c r="H2861" s="58">
        <v>7</v>
      </c>
      <c r="I2861" s="58">
        <v>0</v>
      </c>
    </row>
    <row r="2862" spans="1:9">
      <c r="A2862" s="58">
        <v>1920</v>
      </c>
      <c r="B2862" s="58" t="s">
        <v>3082</v>
      </c>
      <c r="C2862" s="58">
        <v>7</v>
      </c>
      <c r="D2862" s="58">
        <v>6</v>
      </c>
      <c r="E2862" s="58">
        <v>2</v>
      </c>
      <c r="F2862" s="58">
        <v>3</v>
      </c>
      <c r="G2862" s="58">
        <v>2</v>
      </c>
      <c r="H2862" s="58">
        <v>2</v>
      </c>
      <c r="I2862" s="58">
        <v>0</v>
      </c>
    </row>
    <row r="2863" spans="1:9">
      <c r="A2863" s="58">
        <v>1921</v>
      </c>
      <c r="B2863" s="58" t="s">
        <v>3083</v>
      </c>
      <c r="C2863" s="58">
        <v>8</v>
      </c>
      <c r="E2863" s="58">
        <v>3</v>
      </c>
      <c r="F2863" s="58">
        <v>3</v>
      </c>
      <c r="G2863" s="58">
        <v>9</v>
      </c>
      <c r="I2863" s="58">
        <v>0</v>
      </c>
    </row>
    <row r="2864" spans="1:9">
      <c r="A2864" s="58">
        <v>1922</v>
      </c>
      <c r="B2864" s="58" t="s">
        <v>3084</v>
      </c>
      <c r="I2864" s="58">
        <v>0</v>
      </c>
    </row>
    <row r="2865" spans="1:9">
      <c r="A2865" s="58">
        <v>1926</v>
      </c>
      <c r="B2865" s="58" t="s">
        <v>3085</v>
      </c>
      <c r="C2865" s="58">
        <v>8</v>
      </c>
      <c r="D2865" s="58">
        <v>8</v>
      </c>
      <c r="E2865" s="58">
        <v>2</v>
      </c>
      <c r="F2865" s="58">
        <v>1</v>
      </c>
      <c r="G2865" s="58">
        <v>8</v>
      </c>
      <c r="H2865" s="58">
        <v>1</v>
      </c>
      <c r="I2865" s="58">
        <v>0</v>
      </c>
    </row>
    <row r="2866" spans="1:9">
      <c r="A2866" s="58">
        <v>1927</v>
      </c>
      <c r="B2866" s="58" t="s">
        <v>3086</v>
      </c>
      <c r="C2866" s="58">
        <v>7</v>
      </c>
      <c r="D2866" s="58">
        <v>8</v>
      </c>
      <c r="E2866" s="58">
        <v>5</v>
      </c>
      <c r="F2866" s="58">
        <v>3</v>
      </c>
      <c r="H2866" s="58">
        <v>1</v>
      </c>
      <c r="I2866" s="58">
        <v>0</v>
      </c>
    </row>
    <row r="2867" spans="1:9">
      <c r="A2867" s="58">
        <v>1924</v>
      </c>
      <c r="B2867" s="58" t="s">
        <v>3087</v>
      </c>
      <c r="C2867" s="58">
        <v>7</v>
      </c>
      <c r="D2867" s="58">
        <v>6</v>
      </c>
      <c r="E2867" s="58">
        <v>4</v>
      </c>
      <c r="F2867" s="58">
        <v>3</v>
      </c>
      <c r="G2867" s="58">
        <v>7</v>
      </c>
      <c r="H2867" s="58">
        <v>2</v>
      </c>
      <c r="I2867" s="58">
        <v>0</v>
      </c>
    </row>
    <row r="2868" spans="1:9">
      <c r="A2868" s="58">
        <v>1928</v>
      </c>
      <c r="B2868" s="58" t="s">
        <v>3088</v>
      </c>
      <c r="C2868" s="58">
        <v>8</v>
      </c>
      <c r="D2868" s="58">
        <v>6</v>
      </c>
      <c r="E2868" s="58">
        <v>5</v>
      </c>
      <c r="F2868" s="58">
        <v>3</v>
      </c>
      <c r="G2868" s="58">
        <v>9</v>
      </c>
      <c r="H2868" s="58">
        <v>2</v>
      </c>
      <c r="I2868" s="58">
        <v>0</v>
      </c>
    </row>
    <row r="2869" spans="1:9">
      <c r="A2869" s="58">
        <v>1929</v>
      </c>
      <c r="B2869" s="58" t="s">
        <v>3089</v>
      </c>
      <c r="C2869" s="58">
        <v>9</v>
      </c>
      <c r="D2869" s="58">
        <v>7</v>
      </c>
      <c r="E2869" s="58">
        <v>7</v>
      </c>
      <c r="F2869" s="58">
        <v>2</v>
      </c>
      <c r="G2869" s="58">
        <v>8</v>
      </c>
      <c r="H2869" s="58">
        <v>1</v>
      </c>
      <c r="I2869" s="58">
        <v>0</v>
      </c>
    </row>
    <row r="2870" spans="1:9">
      <c r="A2870" s="58">
        <v>1930</v>
      </c>
      <c r="B2870" s="58" t="s">
        <v>3090</v>
      </c>
      <c r="C2870" s="58">
        <v>7</v>
      </c>
      <c r="D2870" s="58">
        <v>7</v>
      </c>
      <c r="E2870" s="58">
        <v>5</v>
      </c>
      <c r="F2870" s="58">
        <v>4</v>
      </c>
      <c r="G2870" s="58">
        <v>8</v>
      </c>
      <c r="H2870" s="58">
        <v>3</v>
      </c>
      <c r="I2870" s="58">
        <v>0</v>
      </c>
    </row>
    <row r="2871" spans="1:9">
      <c r="A2871" s="58">
        <v>1931</v>
      </c>
      <c r="B2871" s="58" t="s">
        <v>3091</v>
      </c>
      <c r="C2871" s="58">
        <v>9</v>
      </c>
      <c r="D2871" s="58">
        <v>4</v>
      </c>
      <c r="E2871" s="58">
        <v>4</v>
      </c>
      <c r="F2871" s="58">
        <v>5</v>
      </c>
      <c r="G2871" s="58">
        <v>9</v>
      </c>
      <c r="H2871" s="58">
        <v>2</v>
      </c>
      <c r="I2871" s="58">
        <v>0</v>
      </c>
    </row>
    <row r="2872" spans="1:9">
      <c r="A2872" s="58">
        <v>1932</v>
      </c>
      <c r="B2872" s="58" t="s">
        <v>3092</v>
      </c>
      <c r="E2872" s="58">
        <v>2</v>
      </c>
      <c r="F2872" s="58">
        <v>3</v>
      </c>
      <c r="G2872" s="58">
        <v>7</v>
      </c>
      <c r="H2872" s="58">
        <v>2</v>
      </c>
      <c r="I2872" s="58">
        <v>0</v>
      </c>
    </row>
    <row r="2873" spans="1:9">
      <c r="A2873" s="58">
        <v>1933</v>
      </c>
      <c r="B2873" s="58" t="s">
        <v>3093</v>
      </c>
      <c r="C2873" s="58">
        <v>4</v>
      </c>
      <c r="D2873" s="58">
        <v>6</v>
      </c>
      <c r="E2873" s="58">
        <v>2</v>
      </c>
      <c r="F2873" s="58">
        <v>5</v>
      </c>
      <c r="G2873" s="58">
        <v>6</v>
      </c>
      <c r="I2873" s="58">
        <v>0</v>
      </c>
    </row>
    <row r="2874" spans="1:9">
      <c r="A2874" s="58">
        <v>1934</v>
      </c>
      <c r="B2874" s="58" t="s">
        <v>3094</v>
      </c>
      <c r="C2874" s="58">
        <v>5</v>
      </c>
      <c r="D2874" s="58">
        <v>6</v>
      </c>
      <c r="E2874" s="58">
        <v>4</v>
      </c>
      <c r="F2874" s="58">
        <v>5</v>
      </c>
      <c r="G2874" s="58">
        <v>8</v>
      </c>
      <c r="I2874" s="58">
        <v>0</v>
      </c>
    </row>
    <row r="2875" spans="1:9">
      <c r="A2875" s="58">
        <v>1935</v>
      </c>
      <c r="B2875" s="58" t="s">
        <v>3095</v>
      </c>
      <c r="D2875" s="58">
        <v>6</v>
      </c>
      <c r="E2875" s="58">
        <v>5</v>
      </c>
      <c r="F2875" s="58">
        <v>3</v>
      </c>
      <c r="G2875" s="58">
        <v>8</v>
      </c>
      <c r="I2875" s="58">
        <v>0</v>
      </c>
    </row>
    <row r="2876" spans="1:9">
      <c r="A2876" s="58">
        <v>1925</v>
      </c>
      <c r="B2876" s="58" t="s">
        <v>3096</v>
      </c>
      <c r="D2876" s="58">
        <v>5</v>
      </c>
      <c r="E2876" s="58">
        <v>7</v>
      </c>
      <c r="F2876" s="58">
        <v>3</v>
      </c>
      <c r="G2876" s="58">
        <v>7</v>
      </c>
      <c r="I2876" s="58">
        <v>0</v>
      </c>
    </row>
    <row r="2877" spans="1:9">
      <c r="A2877" s="58">
        <v>1936</v>
      </c>
      <c r="B2877" s="58" t="s">
        <v>3097</v>
      </c>
      <c r="C2877" s="58">
        <v>6</v>
      </c>
      <c r="D2877" s="58">
        <v>6</v>
      </c>
      <c r="E2877" s="58">
        <v>2</v>
      </c>
      <c r="F2877" s="58">
        <v>5</v>
      </c>
      <c r="G2877" s="58">
        <v>7</v>
      </c>
      <c r="H2877" s="58">
        <v>5</v>
      </c>
      <c r="I2877" s="58">
        <v>0</v>
      </c>
    </row>
    <row r="2878" spans="1:9">
      <c r="A2878" s="58">
        <v>4835</v>
      </c>
      <c r="B2878" s="58" t="s">
        <v>3098</v>
      </c>
      <c r="C2878" s="58">
        <v>7</v>
      </c>
      <c r="E2878" s="58">
        <v>4</v>
      </c>
      <c r="F2878" s="58">
        <v>4</v>
      </c>
      <c r="G2878" s="58">
        <v>8</v>
      </c>
      <c r="H2878" s="58">
        <v>2</v>
      </c>
      <c r="I2878" s="58">
        <v>0</v>
      </c>
    </row>
    <row r="2879" spans="1:9">
      <c r="A2879" s="58">
        <v>1937</v>
      </c>
      <c r="B2879" s="58" t="s">
        <v>3099</v>
      </c>
      <c r="C2879" s="58">
        <v>7</v>
      </c>
      <c r="D2879" s="58">
        <v>7</v>
      </c>
      <c r="E2879" s="58">
        <v>2</v>
      </c>
      <c r="F2879" s="58">
        <v>4</v>
      </c>
      <c r="G2879" s="58">
        <v>7</v>
      </c>
      <c r="H2879" s="58">
        <v>5</v>
      </c>
      <c r="I2879" s="58">
        <v>0</v>
      </c>
    </row>
    <row r="2880" spans="1:9">
      <c r="A2880" s="58">
        <v>1938</v>
      </c>
      <c r="B2880" s="58" t="s">
        <v>3100</v>
      </c>
      <c r="C2880" s="58">
        <v>7</v>
      </c>
      <c r="D2880" s="58">
        <v>7</v>
      </c>
      <c r="E2880" s="58">
        <v>5</v>
      </c>
      <c r="F2880" s="58">
        <v>4</v>
      </c>
      <c r="G2880" s="58">
        <v>7</v>
      </c>
      <c r="H2880" s="58">
        <v>2</v>
      </c>
      <c r="I2880" s="58">
        <v>0</v>
      </c>
    </row>
    <row r="2881" spans="1:9">
      <c r="A2881" s="58">
        <v>1939</v>
      </c>
      <c r="B2881" s="58" t="s">
        <v>3101</v>
      </c>
      <c r="C2881" s="58">
        <v>6</v>
      </c>
      <c r="D2881" s="58">
        <v>7</v>
      </c>
      <c r="E2881" s="58">
        <v>5</v>
      </c>
      <c r="F2881" s="58">
        <v>5</v>
      </c>
      <c r="G2881" s="58">
        <v>7</v>
      </c>
      <c r="H2881" s="58">
        <v>7</v>
      </c>
      <c r="I2881" s="58">
        <v>0</v>
      </c>
    </row>
    <row r="2882" spans="1:9">
      <c r="A2882" s="58">
        <v>1940</v>
      </c>
      <c r="B2882" s="58" t="s">
        <v>3102</v>
      </c>
      <c r="D2882" s="58">
        <v>6</v>
      </c>
      <c r="E2882" s="58">
        <v>1</v>
      </c>
      <c r="F2882" s="58">
        <v>5</v>
      </c>
      <c r="G2882" s="58">
        <v>3</v>
      </c>
      <c r="H2882" s="58">
        <v>2</v>
      </c>
      <c r="I2882" s="58">
        <v>0</v>
      </c>
    </row>
    <row r="2883" spans="1:9">
      <c r="A2883" s="58">
        <v>1941</v>
      </c>
      <c r="B2883" s="58" t="s">
        <v>3103</v>
      </c>
      <c r="C2883" s="58">
        <v>7</v>
      </c>
      <c r="E2883" s="58">
        <v>4</v>
      </c>
      <c r="F2883" s="58">
        <v>4</v>
      </c>
      <c r="G2883" s="58">
        <v>8</v>
      </c>
      <c r="H2883" s="58">
        <v>2</v>
      </c>
      <c r="I2883" s="58">
        <v>0</v>
      </c>
    </row>
    <row r="2884" spans="1:9">
      <c r="A2884" s="58">
        <v>1942</v>
      </c>
      <c r="B2884" s="58" t="s">
        <v>3104</v>
      </c>
      <c r="C2884" s="58">
        <v>4</v>
      </c>
      <c r="D2884" s="58">
        <v>5</v>
      </c>
      <c r="E2884" s="58">
        <v>4</v>
      </c>
      <c r="F2884" s="58">
        <v>5</v>
      </c>
      <c r="G2884" s="58">
        <v>8</v>
      </c>
      <c r="H2884" s="58">
        <v>7</v>
      </c>
      <c r="I2884" s="58">
        <v>0</v>
      </c>
    </row>
    <row r="2885" spans="1:9">
      <c r="A2885" s="58">
        <v>1943</v>
      </c>
      <c r="B2885" s="58" t="s">
        <v>3105</v>
      </c>
      <c r="C2885" s="58">
        <v>8</v>
      </c>
      <c r="D2885" s="58">
        <v>6</v>
      </c>
      <c r="E2885" s="58">
        <v>2</v>
      </c>
      <c r="F2885" s="58">
        <v>2</v>
      </c>
      <c r="G2885" s="58">
        <v>9</v>
      </c>
      <c r="H2885" s="58">
        <v>1</v>
      </c>
      <c r="I2885" s="58">
        <v>0</v>
      </c>
    </row>
    <row r="2886" spans="1:9">
      <c r="A2886" s="58">
        <v>1944</v>
      </c>
      <c r="B2886" s="58" t="s">
        <v>3106</v>
      </c>
      <c r="C2886" s="58">
        <v>4</v>
      </c>
      <c r="E2886" s="58">
        <v>3</v>
      </c>
      <c r="F2886" s="58">
        <v>5</v>
      </c>
      <c r="H2886" s="58">
        <v>2</v>
      </c>
      <c r="I2886" s="58">
        <v>0</v>
      </c>
    </row>
    <row r="2887" spans="1:9">
      <c r="A2887" s="58">
        <v>4433</v>
      </c>
      <c r="B2887" s="58" t="s">
        <v>3107</v>
      </c>
    </row>
    <row r="2888" spans="1:9">
      <c r="A2888" s="58">
        <v>4434</v>
      </c>
      <c r="B2888" s="58" t="s">
        <v>3108</v>
      </c>
    </row>
    <row r="2889" spans="1:9">
      <c r="A2889" s="58">
        <v>3759</v>
      </c>
      <c r="B2889" s="58" t="s">
        <v>257</v>
      </c>
      <c r="C2889" s="58">
        <v>4</v>
      </c>
      <c r="D2889" s="58">
        <v>6</v>
      </c>
      <c r="E2889" s="58">
        <v>4</v>
      </c>
      <c r="F2889" s="58">
        <v>5</v>
      </c>
      <c r="G2889" s="58">
        <v>2</v>
      </c>
    </row>
    <row r="2890" spans="1:9">
      <c r="A2890" s="58">
        <v>3760</v>
      </c>
      <c r="B2890" s="58" t="s">
        <v>3109</v>
      </c>
      <c r="C2890" s="58">
        <v>3</v>
      </c>
      <c r="D2890" s="58">
        <v>1</v>
      </c>
      <c r="E2890" s="58">
        <v>6</v>
      </c>
      <c r="F2890" s="58">
        <v>5</v>
      </c>
      <c r="G2890" s="58">
        <v>9</v>
      </c>
    </row>
    <row r="2891" spans="1:9">
      <c r="A2891" s="58">
        <v>3761</v>
      </c>
      <c r="B2891" s="58" t="s">
        <v>3110</v>
      </c>
      <c r="C2891" s="58">
        <v>8</v>
      </c>
      <c r="D2891" s="58">
        <v>1</v>
      </c>
      <c r="E2891" s="58">
        <v>6</v>
      </c>
      <c r="F2891" s="58">
        <v>5</v>
      </c>
      <c r="G2891" s="58">
        <v>6</v>
      </c>
    </row>
    <row r="2892" spans="1:9">
      <c r="A2892" s="58">
        <v>4435</v>
      </c>
      <c r="B2892" s="58" t="s">
        <v>3111</v>
      </c>
    </row>
    <row r="2893" spans="1:9">
      <c r="A2893" s="58">
        <v>3762</v>
      </c>
      <c r="B2893" s="58" t="s">
        <v>3112</v>
      </c>
      <c r="C2893" s="58">
        <v>3</v>
      </c>
      <c r="D2893" s="58">
        <v>1</v>
      </c>
      <c r="E2893" s="58">
        <v>6</v>
      </c>
      <c r="F2893" s="58">
        <v>6</v>
      </c>
      <c r="G2893" s="58">
        <v>8</v>
      </c>
    </row>
    <row r="2894" spans="1:9">
      <c r="A2894" s="58">
        <v>3763</v>
      </c>
      <c r="B2894" s="58" t="s">
        <v>3113</v>
      </c>
      <c r="C2894" s="58">
        <v>8</v>
      </c>
      <c r="D2894" s="58">
        <v>2</v>
      </c>
      <c r="E2894" s="58">
        <v>6</v>
      </c>
      <c r="F2894" s="58">
        <v>7</v>
      </c>
      <c r="G2894" s="58">
        <v>8</v>
      </c>
    </row>
    <row r="2895" spans="1:9">
      <c r="A2895" s="58">
        <v>3764</v>
      </c>
      <c r="B2895" s="58" t="s">
        <v>3114</v>
      </c>
      <c r="C2895" s="58">
        <v>4</v>
      </c>
      <c r="D2895" s="58">
        <v>1</v>
      </c>
      <c r="E2895" s="58">
        <v>6</v>
      </c>
      <c r="F2895" s="58">
        <v>5</v>
      </c>
      <c r="G2895" s="58">
        <v>7</v>
      </c>
    </row>
    <row r="2896" spans="1:9">
      <c r="A2896" s="58">
        <v>3765</v>
      </c>
      <c r="B2896" s="58" t="s">
        <v>3115</v>
      </c>
      <c r="C2896" s="58">
        <v>8</v>
      </c>
      <c r="D2896" s="58">
        <v>4</v>
      </c>
      <c r="E2896" s="58">
        <v>5</v>
      </c>
      <c r="F2896" s="58">
        <v>4</v>
      </c>
      <c r="G2896" s="58">
        <v>6</v>
      </c>
    </row>
    <row r="2897" spans="1:7">
      <c r="A2897" s="58">
        <v>3766</v>
      </c>
      <c r="B2897" s="58" t="s">
        <v>3116</v>
      </c>
      <c r="C2897" s="58">
        <v>9</v>
      </c>
      <c r="D2897" s="58">
        <v>4</v>
      </c>
      <c r="E2897" s="58">
        <v>5</v>
      </c>
      <c r="F2897" s="58">
        <v>3</v>
      </c>
      <c r="G2897" s="58">
        <v>6</v>
      </c>
    </row>
    <row r="2898" spans="1:7">
      <c r="A2898" s="58">
        <v>3767</v>
      </c>
      <c r="B2898" s="58" t="s">
        <v>3117</v>
      </c>
      <c r="C2898" s="58">
        <v>9</v>
      </c>
      <c r="D2898" s="58">
        <v>1</v>
      </c>
      <c r="E2898" s="58">
        <v>6</v>
      </c>
      <c r="F2898" s="58">
        <v>2</v>
      </c>
      <c r="G2898" s="58">
        <v>8</v>
      </c>
    </row>
    <row r="2899" spans="1:7">
      <c r="A2899" s="58">
        <v>3768</v>
      </c>
      <c r="B2899" s="58" t="s">
        <v>3118</v>
      </c>
      <c r="C2899" s="58">
        <v>9</v>
      </c>
      <c r="D2899" s="58">
        <v>3</v>
      </c>
      <c r="E2899" s="58">
        <v>5</v>
      </c>
      <c r="F2899" s="58">
        <v>2</v>
      </c>
      <c r="G2899" s="58">
        <v>8</v>
      </c>
    </row>
    <row r="2900" spans="1:7">
      <c r="A2900" s="58">
        <v>3769</v>
      </c>
      <c r="B2900" s="58" t="s">
        <v>3119</v>
      </c>
      <c r="C2900" s="58">
        <v>4</v>
      </c>
      <c r="D2900" s="58">
        <v>7</v>
      </c>
      <c r="E2900" s="58">
        <v>2</v>
      </c>
      <c r="F2900" s="58">
        <v>5</v>
      </c>
      <c r="G2900" s="58">
        <v>5</v>
      </c>
    </row>
    <row r="2901" spans="1:7">
      <c r="A2901" s="58">
        <v>3770</v>
      </c>
      <c r="B2901" s="58" t="s">
        <v>3120</v>
      </c>
      <c r="C2901" s="58">
        <v>9</v>
      </c>
      <c r="D2901" s="58">
        <v>3</v>
      </c>
      <c r="E2901" s="58">
        <v>5</v>
      </c>
      <c r="F2901" s="58">
        <v>2</v>
      </c>
      <c r="G2901" s="58">
        <v>8</v>
      </c>
    </row>
    <row r="2902" spans="1:7">
      <c r="A2902" s="58">
        <v>3771</v>
      </c>
      <c r="B2902" s="58" t="s">
        <v>3121</v>
      </c>
      <c r="C2902" s="58">
        <v>9</v>
      </c>
      <c r="D2902" s="58">
        <v>3</v>
      </c>
      <c r="E2902" s="58">
        <v>4</v>
      </c>
      <c r="F2902" s="58">
        <v>8</v>
      </c>
      <c r="G2902" s="58">
        <v>6</v>
      </c>
    </row>
    <row r="2903" spans="1:7">
      <c r="A2903" s="58">
        <v>3772</v>
      </c>
      <c r="B2903" s="58" t="s">
        <v>3122</v>
      </c>
      <c r="C2903" s="58">
        <v>9</v>
      </c>
      <c r="D2903" s="58">
        <v>8</v>
      </c>
      <c r="E2903" s="58">
        <v>4</v>
      </c>
      <c r="F2903" s="58">
        <v>1</v>
      </c>
      <c r="G2903" s="58">
        <v>8</v>
      </c>
    </row>
    <row r="2904" spans="1:7">
      <c r="A2904" s="58">
        <v>3773</v>
      </c>
      <c r="B2904" s="58" t="s">
        <v>3123</v>
      </c>
      <c r="C2904" s="58">
        <v>8</v>
      </c>
      <c r="D2904" s="58">
        <v>6</v>
      </c>
      <c r="E2904" s="58">
        <v>5</v>
      </c>
      <c r="F2904" s="58">
        <v>2</v>
      </c>
      <c r="G2904" s="58">
        <v>6</v>
      </c>
    </row>
    <row r="2905" spans="1:7">
      <c r="A2905" s="58">
        <v>3774</v>
      </c>
      <c r="B2905" s="58" t="s">
        <v>3124</v>
      </c>
      <c r="C2905" s="58">
        <v>7</v>
      </c>
      <c r="D2905" s="58">
        <v>3</v>
      </c>
      <c r="E2905" s="58">
        <v>6</v>
      </c>
      <c r="F2905" s="58">
        <v>3</v>
      </c>
      <c r="G2905" s="58">
        <v>6</v>
      </c>
    </row>
    <row r="2906" spans="1:7">
      <c r="A2906" s="58">
        <v>3775</v>
      </c>
      <c r="B2906" s="58" t="s">
        <v>3125</v>
      </c>
      <c r="D2906" s="58">
        <v>2</v>
      </c>
      <c r="E2906" s="58">
        <v>6</v>
      </c>
      <c r="G2906" s="58">
        <v>8</v>
      </c>
    </row>
    <row r="2907" spans="1:7">
      <c r="A2907" s="58">
        <v>3776</v>
      </c>
      <c r="B2907" s="58" t="s">
        <v>3126</v>
      </c>
      <c r="C2907" s="58">
        <v>7</v>
      </c>
      <c r="D2907" s="58">
        <v>4</v>
      </c>
      <c r="E2907" s="58">
        <v>4</v>
      </c>
      <c r="F2907" s="58">
        <v>4</v>
      </c>
      <c r="G2907" s="58">
        <v>5</v>
      </c>
    </row>
    <row r="2908" spans="1:7">
      <c r="A2908" s="58">
        <v>3777</v>
      </c>
      <c r="B2908" s="58" t="s">
        <v>3127</v>
      </c>
      <c r="C2908" s="58">
        <v>5</v>
      </c>
      <c r="D2908" s="58">
        <v>7</v>
      </c>
      <c r="E2908" s="58">
        <v>5</v>
      </c>
      <c r="G2908" s="58">
        <v>5</v>
      </c>
    </row>
    <row r="2909" spans="1:7">
      <c r="A2909" s="58">
        <v>3778</v>
      </c>
      <c r="B2909" s="58" t="s">
        <v>3128</v>
      </c>
      <c r="C2909" s="58">
        <v>7</v>
      </c>
      <c r="D2909" s="58">
        <v>2</v>
      </c>
      <c r="E2909" s="58">
        <v>6</v>
      </c>
      <c r="F2909" s="58">
        <v>4</v>
      </c>
      <c r="G2909" s="58">
        <v>8</v>
      </c>
    </row>
    <row r="2910" spans="1:7">
      <c r="A2910" s="58">
        <v>3779</v>
      </c>
      <c r="B2910" s="58" t="s">
        <v>3129</v>
      </c>
      <c r="C2910" s="58">
        <v>4</v>
      </c>
      <c r="D2910" s="58">
        <v>2</v>
      </c>
      <c r="E2910" s="58">
        <v>6</v>
      </c>
      <c r="F2910" s="58">
        <v>4</v>
      </c>
      <c r="G2910" s="58">
        <v>5</v>
      </c>
    </row>
    <row r="2911" spans="1:7">
      <c r="A2911" s="58">
        <v>3780</v>
      </c>
      <c r="B2911" s="58" t="s">
        <v>3130</v>
      </c>
      <c r="C2911" s="58">
        <v>8</v>
      </c>
      <c r="D2911" s="58">
        <v>2</v>
      </c>
      <c r="E2911" s="58">
        <v>6</v>
      </c>
      <c r="F2911" s="58">
        <v>2</v>
      </c>
      <c r="G2911" s="58">
        <v>5</v>
      </c>
    </row>
    <row r="2912" spans="1:7">
      <c r="A2912" s="58">
        <v>3781</v>
      </c>
      <c r="B2912" s="58" t="s">
        <v>3131</v>
      </c>
      <c r="C2912" s="58">
        <v>6</v>
      </c>
      <c r="D2912" s="58">
        <v>5</v>
      </c>
      <c r="E2912" s="58">
        <v>4</v>
      </c>
      <c r="F2912" s="58">
        <v>4</v>
      </c>
      <c r="G2912" s="58">
        <v>6</v>
      </c>
    </row>
    <row r="2913" spans="1:7">
      <c r="A2913" s="58">
        <v>3782</v>
      </c>
      <c r="B2913" s="58" t="s">
        <v>3132</v>
      </c>
      <c r="C2913" s="58">
        <v>8</v>
      </c>
      <c r="D2913" s="58">
        <v>6</v>
      </c>
      <c r="E2913" s="58">
        <v>3</v>
      </c>
      <c r="F2913" s="58">
        <v>3</v>
      </c>
      <c r="G2913" s="58">
        <v>5</v>
      </c>
    </row>
    <row r="2914" spans="1:7">
      <c r="A2914" s="58">
        <v>3783</v>
      </c>
      <c r="B2914" s="58" t="s">
        <v>3133</v>
      </c>
      <c r="C2914" s="58">
        <v>8</v>
      </c>
      <c r="D2914" s="58">
        <v>4</v>
      </c>
      <c r="E2914" s="58">
        <v>5</v>
      </c>
      <c r="F2914" s="58">
        <v>4</v>
      </c>
      <c r="G2914" s="58">
        <v>7</v>
      </c>
    </row>
    <row r="2915" spans="1:7">
      <c r="A2915" s="58">
        <v>3784</v>
      </c>
      <c r="B2915" s="58" t="s">
        <v>3134</v>
      </c>
      <c r="C2915" s="58">
        <v>9</v>
      </c>
      <c r="D2915" s="58">
        <v>1</v>
      </c>
      <c r="E2915" s="58">
        <v>6</v>
      </c>
      <c r="F2915" s="58">
        <v>2</v>
      </c>
    </row>
    <row r="2916" spans="1:7">
      <c r="A2916" s="58">
        <v>3785</v>
      </c>
      <c r="B2916" s="58" t="s">
        <v>3135</v>
      </c>
      <c r="D2916" s="58">
        <v>5</v>
      </c>
      <c r="E2916" s="58">
        <v>2</v>
      </c>
      <c r="F2916" s="58">
        <v>8</v>
      </c>
      <c r="G2916" s="58">
        <v>2</v>
      </c>
    </row>
    <row r="2917" spans="1:7">
      <c r="A2917" s="58">
        <v>3786</v>
      </c>
      <c r="B2917" s="58" t="s">
        <v>3136</v>
      </c>
      <c r="C2917" s="58">
        <v>7</v>
      </c>
      <c r="D2917" s="58">
        <v>3</v>
      </c>
      <c r="E2917" s="58">
        <v>3</v>
      </c>
      <c r="F2917" s="58">
        <v>4</v>
      </c>
    </row>
    <row r="2918" spans="1:7">
      <c r="A2918" s="58">
        <v>3788</v>
      </c>
      <c r="B2918" s="58" t="s">
        <v>3137</v>
      </c>
      <c r="C2918" s="58">
        <v>6</v>
      </c>
      <c r="D2918" s="58">
        <v>2</v>
      </c>
      <c r="E2918" s="58">
        <v>5</v>
      </c>
      <c r="F2918" s="58">
        <v>3</v>
      </c>
    </row>
    <row r="2919" spans="1:7">
      <c r="A2919" s="58">
        <v>3787</v>
      </c>
      <c r="B2919" s="58" t="s">
        <v>3138</v>
      </c>
      <c r="C2919" s="58">
        <v>8</v>
      </c>
      <c r="D2919" s="58">
        <v>2</v>
      </c>
      <c r="E2919" s="58">
        <v>4</v>
      </c>
      <c r="F2919" s="58">
        <v>3</v>
      </c>
      <c r="G2919" s="58">
        <v>6</v>
      </c>
    </row>
    <row r="2920" spans="1:7">
      <c r="A2920" s="58">
        <v>3789</v>
      </c>
      <c r="B2920" s="58" t="s">
        <v>3139</v>
      </c>
      <c r="C2920" s="58">
        <v>8</v>
      </c>
      <c r="D2920" s="58">
        <v>2</v>
      </c>
      <c r="E2920" s="58">
        <v>4</v>
      </c>
      <c r="F2920" s="58">
        <v>3</v>
      </c>
      <c r="G2920" s="58">
        <v>6</v>
      </c>
    </row>
    <row r="2921" spans="1:7">
      <c r="A2921" s="58">
        <v>3790</v>
      </c>
      <c r="B2921" s="58" t="s">
        <v>3140</v>
      </c>
      <c r="C2921" s="58">
        <v>6</v>
      </c>
      <c r="D2921" s="58">
        <v>6</v>
      </c>
      <c r="E2921" s="58">
        <v>4</v>
      </c>
    </row>
    <row r="2922" spans="1:7">
      <c r="A2922" s="58">
        <v>3791</v>
      </c>
      <c r="B2922" s="58" t="s">
        <v>3141</v>
      </c>
      <c r="C2922" s="58">
        <v>8</v>
      </c>
      <c r="D2922" s="58">
        <v>4</v>
      </c>
      <c r="E2922" s="58">
        <v>5</v>
      </c>
      <c r="F2922" s="58">
        <v>4</v>
      </c>
      <c r="G2922" s="58">
        <v>7</v>
      </c>
    </row>
    <row r="2923" spans="1:7">
      <c r="A2923" s="58">
        <v>3793</v>
      </c>
      <c r="B2923" s="58" t="s">
        <v>3142</v>
      </c>
      <c r="C2923" s="58">
        <v>5</v>
      </c>
      <c r="D2923" s="58">
        <v>3</v>
      </c>
      <c r="E2923" s="58">
        <v>7</v>
      </c>
      <c r="F2923" s="58">
        <v>3</v>
      </c>
      <c r="G2923" s="58">
        <v>4</v>
      </c>
    </row>
    <row r="2924" spans="1:7">
      <c r="A2924" s="58">
        <v>3792</v>
      </c>
      <c r="B2924" s="58" t="s">
        <v>3143</v>
      </c>
      <c r="C2924" s="58">
        <v>7</v>
      </c>
      <c r="D2924" s="58">
        <v>2</v>
      </c>
      <c r="E2924" s="58">
        <v>6</v>
      </c>
      <c r="F2924" s="58">
        <v>5</v>
      </c>
      <c r="G2924" s="58">
        <v>5</v>
      </c>
    </row>
    <row r="2925" spans="1:7">
      <c r="A2925" s="58">
        <v>3794</v>
      </c>
      <c r="B2925" s="58" t="s">
        <v>3144</v>
      </c>
      <c r="C2925" s="58">
        <v>7</v>
      </c>
      <c r="D2925" s="58">
        <v>6</v>
      </c>
      <c r="E2925" s="58">
        <v>5</v>
      </c>
      <c r="F2925" s="58">
        <v>5</v>
      </c>
    </row>
    <row r="2926" spans="1:7">
      <c r="A2926" s="58">
        <v>3795</v>
      </c>
      <c r="B2926" s="58" t="s">
        <v>3145</v>
      </c>
      <c r="C2926" s="58">
        <v>7</v>
      </c>
      <c r="D2926" s="58">
        <v>4</v>
      </c>
      <c r="E2926" s="58">
        <v>4</v>
      </c>
      <c r="F2926" s="58">
        <v>3</v>
      </c>
      <c r="G2926" s="58">
        <v>6</v>
      </c>
    </row>
    <row r="2927" spans="1:7">
      <c r="A2927" s="58">
        <v>3796</v>
      </c>
      <c r="B2927" s="58" t="s">
        <v>3146</v>
      </c>
      <c r="C2927" s="58">
        <v>8</v>
      </c>
      <c r="D2927" s="58">
        <v>3</v>
      </c>
      <c r="E2927" s="58">
        <v>4</v>
      </c>
      <c r="F2927" s="58">
        <v>5</v>
      </c>
      <c r="G2927" s="58">
        <v>6</v>
      </c>
    </row>
    <row r="2928" spans="1:7">
      <c r="A2928" s="58">
        <v>3797</v>
      </c>
      <c r="B2928" s="58" t="s">
        <v>3147</v>
      </c>
      <c r="C2928" s="58">
        <v>8</v>
      </c>
      <c r="D2928" s="58">
        <v>6</v>
      </c>
      <c r="E2928" s="58">
        <v>4</v>
      </c>
      <c r="F2928" s="58">
        <v>3</v>
      </c>
      <c r="G2928" s="58">
        <v>6</v>
      </c>
    </row>
    <row r="2929" spans="1:9">
      <c r="A2929" s="58">
        <v>3799</v>
      </c>
      <c r="B2929" s="58" t="s">
        <v>3148</v>
      </c>
      <c r="C2929" s="58">
        <v>8</v>
      </c>
      <c r="D2929" s="58">
        <v>2</v>
      </c>
      <c r="E2929" s="58">
        <v>6</v>
      </c>
      <c r="F2929" s="58">
        <v>3</v>
      </c>
      <c r="G2929" s="58">
        <v>5</v>
      </c>
    </row>
    <row r="2930" spans="1:9">
      <c r="A2930" s="58">
        <v>3798</v>
      </c>
      <c r="B2930" s="58" t="s">
        <v>3149</v>
      </c>
      <c r="C2930" s="58">
        <v>4</v>
      </c>
      <c r="D2930" s="58">
        <v>4</v>
      </c>
      <c r="E2930" s="58">
        <v>3</v>
      </c>
      <c r="F2930" s="58">
        <v>5</v>
      </c>
    </row>
    <row r="2931" spans="1:9">
      <c r="A2931" s="58">
        <v>3800</v>
      </c>
      <c r="B2931" s="58" t="s">
        <v>3150</v>
      </c>
      <c r="C2931" s="58">
        <v>8</v>
      </c>
      <c r="D2931" s="58">
        <v>2</v>
      </c>
      <c r="E2931" s="58">
        <v>6</v>
      </c>
      <c r="F2931" s="58">
        <v>3</v>
      </c>
      <c r="G2931" s="58">
        <v>5</v>
      </c>
    </row>
    <row r="2932" spans="1:9">
      <c r="A2932" s="58">
        <v>1945</v>
      </c>
      <c r="B2932" s="58" t="s">
        <v>3151</v>
      </c>
      <c r="C2932" s="58">
        <v>5</v>
      </c>
      <c r="D2932" s="58">
        <v>6</v>
      </c>
      <c r="E2932" s="58">
        <v>2</v>
      </c>
      <c r="F2932" s="58">
        <v>8</v>
      </c>
      <c r="G2932" s="58">
        <v>4</v>
      </c>
      <c r="H2932" s="58">
        <v>5</v>
      </c>
      <c r="I2932" s="58">
        <v>0</v>
      </c>
    </row>
    <row r="2933" spans="1:9">
      <c r="A2933" s="58">
        <v>1946</v>
      </c>
      <c r="B2933" s="58" t="s">
        <v>3152</v>
      </c>
      <c r="C2933" s="58">
        <v>4</v>
      </c>
      <c r="D2933" s="58">
        <v>8</v>
      </c>
      <c r="E2933" s="58">
        <v>5</v>
      </c>
      <c r="F2933" s="58">
        <v>4</v>
      </c>
      <c r="H2933" s="58">
        <v>5</v>
      </c>
      <c r="I2933" s="58">
        <v>0</v>
      </c>
    </row>
    <row r="2934" spans="1:9">
      <c r="A2934" s="58">
        <v>1947</v>
      </c>
      <c r="B2934" s="58" t="s">
        <v>138</v>
      </c>
      <c r="C2934" s="58">
        <v>1</v>
      </c>
      <c r="E2934" s="58">
        <v>3</v>
      </c>
      <c r="F2934" s="58">
        <v>5</v>
      </c>
      <c r="G2934" s="58">
        <v>4</v>
      </c>
      <c r="H2934" s="58">
        <v>6</v>
      </c>
      <c r="I2934" s="58">
        <v>0</v>
      </c>
    </row>
    <row r="2935" spans="1:9">
      <c r="A2935" s="58">
        <v>1948</v>
      </c>
      <c r="B2935" s="58" t="s">
        <v>3153</v>
      </c>
      <c r="C2935" s="58">
        <v>7</v>
      </c>
      <c r="D2935" s="58">
        <v>7</v>
      </c>
      <c r="F2935" s="58">
        <v>4</v>
      </c>
      <c r="H2935" s="58">
        <v>6</v>
      </c>
      <c r="I2935" s="58">
        <v>0</v>
      </c>
    </row>
    <row r="2936" spans="1:9">
      <c r="A2936" s="58">
        <v>1949</v>
      </c>
      <c r="B2936" s="58" t="s">
        <v>3154</v>
      </c>
      <c r="C2936" s="58">
        <v>7</v>
      </c>
      <c r="D2936" s="58">
        <v>7</v>
      </c>
      <c r="E2936" s="58">
        <v>3</v>
      </c>
      <c r="F2936" s="58">
        <v>5</v>
      </c>
      <c r="G2936" s="58">
        <v>6</v>
      </c>
      <c r="H2936" s="58">
        <v>5</v>
      </c>
      <c r="I2936" s="58">
        <v>0</v>
      </c>
    </row>
    <row r="2937" spans="1:9">
      <c r="A2937" s="58">
        <v>1950</v>
      </c>
      <c r="B2937" s="58" t="s">
        <v>3155</v>
      </c>
      <c r="C2937" s="58">
        <v>6</v>
      </c>
      <c r="D2937" s="58">
        <v>6</v>
      </c>
      <c r="F2937" s="58">
        <v>5</v>
      </c>
      <c r="G2937" s="58">
        <v>5</v>
      </c>
      <c r="H2937" s="58">
        <v>7</v>
      </c>
      <c r="I2937" s="58">
        <v>0</v>
      </c>
    </row>
    <row r="2938" spans="1:9">
      <c r="A2938" s="58">
        <v>6536</v>
      </c>
      <c r="B2938" s="58" t="s">
        <v>3156</v>
      </c>
      <c r="C2938" s="58">
        <v>0</v>
      </c>
      <c r="D2938" s="58">
        <v>0</v>
      </c>
      <c r="E2938" s="58">
        <v>0</v>
      </c>
      <c r="F2938" s="58">
        <v>0</v>
      </c>
      <c r="G2938" s="58">
        <v>0</v>
      </c>
      <c r="H2938" s="58">
        <v>0</v>
      </c>
      <c r="I2938" s="58">
        <v>0</v>
      </c>
    </row>
    <row r="2939" spans="1:9">
      <c r="A2939" s="58">
        <v>3801</v>
      </c>
      <c r="B2939" s="58" t="s">
        <v>3157</v>
      </c>
      <c r="C2939" s="58">
        <v>9</v>
      </c>
      <c r="D2939" s="58">
        <v>9</v>
      </c>
      <c r="E2939" s="58">
        <v>7</v>
      </c>
      <c r="F2939" s="58">
        <v>1</v>
      </c>
      <c r="G2939" s="58">
        <v>6</v>
      </c>
    </row>
    <row r="2940" spans="1:9">
      <c r="A2940" s="58">
        <v>1951</v>
      </c>
      <c r="B2940" s="58" t="s">
        <v>3158</v>
      </c>
      <c r="C2940" s="58">
        <v>8</v>
      </c>
      <c r="D2940" s="58">
        <v>2</v>
      </c>
      <c r="F2940" s="58">
        <v>5</v>
      </c>
      <c r="G2940" s="58">
        <v>3</v>
      </c>
      <c r="H2940" s="58">
        <v>3</v>
      </c>
      <c r="I2940" s="58">
        <v>0</v>
      </c>
    </row>
    <row r="2941" spans="1:9">
      <c r="A2941" s="58">
        <v>3802</v>
      </c>
      <c r="B2941" s="58" t="s">
        <v>3159</v>
      </c>
      <c r="C2941" s="58">
        <v>4</v>
      </c>
      <c r="D2941" s="58">
        <v>3</v>
      </c>
      <c r="E2941" s="58">
        <v>4</v>
      </c>
      <c r="F2941" s="58">
        <v>6</v>
      </c>
      <c r="G2941" s="58">
        <v>5</v>
      </c>
    </row>
    <row r="2942" spans="1:9">
      <c r="A2942" s="58">
        <v>3803</v>
      </c>
      <c r="B2942" s="58" t="s">
        <v>3160</v>
      </c>
      <c r="C2942" s="58">
        <v>4</v>
      </c>
      <c r="D2942" s="58">
        <v>5</v>
      </c>
      <c r="E2942" s="58">
        <v>3</v>
      </c>
      <c r="F2942" s="58">
        <v>7</v>
      </c>
      <c r="G2942" s="58">
        <v>5</v>
      </c>
    </row>
    <row r="2943" spans="1:9">
      <c r="A2943" s="58">
        <v>1952</v>
      </c>
      <c r="B2943" s="58" t="s">
        <v>3161</v>
      </c>
      <c r="C2943" s="58">
        <v>9</v>
      </c>
      <c r="D2943" s="58">
        <v>2</v>
      </c>
      <c r="E2943" s="58">
        <v>6</v>
      </c>
      <c r="F2943" s="58">
        <v>4</v>
      </c>
      <c r="G2943" s="58">
        <v>6</v>
      </c>
      <c r="H2943" s="58">
        <v>2</v>
      </c>
      <c r="I2943" s="58">
        <v>0</v>
      </c>
    </row>
    <row r="2944" spans="1:9">
      <c r="A2944" s="58">
        <v>1953</v>
      </c>
      <c r="B2944" s="58" t="s">
        <v>3162</v>
      </c>
      <c r="C2944" s="58">
        <v>8</v>
      </c>
      <c r="D2944" s="58">
        <v>2</v>
      </c>
      <c r="E2944" s="58">
        <v>4</v>
      </c>
      <c r="F2944" s="58">
        <v>4</v>
      </c>
      <c r="G2944" s="58">
        <v>9</v>
      </c>
      <c r="H2944" s="58">
        <v>2</v>
      </c>
      <c r="I2944" s="58">
        <v>0</v>
      </c>
    </row>
    <row r="2945" spans="1:9">
      <c r="A2945" s="58">
        <v>1954</v>
      </c>
      <c r="B2945" s="58" t="s">
        <v>3163</v>
      </c>
      <c r="C2945" s="58">
        <v>9</v>
      </c>
      <c r="D2945" s="58">
        <v>7</v>
      </c>
      <c r="E2945" s="58">
        <v>7</v>
      </c>
      <c r="F2945" s="58">
        <v>1</v>
      </c>
      <c r="G2945" s="58">
        <v>7</v>
      </c>
      <c r="H2945" s="58">
        <v>1</v>
      </c>
      <c r="I2945" s="58">
        <v>0</v>
      </c>
    </row>
    <row r="2946" spans="1:9">
      <c r="A2946" s="58">
        <v>6537</v>
      </c>
      <c r="B2946" s="58" t="s">
        <v>3164</v>
      </c>
      <c r="C2946" s="58">
        <v>0</v>
      </c>
      <c r="D2946" s="58">
        <v>0</v>
      </c>
      <c r="E2946" s="58">
        <v>0</v>
      </c>
      <c r="F2946" s="58">
        <v>0</v>
      </c>
      <c r="G2946" s="58">
        <v>0</v>
      </c>
      <c r="H2946" s="58">
        <v>0</v>
      </c>
      <c r="I2946" s="58">
        <v>0</v>
      </c>
    </row>
    <row r="2947" spans="1:9">
      <c r="A2947" s="58">
        <v>6538</v>
      </c>
      <c r="B2947" s="58" t="s">
        <v>3165</v>
      </c>
      <c r="C2947" s="58">
        <v>0</v>
      </c>
      <c r="D2947" s="58">
        <v>0</v>
      </c>
      <c r="E2947" s="58">
        <v>0</v>
      </c>
      <c r="F2947" s="58">
        <v>0</v>
      </c>
      <c r="G2947" s="58">
        <v>0</v>
      </c>
      <c r="H2947" s="58">
        <v>0</v>
      </c>
      <c r="I2947" s="58">
        <v>0</v>
      </c>
    </row>
    <row r="2948" spans="1:9">
      <c r="A2948" s="58">
        <v>3804</v>
      </c>
      <c r="B2948" s="58" t="s">
        <v>3166</v>
      </c>
      <c r="C2948" s="58">
        <v>6</v>
      </c>
      <c r="D2948" s="58">
        <v>6</v>
      </c>
      <c r="E2948" s="58">
        <v>3</v>
      </c>
      <c r="F2948" s="58">
        <v>8</v>
      </c>
      <c r="G2948" s="58">
        <v>6</v>
      </c>
    </row>
    <row r="2949" spans="1:9">
      <c r="A2949" s="58">
        <v>3805</v>
      </c>
      <c r="B2949" s="58" t="s">
        <v>3167</v>
      </c>
      <c r="C2949" s="58">
        <v>7</v>
      </c>
      <c r="D2949" s="58">
        <v>2</v>
      </c>
      <c r="E2949" s="58">
        <v>6</v>
      </c>
      <c r="F2949" s="58">
        <v>7</v>
      </c>
      <c r="G2949" s="58">
        <v>8</v>
      </c>
    </row>
    <row r="2950" spans="1:9">
      <c r="A2950" s="58">
        <v>1955</v>
      </c>
      <c r="B2950" s="58" t="s">
        <v>3168</v>
      </c>
      <c r="C2950" s="58">
        <v>6</v>
      </c>
      <c r="D2950" s="58">
        <v>6</v>
      </c>
      <c r="E2950" s="58">
        <v>2</v>
      </c>
      <c r="F2950" s="58">
        <v>4</v>
      </c>
      <c r="G2950" s="58">
        <v>5</v>
      </c>
      <c r="H2950" s="58">
        <v>5</v>
      </c>
      <c r="I2950" s="58">
        <v>0</v>
      </c>
    </row>
    <row r="2951" spans="1:9">
      <c r="A2951" s="58">
        <v>1956</v>
      </c>
      <c r="B2951" s="58" t="s">
        <v>3169</v>
      </c>
      <c r="C2951" s="58">
        <v>6</v>
      </c>
      <c r="D2951" s="58">
        <v>6</v>
      </c>
      <c r="E2951" s="58">
        <v>3</v>
      </c>
      <c r="F2951" s="58">
        <v>4</v>
      </c>
      <c r="G2951" s="58">
        <v>5</v>
      </c>
      <c r="H2951" s="58">
        <v>5</v>
      </c>
      <c r="I2951" s="58">
        <v>0</v>
      </c>
    </row>
    <row r="2952" spans="1:9">
      <c r="A2952" s="58">
        <v>1958</v>
      </c>
      <c r="B2952" s="58" t="s">
        <v>3170</v>
      </c>
      <c r="C2952" s="58">
        <v>7</v>
      </c>
      <c r="D2952" s="58">
        <v>7</v>
      </c>
      <c r="E2952" s="58">
        <v>3</v>
      </c>
      <c r="F2952" s="58">
        <v>5</v>
      </c>
      <c r="G2952" s="58">
        <v>7</v>
      </c>
      <c r="H2952" s="58">
        <v>5</v>
      </c>
      <c r="I2952" s="58">
        <v>0</v>
      </c>
    </row>
    <row r="2953" spans="1:9">
      <c r="A2953" s="58">
        <v>1957</v>
      </c>
      <c r="B2953" s="58" t="s">
        <v>3171</v>
      </c>
      <c r="C2953" s="58">
        <v>8</v>
      </c>
      <c r="D2953" s="58">
        <v>7</v>
      </c>
      <c r="E2953" s="58">
        <v>3</v>
      </c>
      <c r="F2953" s="58">
        <v>4</v>
      </c>
      <c r="G2953" s="58">
        <v>7</v>
      </c>
      <c r="H2953" s="58">
        <v>5</v>
      </c>
      <c r="I2953" s="58">
        <v>0</v>
      </c>
    </row>
    <row r="2954" spans="1:9">
      <c r="A2954" s="58">
        <v>1959</v>
      </c>
      <c r="B2954" s="58" t="s">
        <v>3172</v>
      </c>
      <c r="C2954" s="58">
        <v>6</v>
      </c>
      <c r="D2954" s="58">
        <v>6</v>
      </c>
      <c r="E2954" s="58">
        <v>3</v>
      </c>
      <c r="F2954" s="58">
        <v>5</v>
      </c>
      <c r="G2954" s="58">
        <v>7</v>
      </c>
      <c r="H2954" s="58">
        <v>6</v>
      </c>
      <c r="I2954" s="58">
        <v>0</v>
      </c>
    </row>
    <row r="2955" spans="1:9">
      <c r="A2955" s="58">
        <v>1960</v>
      </c>
      <c r="B2955" s="58" t="s">
        <v>3173</v>
      </c>
      <c r="C2955" s="58">
        <v>9</v>
      </c>
      <c r="D2955" s="58">
        <v>1</v>
      </c>
      <c r="E2955" s="58">
        <v>4</v>
      </c>
      <c r="F2955" s="58">
        <v>5</v>
      </c>
      <c r="G2955" s="58">
        <v>9</v>
      </c>
      <c r="H2955" s="58">
        <v>2</v>
      </c>
      <c r="I2955" s="58">
        <v>0</v>
      </c>
    </row>
    <row r="2956" spans="1:9">
      <c r="A2956" s="58">
        <v>3806</v>
      </c>
      <c r="B2956" s="58" t="s">
        <v>3174</v>
      </c>
      <c r="C2956" s="58">
        <v>9</v>
      </c>
      <c r="D2956" s="58">
        <v>1</v>
      </c>
      <c r="E2956" s="58">
        <v>6</v>
      </c>
      <c r="F2956" s="58">
        <v>7</v>
      </c>
      <c r="G2956" s="58">
        <v>2</v>
      </c>
    </row>
    <row r="2957" spans="1:9">
      <c r="A2957" s="58">
        <v>3807</v>
      </c>
      <c r="B2957" s="58" t="s">
        <v>3175</v>
      </c>
      <c r="C2957" s="58">
        <v>4</v>
      </c>
      <c r="D2957" s="58">
        <v>2</v>
      </c>
      <c r="E2957" s="58">
        <v>5</v>
      </c>
      <c r="F2957" s="58">
        <v>4</v>
      </c>
      <c r="G2957" s="58">
        <v>1</v>
      </c>
    </row>
    <row r="2958" spans="1:9">
      <c r="A2958" s="58">
        <v>3808</v>
      </c>
      <c r="B2958" s="58" t="s">
        <v>3176</v>
      </c>
      <c r="C2958" s="58">
        <v>6</v>
      </c>
      <c r="D2958" s="58">
        <v>2</v>
      </c>
      <c r="E2958" s="58">
        <v>6</v>
      </c>
      <c r="F2958" s="58">
        <v>5</v>
      </c>
      <c r="G2958" s="58">
        <v>1</v>
      </c>
    </row>
    <row r="2959" spans="1:9">
      <c r="A2959" s="58">
        <v>3809</v>
      </c>
      <c r="B2959" s="58" t="s">
        <v>3177</v>
      </c>
      <c r="C2959" s="58">
        <v>4</v>
      </c>
      <c r="D2959" s="58">
        <v>2</v>
      </c>
      <c r="E2959" s="58">
        <v>4</v>
      </c>
      <c r="F2959" s="58">
        <v>5</v>
      </c>
      <c r="G2959" s="58">
        <v>2</v>
      </c>
    </row>
    <row r="2960" spans="1:9">
      <c r="A2960" s="58">
        <v>1961</v>
      </c>
      <c r="B2960" s="58" t="s">
        <v>3178</v>
      </c>
      <c r="C2960" s="58">
        <v>8</v>
      </c>
      <c r="D2960" s="58">
        <v>6</v>
      </c>
      <c r="E2960" s="58">
        <v>2</v>
      </c>
      <c r="F2960" s="58">
        <v>7</v>
      </c>
      <c r="G2960" s="58">
        <v>7</v>
      </c>
      <c r="H2960" s="58">
        <v>4</v>
      </c>
      <c r="I2960" s="58">
        <v>5</v>
      </c>
    </row>
    <row r="2961" spans="1:9">
      <c r="A2961" s="58">
        <v>1962</v>
      </c>
      <c r="B2961" s="58" t="s">
        <v>3179</v>
      </c>
      <c r="C2961" s="58">
        <v>6</v>
      </c>
      <c r="D2961" s="58">
        <v>7</v>
      </c>
      <c r="E2961" s="58">
        <v>2</v>
      </c>
      <c r="F2961" s="58">
        <v>7</v>
      </c>
      <c r="G2961" s="58">
        <v>8</v>
      </c>
      <c r="H2961" s="58">
        <v>7</v>
      </c>
      <c r="I2961" s="58">
        <v>0</v>
      </c>
    </row>
    <row r="2962" spans="1:9">
      <c r="A2962" s="58">
        <v>1963</v>
      </c>
      <c r="B2962" s="58" t="s">
        <v>3180</v>
      </c>
      <c r="C2962" s="58">
        <v>5</v>
      </c>
      <c r="D2962" s="58">
        <v>7</v>
      </c>
      <c r="E2962" s="58">
        <v>4</v>
      </c>
      <c r="F2962" s="58">
        <v>5</v>
      </c>
      <c r="G2962" s="58">
        <v>7</v>
      </c>
      <c r="H2962" s="58">
        <v>7</v>
      </c>
      <c r="I2962" s="58">
        <v>0</v>
      </c>
    </row>
    <row r="2963" spans="1:9">
      <c r="A2963" s="58">
        <v>1964</v>
      </c>
      <c r="B2963" s="58" t="s">
        <v>3181</v>
      </c>
      <c r="C2963" s="58">
        <v>7</v>
      </c>
      <c r="D2963" s="58">
        <v>7</v>
      </c>
      <c r="F2963" s="58">
        <v>5</v>
      </c>
      <c r="G2963" s="58">
        <v>7</v>
      </c>
      <c r="H2963" s="58">
        <v>8</v>
      </c>
      <c r="I2963" s="58">
        <v>0</v>
      </c>
    </row>
    <row r="2964" spans="1:9">
      <c r="A2964" s="58">
        <v>1965</v>
      </c>
      <c r="B2964" s="58" t="s">
        <v>3182</v>
      </c>
      <c r="C2964" s="58">
        <v>3</v>
      </c>
      <c r="E2964" s="58">
        <v>4</v>
      </c>
      <c r="F2964" s="58">
        <v>6</v>
      </c>
      <c r="G2964" s="58">
        <v>7</v>
      </c>
      <c r="H2964" s="58">
        <v>7</v>
      </c>
      <c r="I2964" s="58">
        <v>0</v>
      </c>
    </row>
    <row r="2965" spans="1:9">
      <c r="A2965" s="58">
        <v>1966</v>
      </c>
      <c r="B2965" s="58" t="s">
        <v>3183</v>
      </c>
      <c r="C2965" s="58">
        <v>8</v>
      </c>
      <c r="F2965" s="58">
        <v>8</v>
      </c>
      <c r="G2965" s="58">
        <v>7</v>
      </c>
      <c r="H2965" s="58">
        <v>2</v>
      </c>
      <c r="I2965" s="58">
        <v>0</v>
      </c>
    </row>
    <row r="2966" spans="1:9">
      <c r="A2966" s="58">
        <v>4653</v>
      </c>
      <c r="B2966" s="58" t="s">
        <v>3184</v>
      </c>
      <c r="C2966" s="58">
        <v>8</v>
      </c>
      <c r="D2966" s="58">
        <v>6</v>
      </c>
      <c r="E2966" s="58">
        <v>5</v>
      </c>
      <c r="F2966" s="58">
        <v>4</v>
      </c>
      <c r="G2966" s="58">
        <v>8</v>
      </c>
      <c r="H2966" s="58">
        <v>5</v>
      </c>
      <c r="I2966" s="58">
        <v>0</v>
      </c>
    </row>
    <row r="2967" spans="1:9">
      <c r="A2967" s="58">
        <v>1968</v>
      </c>
      <c r="B2967" s="58" t="s">
        <v>3185</v>
      </c>
      <c r="C2967" s="58">
        <v>8</v>
      </c>
      <c r="D2967" s="58">
        <v>1</v>
      </c>
      <c r="E2967" s="58">
        <v>5</v>
      </c>
      <c r="F2967" s="58">
        <v>6</v>
      </c>
      <c r="G2967" s="58">
        <v>8</v>
      </c>
      <c r="H2967" s="58">
        <v>3</v>
      </c>
      <c r="I2967" s="58">
        <v>0</v>
      </c>
    </row>
    <row r="2968" spans="1:9">
      <c r="A2968" s="58">
        <v>1969</v>
      </c>
      <c r="B2968" s="58" t="s">
        <v>3186</v>
      </c>
      <c r="C2968" s="58">
        <v>7</v>
      </c>
      <c r="D2968" s="58">
        <v>3</v>
      </c>
      <c r="E2968" s="58">
        <v>2</v>
      </c>
      <c r="F2968" s="58">
        <v>6</v>
      </c>
      <c r="G2968" s="58">
        <v>8</v>
      </c>
      <c r="H2968" s="58">
        <v>3</v>
      </c>
      <c r="I2968" s="58">
        <v>0</v>
      </c>
    </row>
    <row r="2969" spans="1:9">
      <c r="A2969" s="58">
        <v>1970</v>
      </c>
      <c r="B2969" s="58" t="s">
        <v>3187</v>
      </c>
      <c r="C2969" s="58">
        <v>9</v>
      </c>
      <c r="D2969" s="58">
        <v>2</v>
      </c>
      <c r="E2969" s="58">
        <v>7</v>
      </c>
      <c r="F2969" s="58">
        <v>5</v>
      </c>
      <c r="G2969" s="58">
        <v>9</v>
      </c>
      <c r="H2969" s="58">
        <v>2</v>
      </c>
      <c r="I2969" s="58">
        <v>0</v>
      </c>
    </row>
    <row r="2970" spans="1:9">
      <c r="A2970" s="58">
        <v>1971</v>
      </c>
      <c r="B2970" s="58" t="s">
        <v>3188</v>
      </c>
      <c r="C2970" s="58">
        <v>8</v>
      </c>
      <c r="F2970" s="58">
        <v>9</v>
      </c>
      <c r="H2970" s="58">
        <v>2</v>
      </c>
      <c r="I2970" s="58">
        <v>0</v>
      </c>
    </row>
    <row r="2971" spans="1:9">
      <c r="A2971" s="58">
        <v>1972</v>
      </c>
      <c r="B2971" s="58" t="s">
        <v>3189</v>
      </c>
      <c r="C2971" s="58">
        <v>8</v>
      </c>
      <c r="D2971" s="58">
        <v>3</v>
      </c>
      <c r="E2971" s="58">
        <v>4</v>
      </c>
      <c r="F2971" s="58">
        <v>6</v>
      </c>
      <c r="G2971" s="58">
        <v>7</v>
      </c>
      <c r="H2971" s="58">
        <v>4</v>
      </c>
      <c r="I2971" s="58">
        <v>0</v>
      </c>
    </row>
    <row r="2972" spans="1:9">
      <c r="A2972" s="58">
        <v>1973</v>
      </c>
      <c r="B2972" s="58" t="s">
        <v>3190</v>
      </c>
      <c r="C2972" s="58">
        <v>8</v>
      </c>
      <c r="D2972" s="58">
        <v>2</v>
      </c>
      <c r="E2972" s="58">
        <v>4</v>
      </c>
      <c r="F2972" s="58">
        <v>5</v>
      </c>
      <c r="G2972" s="58">
        <v>9</v>
      </c>
      <c r="H2972" s="58">
        <v>3</v>
      </c>
      <c r="I2972" s="58">
        <v>0</v>
      </c>
    </row>
    <row r="2973" spans="1:9">
      <c r="A2973" s="58">
        <v>1974</v>
      </c>
      <c r="B2973" s="58" t="s">
        <v>3191</v>
      </c>
      <c r="C2973" s="58">
        <v>7</v>
      </c>
      <c r="D2973" s="58">
        <v>2</v>
      </c>
      <c r="E2973" s="58">
        <v>4</v>
      </c>
      <c r="F2973" s="58">
        <v>5</v>
      </c>
      <c r="G2973" s="58">
        <v>9</v>
      </c>
      <c r="H2973" s="58">
        <v>4</v>
      </c>
      <c r="I2973" s="58">
        <v>0</v>
      </c>
    </row>
    <row r="2974" spans="1:9">
      <c r="A2974" s="58">
        <v>1975</v>
      </c>
      <c r="B2974" s="58" t="s">
        <v>3192</v>
      </c>
      <c r="C2974" s="58">
        <v>8</v>
      </c>
      <c r="D2974" s="58">
        <v>5</v>
      </c>
      <c r="E2974" s="58">
        <v>7</v>
      </c>
      <c r="F2974" s="58">
        <v>8</v>
      </c>
      <c r="G2974" s="58">
        <v>8</v>
      </c>
      <c r="H2974" s="58">
        <v>2</v>
      </c>
      <c r="I2974" s="58">
        <v>0</v>
      </c>
    </row>
    <row r="2975" spans="1:9">
      <c r="A2975" s="58">
        <v>1976</v>
      </c>
      <c r="B2975" s="58" t="s">
        <v>3193</v>
      </c>
      <c r="C2975" s="58">
        <v>7</v>
      </c>
      <c r="D2975" s="58">
        <v>5</v>
      </c>
      <c r="E2975" s="58">
        <v>2</v>
      </c>
      <c r="F2975" s="58">
        <v>8</v>
      </c>
      <c r="G2975" s="58">
        <v>1</v>
      </c>
      <c r="H2975" s="58">
        <v>2</v>
      </c>
      <c r="I2975" s="58">
        <v>0</v>
      </c>
    </row>
    <row r="2976" spans="1:9">
      <c r="A2976" s="58">
        <v>1977</v>
      </c>
      <c r="B2976" s="58" t="s">
        <v>3194</v>
      </c>
      <c r="C2976" s="58">
        <v>8</v>
      </c>
      <c r="D2976" s="58">
        <v>3</v>
      </c>
      <c r="E2976" s="58">
        <v>7</v>
      </c>
      <c r="G2976" s="58">
        <v>8</v>
      </c>
      <c r="H2976" s="58">
        <v>2</v>
      </c>
      <c r="I2976" s="58">
        <v>0</v>
      </c>
    </row>
    <row r="2977" spans="1:9">
      <c r="A2977" s="58">
        <v>3810</v>
      </c>
      <c r="B2977" s="58" t="s">
        <v>3195</v>
      </c>
      <c r="C2977" s="58">
        <v>3</v>
      </c>
      <c r="D2977" s="58">
        <v>3</v>
      </c>
      <c r="E2977" s="58">
        <v>4</v>
      </c>
      <c r="F2977" s="58">
        <v>6</v>
      </c>
      <c r="G2977" s="58">
        <v>9</v>
      </c>
    </row>
    <row r="2978" spans="1:9">
      <c r="A2978" s="58">
        <v>3811</v>
      </c>
      <c r="B2978" s="58" t="s">
        <v>3196</v>
      </c>
      <c r="D2978" s="58">
        <v>4</v>
      </c>
      <c r="E2978" s="58">
        <v>5</v>
      </c>
      <c r="F2978" s="58">
        <v>8</v>
      </c>
      <c r="G2978" s="58">
        <v>9</v>
      </c>
    </row>
    <row r="2979" spans="1:9">
      <c r="A2979" s="58">
        <v>3812</v>
      </c>
      <c r="B2979" s="59" t="s">
        <v>3197</v>
      </c>
      <c r="D2979" s="58">
        <v>4</v>
      </c>
      <c r="E2979" s="58">
        <v>5</v>
      </c>
      <c r="F2979" s="58">
        <v>8</v>
      </c>
      <c r="G2979" s="58">
        <v>3</v>
      </c>
    </row>
    <row r="2980" spans="1:9">
      <c r="A2980" s="58">
        <v>4436</v>
      </c>
      <c r="B2980" s="58" t="s">
        <v>3198</v>
      </c>
    </row>
    <row r="2981" spans="1:9">
      <c r="A2981" s="58">
        <v>3813</v>
      </c>
      <c r="B2981" s="58" t="s">
        <v>3199</v>
      </c>
      <c r="D2981" s="58">
        <v>3</v>
      </c>
      <c r="E2981" s="58">
        <v>6</v>
      </c>
      <c r="F2981" s="58">
        <v>8</v>
      </c>
      <c r="G2981" s="58">
        <v>5</v>
      </c>
    </row>
    <row r="2982" spans="1:9">
      <c r="A2982" s="58">
        <v>4545</v>
      </c>
      <c r="B2982" s="58" t="s">
        <v>3200</v>
      </c>
      <c r="C2982" s="58">
        <v>8</v>
      </c>
      <c r="E2982" s="58">
        <v>6</v>
      </c>
      <c r="F2982" s="58">
        <v>3</v>
      </c>
      <c r="G2982" s="58">
        <v>8</v>
      </c>
      <c r="H2982" s="58">
        <v>2</v>
      </c>
    </row>
    <row r="2983" spans="1:9">
      <c r="A2983" s="58">
        <v>3814</v>
      </c>
      <c r="B2983" s="58" t="s">
        <v>3201</v>
      </c>
      <c r="C2983" s="58">
        <v>7</v>
      </c>
      <c r="D2983" s="58">
        <v>1</v>
      </c>
      <c r="E2983" s="58">
        <v>6</v>
      </c>
      <c r="F2983" s="58">
        <v>6</v>
      </c>
      <c r="G2983" s="58">
        <v>9</v>
      </c>
    </row>
    <row r="2984" spans="1:9">
      <c r="A2984" s="58">
        <v>1978</v>
      </c>
      <c r="B2984" s="58" t="s">
        <v>3202</v>
      </c>
      <c r="C2984" s="58">
        <v>8</v>
      </c>
      <c r="D2984" s="58">
        <v>6</v>
      </c>
      <c r="E2984" s="58">
        <v>3</v>
      </c>
      <c r="F2984" s="58">
        <v>7</v>
      </c>
      <c r="G2984" s="58">
        <v>3</v>
      </c>
      <c r="H2984" s="58">
        <v>2</v>
      </c>
      <c r="I2984" s="58">
        <v>0</v>
      </c>
    </row>
    <row r="2985" spans="1:9">
      <c r="A2985" s="58">
        <v>1979</v>
      </c>
      <c r="B2985" s="58" t="s">
        <v>3203</v>
      </c>
      <c r="C2985" s="58">
        <v>4</v>
      </c>
      <c r="D2985" s="58">
        <v>4</v>
      </c>
      <c r="E2985" s="58">
        <v>4</v>
      </c>
      <c r="F2985" s="58">
        <v>6</v>
      </c>
      <c r="H2985" s="58">
        <v>5</v>
      </c>
      <c r="I2985" s="58">
        <v>0</v>
      </c>
    </row>
    <row r="2986" spans="1:9">
      <c r="A2986" s="58">
        <v>1980</v>
      </c>
      <c r="B2986" s="58" t="s">
        <v>3204</v>
      </c>
      <c r="C2986" s="58">
        <v>7</v>
      </c>
      <c r="D2986" s="58">
        <v>5</v>
      </c>
      <c r="E2986" s="58">
        <v>2</v>
      </c>
      <c r="F2986" s="58">
        <v>8</v>
      </c>
      <c r="G2986" s="58">
        <v>7</v>
      </c>
      <c r="H2986" s="58">
        <v>8</v>
      </c>
      <c r="I2986" s="58">
        <v>0</v>
      </c>
    </row>
    <row r="2987" spans="1:9">
      <c r="A2987" s="58">
        <v>1981</v>
      </c>
      <c r="B2987" s="58" t="s">
        <v>3205</v>
      </c>
      <c r="C2987" s="58">
        <v>8</v>
      </c>
      <c r="D2987" s="58">
        <v>3</v>
      </c>
      <c r="E2987" s="58">
        <v>4</v>
      </c>
      <c r="F2987" s="58">
        <v>6</v>
      </c>
      <c r="G2987" s="58">
        <v>8</v>
      </c>
      <c r="H2987" s="58">
        <v>3</v>
      </c>
      <c r="I2987" s="58">
        <v>0</v>
      </c>
    </row>
    <row r="2988" spans="1:9">
      <c r="A2988" s="58">
        <v>1982</v>
      </c>
      <c r="B2988" s="58" t="s">
        <v>3206</v>
      </c>
      <c r="C2988" s="58">
        <v>9</v>
      </c>
      <c r="D2988" s="58">
        <v>6</v>
      </c>
      <c r="E2988" s="58">
        <v>6</v>
      </c>
      <c r="F2988" s="58">
        <v>6</v>
      </c>
      <c r="G2988" s="58">
        <v>7</v>
      </c>
      <c r="H2988" s="58">
        <v>5</v>
      </c>
      <c r="I2988" s="58">
        <v>0</v>
      </c>
    </row>
    <row r="2989" spans="1:9">
      <c r="A2989" s="58">
        <v>1983</v>
      </c>
      <c r="B2989" s="58" t="s">
        <v>3207</v>
      </c>
      <c r="C2989" s="58">
        <v>8</v>
      </c>
      <c r="D2989" s="58">
        <v>1</v>
      </c>
      <c r="E2989" s="58">
        <v>4</v>
      </c>
      <c r="F2989" s="58">
        <v>4</v>
      </c>
      <c r="G2989" s="58">
        <v>9</v>
      </c>
      <c r="H2989" s="58">
        <v>1</v>
      </c>
      <c r="I2989" s="58">
        <v>0</v>
      </c>
    </row>
    <row r="2990" spans="1:9">
      <c r="A2990" s="58">
        <v>1984</v>
      </c>
      <c r="B2990" s="58" t="s">
        <v>3208</v>
      </c>
      <c r="C2990" s="58">
        <v>8</v>
      </c>
      <c r="D2990" s="58">
        <v>7</v>
      </c>
      <c r="E2990" s="58">
        <v>3</v>
      </c>
      <c r="F2990" s="58">
        <v>3</v>
      </c>
      <c r="G2990" s="58">
        <v>5</v>
      </c>
      <c r="H2990" s="58">
        <v>2</v>
      </c>
      <c r="I2990" s="58">
        <v>0</v>
      </c>
    </row>
    <row r="2991" spans="1:9">
      <c r="A2991" s="58">
        <v>1985</v>
      </c>
      <c r="B2991" s="58" t="s">
        <v>3209</v>
      </c>
      <c r="C2991" s="58">
        <v>9</v>
      </c>
      <c r="D2991" s="58">
        <v>7</v>
      </c>
      <c r="E2991" s="58">
        <v>4</v>
      </c>
      <c r="F2991" s="58">
        <v>2</v>
      </c>
      <c r="G2991" s="58">
        <v>7</v>
      </c>
      <c r="H2991" s="58">
        <v>1</v>
      </c>
      <c r="I2991" s="58">
        <v>0</v>
      </c>
    </row>
    <row r="2992" spans="1:9">
      <c r="A2992" s="58">
        <v>1986</v>
      </c>
      <c r="B2992" s="58" t="s">
        <v>3210</v>
      </c>
      <c r="C2992" s="58">
        <v>7</v>
      </c>
      <c r="D2992" s="58">
        <v>7</v>
      </c>
      <c r="E2992" s="58">
        <v>6</v>
      </c>
      <c r="F2992" s="58">
        <v>4</v>
      </c>
      <c r="G2992" s="58">
        <v>9</v>
      </c>
      <c r="H2992" s="58">
        <v>3</v>
      </c>
      <c r="I2992" s="58">
        <v>0</v>
      </c>
    </row>
    <row r="2993" spans="1:9">
      <c r="A2993" s="58">
        <v>1987</v>
      </c>
      <c r="B2993" s="58" t="s">
        <v>3211</v>
      </c>
      <c r="C2993" s="58">
        <v>8</v>
      </c>
      <c r="D2993" s="58">
        <v>7</v>
      </c>
      <c r="E2993" s="58">
        <v>6</v>
      </c>
      <c r="F2993" s="58">
        <v>5</v>
      </c>
      <c r="G2993" s="58">
        <v>7</v>
      </c>
      <c r="H2993" s="58">
        <v>5</v>
      </c>
      <c r="I2993" s="58">
        <v>0</v>
      </c>
    </row>
    <row r="2994" spans="1:9">
      <c r="A2994" s="58">
        <v>1988</v>
      </c>
      <c r="B2994" s="58" t="s">
        <v>3212</v>
      </c>
      <c r="C2994" s="58">
        <v>7</v>
      </c>
      <c r="D2994" s="58">
        <v>6</v>
      </c>
      <c r="E2994" s="58">
        <v>4</v>
      </c>
      <c r="F2994" s="58">
        <v>3</v>
      </c>
      <c r="G2994" s="58">
        <v>7</v>
      </c>
      <c r="H2994" s="58">
        <v>3</v>
      </c>
      <c r="I2994" s="58">
        <v>0</v>
      </c>
    </row>
    <row r="2995" spans="1:9">
      <c r="A2995" s="58">
        <v>1989</v>
      </c>
      <c r="B2995" s="58" t="s">
        <v>3213</v>
      </c>
      <c r="C2995" s="58">
        <v>7</v>
      </c>
      <c r="D2995" s="58">
        <v>7</v>
      </c>
      <c r="E2995" s="58">
        <v>5</v>
      </c>
      <c r="F2995" s="58">
        <v>4</v>
      </c>
      <c r="G2995" s="58">
        <v>8</v>
      </c>
      <c r="H2995" s="58">
        <v>2</v>
      </c>
      <c r="I2995" s="58">
        <v>0</v>
      </c>
    </row>
    <row r="2996" spans="1:9">
      <c r="A2996" s="58">
        <v>1990</v>
      </c>
      <c r="B2996" s="58" t="s">
        <v>3214</v>
      </c>
      <c r="C2996" s="58">
        <v>6</v>
      </c>
      <c r="D2996" s="58">
        <v>6</v>
      </c>
      <c r="E2996" s="58">
        <v>4</v>
      </c>
      <c r="F2996" s="58">
        <v>3</v>
      </c>
      <c r="G2996" s="58">
        <v>6</v>
      </c>
      <c r="H2996" s="58">
        <v>2</v>
      </c>
      <c r="I2996" s="58">
        <v>0</v>
      </c>
    </row>
    <row r="2997" spans="1:9">
      <c r="A2997" s="58">
        <v>1991</v>
      </c>
      <c r="B2997" s="58" t="s">
        <v>3215</v>
      </c>
      <c r="C2997" s="58">
        <v>6</v>
      </c>
      <c r="D2997" s="58">
        <v>3</v>
      </c>
      <c r="E2997" s="58">
        <v>2</v>
      </c>
      <c r="F2997" s="58">
        <v>5</v>
      </c>
      <c r="G2997" s="58">
        <v>7</v>
      </c>
      <c r="H2997" s="58">
        <v>7</v>
      </c>
      <c r="I2997" s="58">
        <v>0</v>
      </c>
    </row>
    <row r="2998" spans="1:9">
      <c r="A2998" s="58">
        <v>1992</v>
      </c>
      <c r="B2998" s="58" t="s">
        <v>3216</v>
      </c>
      <c r="C2998" s="58">
        <v>7</v>
      </c>
      <c r="D2998" s="58">
        <v>6</v>
      </c>
      <c r="E2998" s="58">
        <v>6</v>
      </c>
      <c r="F2998" s="58">
        <v>9</v>
      </c>
      <c r="H2998" s="58">
        <v>4</v>
      </c>
      <c r="I2998" s="58">
        <v>0</v>
      </c>
    </row>
    <row r="2999" spans="1:9">
      <c r="A2999" s="58">
        <v>3815</v>
      </c>
      <c r="B2999" s="58" t="s">
        <v>3217</v>
      </c>
      <c r="C2999" s="58">
        <v>7</v>
      </c>
      <c r="D2999" s="58">
        <v>4</v>
      </c>
      <c r="E2999" s="58">
        <v>5</v>
      </c>
      <c r="F2999" s="58">
        <v>6</v>
      </c>
      <c r="G2999" s="58">
        <v>6</v>
      </c>
    </row>
    <row r="3000" spans="1:9">
      <c r="A3000" s="58">
        <v>3816</v>
      </c>
      <c r="B3000" s="58" t="s">
        <v>3218</v>
      </c>
      <c r="C3000" s="58">
        <v>6</v>
      </c>
      <c r="D3000" s="58">
        <v>9</v>
      </c>
      <c r="E3000" s="58">
        <v>4</v>
      </c>
      <c r="F3000" s="58">
        <v>6</v>
      </c>
      <c r="G3000" s="58">
        <v>6</v>
      </c>
    </row>
    <row r="3001" spans="1:9">
      <c r="A3001" s="58">
        <v>4668</v>
      </c>
      <c r="B3001" s="58" t="s">
        <v>3219</v>
      </c>
      <c r="C3001" s="58">
        <v>7</v>
      </c>
      <c r="D3001" s="58">
        <v>5</v>
      </c>
      <c r="F3001" s="58">
        <v>9</v>
      </c>
      <c r="G3001" s="58">
        <v>7</v>
      </c>
      <c r="H3001" s="58">
        <v>7</v>
      </c>
      <c r="I3001" s="58">
        <v>0</v>
      </c>
    </row>
    <row r="3002" spans="1:9">
      <c r="A3002" s="58">
        <v>3817</v>
      </c>
      <c r="B3002" s="58" t="s">
        <v>3220</v>
      </c>
      <c r="C3002" s="58">
        <v>8</v>
      </c>
      <c r="D3002" s="58">
        <v>6</v>
      </c>
      <c r="E3002" s="58">
        <v>5</v>
      </c>
      <c r="F3002" s="58">
        <v>3</v>
      </c>
      <c r="G3002" s="58">
        <v>7</v>
      </c>
    </row>
    <row r="3003" spans="1:9">
      <c r="A3003" s="58">
        <v>3818</v>
      </c>
      <c r="B3003" s="58" t="s">
        <v>3221</v>
      </c>
      <c r="C3003" s="58">
        <v>8</v>
      </c>
      <c r="D3003" s="58">
        <v>4</v>
      </c>
      <c r="E3003" s="58">
        <v>5</v>
      </c>
      <c r="F3003" s="58">
        <v>4</v>
      </c>
      <c r="G3003" s="58">
        <v>6</v>
      </c>
    </row>
    <row r="3004" spans="1:9">
      <c r="A3004" s="58">
        <v>3819</v>
      </c>
      <c r="B3004" s="58" t="s">
        <v>3222</v>
      </c>
      <c r="C3004" s="58">
        <v>8</v>
      </c>
      <c r="D3004" s="58">
        <v>6</v>
      </c>
      <c r="E3004" s="58">
        <v>4</v>
      </c>
      <c r="F3004" s="58">
        <v>5</v>
      </c>
      <c r="G3004" s="58">
        <v>6</v>
      </c>
    </row>
    <row r="3005" spans="1:9">
      <c r="A3005" s="58">
        <v>3820</v>
      </c>
      <c r="B3005" s="58" t="s">
        <v>3223</v>
      </c>
      <c r="C3005" s="58">
        <v>9</v>
      </c>
      <c r="D3005" s="58">
        <v>6</v>
      </c>
      <c r="E3005" s="58">
        <v>5</v>
      </c>
      <c r="F3005" s="58">
        <v>2</v>
      </c>
      <c r="G3005" s="58">
        <v>7</v>
      </c>
    </row>
    <row r="3006" spans="1:9">
      <c r="A3006" s="58">
        <v>3821</v>
      </c>
      <c r="B3006" s="58" t="s">
        <v>3224</v>
      </c>
      <c r="C3006" s="58">
        <v>8</v>
      </c>
      <c r="D3006" s="58">
        <v>6</v>
      </c>
      <c r="E3006" s="58">
        <v>4</v>
      </c>
      <c r="F3006" s="58">
        <v>6</v>
      </c>
      <c r="G3006" s="58">
        <v>7</v>
      </c>
    </row>
    <row r="3007" spans="1:9">
      <c r="A3007" s="58">
        <v>4437</v>
      </c>
      <c r="B3007" s="58" t="s">
        <v>3225</v>
      </c>
    </row>
    <row r="3008" spans="1:9">
      <c r="A3008" s="58">
        <v>3822</v>
      </c>
      <c r="B3008" s="58" t="s">
        <v>3226</v>
      </c>
      <c r="C3008" s="58">
        <v>6</v>
      </c>
      <c r="D3008" s="58">
        <v>3</v>
      </c>
      <c r="E3008" s="58">
        <v>4</v>
      </c>
      <c r="F3008" s="58">
        <v>7</v>
      </c>
      <c r="G3008" s="58">
        <v>2</v>
      </c>
    </row>
    <row r="3009" spans="1:9">
      <c r="A3009" s="58">
        <v>3823</v>
      </c>
      <c r="B3009" s="58" t="s">
        <v>3227</v>
      </c>
      <c r="C3009" s="58">
        <v>8</v>
      </c>
      <c r="D3009" s="58">
        <v>2</v>
      </c>
      <c r="E3009" s="58">
        <v>4</v>
      </c>
      <c r="F3009" s="58">
        <v>7</v>
      </c>
      <c r="G3009" s="58">
        <v>8</v>
      </c>
    </row>
    <row r="3010" spans="1:9">
      <c r="A3010" s="58">
        <v>3824</v>
      </c>
      <c r="B3010" s="58" t="s">
        <v>3228</v>
      </c>
      <c r="C3010" s="58">
        <v>7</v>
      </c>
      <c r="D3010" s="58">
        <v>3</v>
      </c>
      <c r="E3010" s="58">
        <v>4</v>
      </c>
      <c r="F3010" s="58">
        <v>7</v>
      </c>
      <c r="G3010" s="58">
        <v>2</v>
      </c>
    </row>
    <row r="3011" spans="1:9">
      <c r="A3011" s="58">
        <v>3825</v>
      </c>
      <c r="B3011" s="58" t="s">
        <v>74</v>
      </c>
      <c r="C3011" s="58">
        <v>8</v>
      </c>
      <c r="E3011" s="58">
        <v>6</v>
      </c>
      <c r="F3011" s="58">
        <v>7</v>
      </c>
      <c r="G3011" s="58">
        <v>2</v>
      </c>
    </row>
    <row r="3012" spans="1:9">
      <c r="A3012" s="58">
        <v>3826</v>
      </c>
      <c r="B3012" s="58" t="s">
        <v>3229</v>
      </c>
      <c r="C3012" s="58">
        <v>7</v>
      </c>
      <c r="D3012" s="58">
        <v>6</v>
      </c>
      <c r="E3012" s="58">
        <v>5</v>
      </c>
      <c r="F3012" s="58">
        <v>7</v>
      </c>
      <c r="G3012" s="58">
        <v>5</v>
      </c>
    </row>
    <row r="3013" spans="1:9">
      <c r="A3013" s="58">
        <v>3827</v>
      </c>
      <c r="B3013" s="58" t="s">
        <v>3230</v>
      </c>
      <c r="D3013" s="58">
        <v>7</v>
      </c>
    </row>
    <row r="3014" spans="1:9">
      <c r="A3014" s="58">
        <v>3828</v>
      </c>
      <c r="B3014" s="58" t="s">
        <v>246</v>
      </c>
      <c r="C3014" s="58">
        <v>8</v>
      </c>
      <c r="D3014" s="58">
        <v>1</v>
      </c>
      <c r="E3014" s="58">
        <v>6</v>
      </c>
      <c r="F3014" s="58">
        <v>7</v>
      </c>
      <c r="G3014" s="58">
        <v>2</v>
      </c>
    </row>
    <row r="3015" spans="1:9">
      <c r="A3015" s="58">
        <v>3829</v>
      </c>
      <c r="B3015" s="58" t="s">
        <v>3231</v>
      </c>
      <c r="C3015" s="58">
        <v>6</v>
      </c>
      <c r="D3015" s="58">
        <v>1</v>
      </c>
      <c r="E3015" s="58">
        <v>6</v>
      </c>
      <c r="F3015" s="58">
        <v>7</v>
      </c>
      <c r="G3015" s="58">
        <v>8</v>
      </c>
    </row>
    <row r="3016" spans="1:9">
      <c r="A3016" s="58">
        <v>1994</v>
      </c>
      <c r="B3016" s="58" t="s">
        <v>3232</v>
      </c>
      <c r="C3016" s="58">
        <v>8</v>
      </c>
      <c r="D3016" s="58">
        <v>3</v>
      </c>
      <c r="E3016" s="58">
        <v>3</v>
      </c>
      <c r="F3016" s="58">
        <v>5</v>
      </c>
      <c r="G3016" s="58">
        <v>6</v>
      </c>
      <c r="H3016" s="58">
        <v>7</v>
      </c>
      <c r="I3016" s="58">
        <v>0</v>
      </c>
    </row>
    <row r="3017" spans="1:9">
      <c r="A3017" s="58">
        <v>1995</v>
      </c>
      <c r="B3017" s="58" t="s">
        <v>3233</v>
      </c>
      <c r="C3017" s="58">
        <v>9</v>
      </c>
      <c r="D3017" s="58">
        <v>6</v>
      </c>
      <c r="E3017" s="58">
        <v>3</v>
      </c>
      <c r="F3017" s="58">
        <v>3</v>
      </c>
      <c r="G3017" s="58">
        <v>7</v>
      </c>
      <c r="H3017" s="58">
        <v>3</v>
      </c>
      <c r="I3017" s="58">
        <v>1</v>
      </c>
    </row>
    <row r="3018" spans="1:9">
      <c r="A3018" s="58">
        <v>2000</v>
      </c>
      <c r="B3018" s="58" t="s">
        <v>3234</v>
      </c>
      <c r="C3018" s="58">
        <v>7</v>
      </c>
      <c r="D3018" s="58">
        <v>6</v>
      </c>
      <c r="E3018" s="58">
        <v>5</v>
      </c>
      <c r="F3018" s="58">
        <v>4</v>
      </c>
      <c r="H3018" s="58">
        <v>4</v>
      </c>
    </row>
    <row r="3019" spans="1:9">
      <c r="A3019" s="58">
        <v>1996</v>
      </c>
      <c r="B3019" s="58" t="s">
        <v>3235</v>
      </c>
      <c r="C3019" s="58">
        <v>8</v>
      </c>
      <c r="D3019" s="58">
        <v>3</v>
      </c>
      <c r="E3019" s="58">
        <v>4</v>
      </c>
      <c r="F3019" s="58">
        <v>5</v>
      </c>
      <c r="G3019" s="58">
        <v>7</v>
      </c>
      <c r="H3019" s="58">
        <v>4</v>
      </c>
      <c r="I3019" s="58">
        <v>0</v>
      </c>
    </row>
    <row r="3020" spans="1:9">
      <c r="A3020" s="58">
        <v>6557</v>
      </c>
      <c r="B3020" s="58" t="s">
        <v>3236</v>
      </c>
      <c r="C3020" s="58">
        <v>0</v>
      </c>
      <c r="D3020" s="58">
        <v>0</v>
      </c>
      <c r="E3020" s="58">
        <v>0</v>
      </c>
      <c r="F3020" s="58">
        <v>0</v>
      </c>
      <c r="G3020" s="58">
        <v>0</v>
      </c>
      <c r="H3020" s="58">
        <v>0</v>
      </c>
      <c r="I3020" s="58">
        <v>0</v>
      </c>
    </row>
    <row r="3021" spans="1:9">
      <c r="A3021" s="58">
        <v>1997</v>
      </c>
      <c r="B3021" s="58" t="s">
        <v>3237</v>
      </c>
      <c r="C3021" s="58">
        <v>7</v>
      </c>
      <c r="D3021" s="58">
        <v>6</v>
      </c>
      <c r="E3021" s="58">
        <v>4</v>
      </c>
      <c r="F3021" s="58">
        <v>4</v>
      </c>
      <c r="G3021" s="58">
        <v>8</v>
      </c>
      <c r="H3021" s="58">
        <v>4</v>
      </c>
      <c r="I3021" s="58">
        <v>0</v>
      </c>
    </row>
    <row r="3022" spans="1:9">
      <c r="A3022" s="58">
        <v>1998</v>
      </c>
      <c r="B3022" s="58" t="s">
        <v>3238</v>
      </c>
      <c r="C3022" s="58">
        <v>8</v>
      </c>
      <c r="D3022" s="58">
        <v>6</v>
      </c>
      <c r="E3022" s="58">
        <v>7</v>
      </c>
      <c r="F3022" s="58">
        <v>3</v>
      </c>
      <c r="G3022" s="58">
        <v>8</v>
      </c>
      <c r="H3022" s="58">
        <v>2</v>
      </c>
      <c r="I3022" s="58">
        <v>0</v>
      </c>
    </row>
    <row r="3023" spans="1:9">
      <c r="A3023" s="58">
        <v>4633</v>
      </c>
      <c r="B3023" s="58" t="s">
        <v>3239</v>
      </c>
      <c r="C3023" s="58">
        <v>7</v>
      </c>
      <c r="E3023" s="58">
        <v>5</v>
      </c>
      <c r="F3023" s="58">
        <v>5</v>
      </c>
      <c r="H3023" s="58">
        <v>6</v>
      </c>
      <c r="I3023" s="58">
        <v>0</v>
      </c>
    </row>
    <row r="3024" spans="1:9">
      <c r="A3024" s="58">
        <v>6560</v>
      </c>
      <c r="B3024" s="58" t="s">
        <v>3240</v>
      </c>
      <c r="C3024" s="58">
        <v>7</v>
      </c>
      <c r="E3024" s="58">
        <v>5</v>
      </c>
      <c r="F3024" s="58">
        <v>5</v>
      </c>
      <c r="H3024" s="58">
        <v>6</v>
      </c>
      <c r="I3024" s="58">
        <v>0</v>
      </c>
    </row>
    <row r="3025" spans="1:9">
      <c r="A3025" s="58">
        <v>2002</v>
      </c>
      <c r="B3025" s="58" t="s">
        <v>3241</v>
      </c>
      <c r="C3025" s="58">
        <v>7</v>
      </c>
      <c r="D3025" s="58">
        <v>5</v>
      </c>
      <c r="F3025" s="58">
        <v>10</v>
      </c>
      <c r="G3025" s="58">
        <v>7</v>
      </c>
      <c r="H3025" s="58">
        <v>7</v>
      </c>
      <c r="I3025" s="58">
        <v>0</v>
      </c>
    </row>
    <row r="3026" spans="1:9">
      <c r="A3026" s="58">
        <v>2003</v>
      </c>
      <c r="B3026" s="58" t="s">
        <v>3242</v>
      </c>
      <c r="C3026" s="58">
        <v>4</v>
      </c>
      <c r="D3026" s="58">
        <v>5</v>
      </c>
      <c r="E3026" s="58">
        <v>2</v>
      </c>
      <c r="F3026" s="58">
        <v>5</v>
      </c>
      <c r="G3026" s="58">
        <v>8</v>
      </c>
      <c r="H3026" s="58">
        <v>4</v>
      </c>
      <c r="I3026" s="58">
        <v>0</v>
      </c>
    </row>
    <row r="3027" spans="1:9">
      <c r="A3027" s="58">
        <v>2004</v>
      </c>
      <c r="B3027" s="58" t="s">
        <v>3243</v>
      </c>
      <c r="C3027" s="58">
        <v>5</v>
      </c>
      <c r="D3027" s="58">
        <v>7</v>
      </c>
      <c r="E3027" s="58">
        <v>5</v>
      </c>
      <c r="F3027" s="58">
        <v>6</v>
      </c>
      <c r="G3027" s="58">
        <v>8</v>
      </c>
      <c r="H3027" s="58">
        <v>7</v>
      </c>
      <c r="I3027" s="58">
        <v>0</v>
      </c>
    </row>
    <row r="3028" spans="1:9">
      <c r="A3028" s="58">
        <v>3830</v>
      </c>
      <c r="B3028" s="58" t="s">
        <v>3244</v>
      </c>
      <c r="C3028" s="58">
        <v>9</v>
      </c>
      <c r="D3028" s="58">
        <v>7</v>
      </c>
      <c r="E3028" s="58">
        <v>5</v>
      </c>
      <c r="F3028" s="58">
        <v>7</v>
      </c>
      <c r="G3028" s="58">
        <v>7</v>
      </c>
    </row>
    <row r="3029" spans="1:9">
      <c r="A3029" s="58">
        <v>3831</v>
      </c>
      <c r="B3029" s="58" t="s">
        <v>3245</v>
      </c>
      <c r="C3029" s="58">
        <v>8</v>
      </c>
      <c r="D3029" s="58">
        <v>4</v>
      </c>
      <c r="E3029" s="58">
        <v>5</v>
      </c>
      <c r="F3029" s="58">
        <v>7</v>
      </c>
      <c r="G3029" s="58">
        <v>6</v>
      </c>
    </row>
    <row r="3030" spans="1:9">
      <c r="A3030" s="58">
        <v>3832</v>
      </c>
      <c r="B3030" s="58" t="s">
        <v>3246</v>
      </c>
      <c r="C3030" s="58">
        <v>8</v>
      </c>
      <c r="D3030" s="58">
        <v>5</v>
      </c>
      <c r="E3030" s="58">
        <v>5</v>
      </c>
      <c r="F3030" s="58">
        <v>7</v>
      </c>
      <c r="G3030" s="58">
        <v>6</v>
      </c>
    </row>
    <row r="3031" spans="1:9">
      <c r="A3031" s="58">
        <v>2005</v>
      </c>
      <c r="B3031" s="58" t="s">
        <v>3247</v>
      </c>
      <c r="C3031" s="58">
        <v>8</v>
      </c>
      <c r="D3031" s="58">
        <v>3</v>
      </c>
      <c r="E3031" s="58">
        <v>4</v>
      </c>
      <c r="F3031" s="58">
        <v>5</v>
      </c>
      <c r="G3031" s="58">
        <v>2</v>
      </c>
      <c r="H3031" s="58">
        <v>1</v>
      </c>
      <c r="I3031" s="58">
        <v>0</v>
      </c>
    </row>
    <row r="3032" spans="1:9">
      <c r="A3032" s="58">
        <v>2006</v>
      </c>
      <c r="B3032" s="58" t="s">
        <v>3248</v>
      </c>
      <c r="C3032" s="58">
        <v>8</v>
      </c>
      <c r="D3032" s="58">
        <v>2</v>
      </c>
      <c r="E3032" s="58">
        <v>4</v>
      </c>
      <c r="F3032" s="58">
        <v>5</v>
      </c>
      <c r="G3032" s="58">
        <v>3</v>
      </c>
      <c r="H3032" s="58">
        <v>1</v>
      </c>
      <c r="I3032" s="58">
        <v>0</v>
      </c>
    </row>
    <row r="3033" spans="1:9">
      <c r="A3033" s="58">
        <v>2007</v>
      </c>
      <c r="B3033" s="58" t="s">
        <v>3249</v>
      </c>
      <c r="C3033" s="58">
        <v>7</v>
      </c>
      <c r="D3033" s="58">
        <v>4</v>
      </c>
      <c r="E3033" s="58">
        <v>4</v>
      </c>
      <c r="F3033" s="58">
        <v>5</v>
      </c>
      <c r="G3033" s="58">
        <v>5</v>
      </c>
      <c r="H3033" s="58">
        <v>4</v>
      </c>
      <c r="I3033" s="58">
        <v>0</v>
      </c>
    </row>
    <row r="3034" spans="1:9">
      <c r="A3034" s="58">
        <v>2008</v>
      </c>
      <c r="B3034" s="58" t="s">
        <v>3250</v>
      </c>
      <c r="C3034" s="58">
        <v>8</v>
      </c>
      <c r="E3034" s="58">
        <v>4</v>
      </c>
      <c r="G3034" s="58">
        <v>8</v>
      </c>
      <c r="I3034" s="58">
        <v>0</v>
      </c>
    </row>
    <row r="3035" spans="1:9">
      <c r="A3035" s="58">
        <v>2011</v>
      </c>
      <c r="B3035" s="58" t="s">
        <v>3251</v>
      </c>
      <c r="C3035" s="58">
        <v>7</v>
      </c>
      <c r="D3035" s="58">
        <v>3</v>
      </c>
      <c r="E3035" s="58">
        <v>4</v>
      </c>
      <c r="F3035" s="58">
        <v>6</v>
      </c>
      <c r="G3035" s="58">
        <v>7</v>
      </c>
      <c r="H3035" s="58">
        <v>6</v>
      </c>
      <c r="I3035" s="58">
        <v>0</v>
      </c>
    </row>
    <row r="3036" spans="1:9">
      <c r="A3036" s="58">
        <v>2012</v>
      </c>
      <c r="B3036" s="58" t="s">
        <v>3252</v>
      </c>
      <c r="C3036" s="58">
        <v>8</v>
      </c>
      <c r="D3036" s="58">
        <v>4</v>
      </c>
      <c r="E3036" s="58">
        <v>6</v>
      </c>
      <c r="F3036" s="58">
        <v>4</v>
      </c>
      <c r="G3036" s="58">
        <v>4</v>
      </c>
      <c r="H3036" s="58">
        <v>2</v>
      </c>
      <c r="I3036" s="58">
        <v>0</v>
      </c>
    </row>
    <row r="3037" spans="1:9">
      <c r="A3037" s="58">
        <v>2013</v>
      </c>
      <c r="B3037" s="58" t="s">
        <v>3253</v>
      </c>
      <c r="E3037" s="58">
        <v>4</v>
      </c>
      <c r="F3037" s="58">
        <v>5</v>
      </c>
      <c r="G3037" s="58">
        <v>6</v>
      </c>
      <c r="H3037" s="58">
        <v>5</v>
      </c>
      <c r="I3037" s="58">
        <v>0</v>
      </c>
    </row>
    <row r="3038" spans="1:9">
      <c r="A3038" s="58">
        <v>2010</v>
      </c>
      <c r="B3038" s="58" t="s">
        <v>3254</v>
      </c>
      <c r="C3038" s="58">
        <v>8</v>
      </c>
      <c r="D3038" s="58">
        <v>6</v>
      </c>
      <c r="E3038" s="58">
        <v>4</v>
      </c>
      <c r="F3038" s="58">
        <v>2</v>
      </c>
      <c r="G3038" s="58">
        <v>8</v>
      </c>
      <c r="H3038" s="58">
        <v>1</v>
      </c>
      <c r="I3038" s="58">
        <v>0</v>
      </c>
    </row>
    <row r="3039" spans="1:9">
      <c r="A3039" s="58">
        <v>2014</v>
      </c>
      <c r="B3039" s="58" t="s">
        <v>99</v>
      </c>
      <c r="C3039" s="58">
        <v>5</v>
      </c>
      <c r="D3039" s="58">
        <v>3</v>
      </c>
      <c r="E3039" s="58">
        <v>6</v>
      </c>
      <c r="I3039" s="58">
        <v>0</v>
      </c>
    </row>
    <row r="3040" spans="1:9">
      <c r="A3040" s="58">
        <v>4558</v>
      </c>
      <c r="B3040" s="58" t="s">
        <v>3255</v>
      </c>
      <c r="C3040" s="58">
        <v>5</v>
      </c>
      <c r="D3040" s="58">
        <v>3</v>
      </c>
      <c r="E3040" s="58">
        <v>6</v>
      </c>
      <c r="I3040" s="58">
        <v>0</v>
      </c>
    </row>
    <row r="3041" spans="1:9">
      <c r="A3041" s="58">
        <v>2015</v>
      </c>
      <c r="B3041" s="58" t="s">
        <v>3256</v>
      </c>
      <c r="C3041" s="58">
        <v>7</v>
      </c>
      <c r="D3041" s="58">
        <v>7</v>
      </c>
      <c r="E3041" s="58">
        <v>3</v>
      </c>
      <c r="F3041" s="58">
        <v>5</v>
      </c>
      <c r="G3041" s="58">
        <v>8</v>
      </c>
      <c r="H3041" s="58">
        <v>6</v>
      </c>
      <c r="I3041" s="58">
        <v>0</v>
      </c>
    </row>
    <row r="3042" spans="1:9">
      <c r="A3042" s="58">
        <v>2016</v>
      </c>
      <c r="B3042" s="58" t="s">
        <v>3257</v>
      </c>
      <c r="C3042" s="58">
        <v>8</v>
      </c>
      <c r="E3042" s="58">
        <v>5</v>
      </c>
      <c r="F3042" s="58">
        <v>4</v>
      </c>
      <c r="G3042" s="58">
        <v>8</v>
      </c>
      <c r="H3042" s="58">
        <v>4</v>
      </c>
      <c r="I3042" s="58">
        <v>0</v>
      </c>
    </row>
    <row r="3043" spans="1:9">
      <c r="A3043" s="58">
        <v>2017</v>
      </c>
      <c r="B3043" s="58" t="s">
        <v>3258</v>
      </c>
      <c r="C3043" s="58">
        <v>8</v>
      </c>
      <c r="D3043" s="58">
        <v>6</v>
      </c>
      <c r="E3043" s="58">
        <v>2</v>
      </c>
      <c r="F3043" s="58">
        <v>9</v>
      </c>
      <c r="G3043" s="58">
        <v>4</v>
      </c>
      <c r="H3043" s="58">
        <v>2</v>
      </c>
      <c r="I3043" s="58">
        <v>0</v>
      </c>
    </row>
    <row r="3044" spans="1:9">
      <c r="A3044" s="58">
        <v>4647</v>
      </c>
      <c r="B3044" s="58" t="s">
        <v>3259</v>
      </c>
      <c r="C3044" s="58">
        <v>7</v>
      </c>
      <c r="D3044" s="58">
        <v>3</v>
      </c>
      <c r="E3044" s="58">
        <v>2</v>
      </c>
      <c r="F3044" s="58">
        <v>5</v>
      </c>
      <c r="G3044" s="58">
        <v>5</v>
      </c>
      <c r="H3044" s="58">
        <v>4</v>
      </c>
      <c r="I3044" s="58">
        <v>0</v>
      </c>
    </row>
    <row r="3045" spans="1:9">
      <c r="A3045" s="58">
        <v>2018</v>
      </c>
      <c r="B3045" s="58" t="s">
        <v>3260</v>
      </c>
      <c r="C3045" s="58">
        <v>7</v>
      </c>
      <c r="F3045" s="58">
        <v>5</v>
      </c>
      <c r="I3045" s="58">
        <v>0</v>
      </c>
    </row>
    <row r="3046" spans="1:9">
      <c r="A3046" s="58">
        <v>4644</v>
      </c>
      <c r="B3046" s="58" t="s">
        <v>3261</v>
      </c>
      <c r="C3046" s="58">
        <v>9</v>
      </c>
      <c r="D3046" s="58">
        <v>6</v>
      </c>
      <c r="E3046" s="58">
        <v>6</v>
      </c>
      <c r="F3046" s="58">
        <v>2</v>
      </c>
      <c r="G3046" s="58">
        <v>8</v>
      </c>
      <c r="H3046" s="58">
        <v>1</v>
      </c>
      <c r="I3046" s="58">
        <v>0</v>
      </c>
    </row>
    <row r="3047" spans="1:9">
      <c r="A3047" s="58">
        <v>4643</v>
      </c>
      <c r="B3047" s="58" t="s">
        <v>3262</v>
      </c>
      <c r="C3047" s="58">
        <v>7</v>
      </c>
      <c r="E3047" s="58">
        <v>5</v>
      </c>
      <c r="F3047" s="58">
        <v>3</v>
      </c>
      <c r="H3047" s="58">
        <v>2</v>
      </c>
      <c r="I3047" s="58">
        <v>0</v>
      </c>
    </row>
    <row r="3048" spans="1:9">
      <c r="A3048" s="58">
        <v>4511</v>
      </c>
      <c r="B3048" s="58" t="s">
        <v>3263</v>
      </c>
      <c r="C3048" s="58">
        <v>7</v>
      </c>
      <c r="E3048" s="58">
        <v>5</v>
      </c>
      <c r="F3048" s="58">
        <v>3</v>
      </c>
      <c r="H3048" s="58">
        <v>2</v>
      </c>
      <c r="I3048" s="58">
        <v>0</v>
      </c>
    </row>
    <row r="3049" spans="1:9">
      <c r="A3049" s="58">
        <v>2021</v>
      </c>
      <c r="B3049" s="58" t="s">
        <v>3264</v>
      </c>
      <c r="C3049" s="58">
        <v>9</v>
      </c>
      <c r="D3049" s="58">
        <v>3</v>
      </c>
      <c r="E3049" s="58">
        <v>5</v>
      </c>
      <c r="G3049" s="58">
        <v>8</v>
      </c>
      <c r="H3049" s="58">
        <v>2</v>
      </c>
      <c r="I3049" s="58">
        <v>0</v>
      </c>
    </row>
    <row r="3050" spans="1:9">
      <c r="A3050" s="58">
        <v>2022</v>
      </c>
      <c r="B3050" s="58" t="s">
        <v>3265</v>
      </c>
      <c r="C3050" s="58">
        <v>8</v>
      </c>
      <c r="D3050" s="58">
        <v>4</v>
      </c>
      <c r="E3050" s="58">
        <v>5</v>
      </c>
      <c r="F3050" s="58">
        <v>9</v>
      </c>
      <c r="G3050" s="58">
        <v>8</v>
      </c>
      <c r="H3050" s="58">
        <v>1</v>
      </c>
      <c r="I3050" s="58">
        <v>0</v>
      </c>
    </row>
    <row r="3051" spans="1:9">
      <c r="A3051" s="58">
        <v>2023</v>
      </c>
      <c r="B3051" s="58" t="s">
        <v>3266</v>
      </c>
      <c r="C3051" s="58">
        <v>8</v>
      </c>
      <c r="E3051" s="58">
        <v>3</v>
      </c>
      <c r="F3051" s="58">
        <v>8</v>
      </c>
      <c r="G3051" s="58">
        <v>7</v>
      </c>
      <c r="H3051" s="58">
        <v>2</v>
      </c>
      <c r="I3051" s="58">
        <v>0</v>
      </c>
    </row>
    <row r="3052" spans="1:9">
      <c r="A3052" s="58">
        <v>2024</v>
      </c>
      <c r="B3052" s="58" t="s">
        <v>3267</v>
      </c>
      <c r="C3052" s="58">
        <v>5</v>
      </c>
      <c r="D3052" s="58">
        <v>2</v>
      </c>
      <c r="E3052" s="58">
        <v>7</v>
      </c>
      <c r="F3052" s="58">
        <v>5</v>
      </c>
      <c r="G3052" s="58">
        <v>4</v>
      </c>
      <c r="H3052" s="58">
        <v>3</v>
      </c>
      <c r="I3052" s="58">
        <v>0</v>
      </c>
    </row>
    <row r="3053" spans="1:9">
      <c r="A3053" s="58">
        <v>2025</v>
      </c>
      <c r="B3053" s="58" t="s">
        <v>3268</v>
      </c>
      <c r="I3053" s="58">
        <v>0</v>
      </c>
    </row>
    <row r="3054" spans="1:9">
      <c r="A3054" s="58">
        <v>2028</v>
      </c>
      <c r="B3054" s="58" t="s">
        <v>3269</v>
      </c>
      <c r="C3054" s="58">
        <v>7</v>
      </c>
      <c r="D3054" s="58">
        <v>7</v>
      </c>
      <c r="E3054" s="58">
        <v>4</v>
      </c>
      <c r="F3054" s="58">
        <v>3</v>
      </c>
      <c r="G3054" s="58">
        <v>9</v>
      </c>
      <c r="H3054" s="58">
        <v>2</v>
      </c>
      <c r="I3054" s="58">
        <v>0</v>
      </c>
    </row>
    <row r="3055" spans="1:9">
      <c r="A3055" s="58">
        <v>2027</v>
      </c>
      <c r="B3055" s="58" t="s">
        <v>3270</v>
      </c>
      <c r="C3055" s="58">
        <v>8</v>
      </c>
      <c r="D3055" s="58">
        <v>3</v>
      </c>
      <c r="E3055" s="58">
        <v>5</v>
      </c>
      <c r="F3055" s="58">
        <v>8</v>
      </c>
      <c r="G3055" s="58">
        <v>2</v>
      </c>
      <c r="H3055" s="58">
        <v>2</v>
      </c>
      <c r="I3055" s="58">
        <v>0</v>
      </c>
    </row>
    <row r="3056" spans="1:9">
      <c r="A3056" s="58">
        <v>6571</v>
      </c>
      <c r="B3056" s="58" t="s">
        <v>3271</v>
      </c>
      <c r="C3056" s="58">
        <v>0</v>
      </c>
      <c r="D3056" s="58">
        <v>0</v>
      </c>
      <c r="E3056" s="58">
        <v>0</v>
      </c>
      <c r="F3056" s="58">
        <v>0</v>
      </c>
      <c r="G3056" s="58">
        <v>0</v>
      </c>
      <c r="H3056" s="58">
        <v>0</v>
      </c>
      <c r="I3056" s="58">
        <v>0</v>
      </c>
    </row>
    <row r="3057" spans="1:9">
      <c r="A3057" s="58">
        <v>2029</v>
      </c>
      <c r="B3057" s="58" t="s">
        <v>3272</v>
      </c>
      <c r="C3057" s="58">
        <v>7</v>
      </c>
      <c r="E3057" s="58">
        <v>7</v>
      </c>
      <c r="I3057" s="58">
        <v>0</v>
      </c>
    </row>
    <row r="3058" spans="1:9">
      <c r="A3058" s="58">
        <v>6573</v>
      </c>
      <c r="B3058" s="58" t="s">
        <v>3273</v>
      </c>
      <c r="C3058" s="58">
        <v>7</v>
      </c>
      <c r="E3058" s="58">
        <v>7</v>
      </c>
      <c r="I3058" s="58">
        <v>0</v>
      </c>
    </row>
    <row r="3059" spans="1:9">
      <c r="A3059" s="58">
        <v>3833</v>
      </c>
      <c r="B3059" s="58" t="s">
        <v>3274</v>
      </c>
      <c r="C3059" s="58">
        <v>4</v>
      </c>
      <c r="D3059" s="58">
        <v>1</v>
      </c>
      <c r="E3059" s="58">
        <v>4</v>
      </c>
      <c r="F3059" s="58">
        <v>6</v>
      </c>
      <c r="G3059" s="58">
        <v>8</v>
      </c>
    </row>
    <row r="3060" spans="1:9">
      <c r="A3060" s="58">
        <v>3834</v>
      </c>
      <c r="B3060" s="58" t="s">
        <v>3275</v>
      </c>
      <c r="C3060" s="58">
        <v>4</v>
      </c>
      <c r="D3060" s="58">
        <v>1</v>
      </c>
      <c r="E3060" s="58">
        <v>6</v>
      </c>
      <c r="F3060" s="58">
        <v>7</v>
      </c>
      <c r="G3060" s="58">
        <v>8</v>
      </c>
    </row>
    <row r="3061" spans="1:9">
      <c r="A3061" s="58">
        <v>3835</v>
      </c>
      <c r="B3061" s="58" t="s">
        <v>3276</v>
      </c>
      <c r="C3061" s="58">
        <v>7</v>
      </c>
      <c r="D3061" s="58">
        <v>9</v>
      </c>
      <c r="E3061" s="58">
        <v>5</v>
      </c>
      <c r="F3061" s="58">
        <v>5</v>
      </c>
      <c r="G3061" s="58">
        <v>6</v>
      </c>
    </row>
    <row r="3062" spans="1:9">
      <c r="A3062" s="58">
        <v>3836</v>
      </c>
      <c r="B3062" s="58" t="s">
        <v>3277</v>
      </c>
      <c r="C3062" s="58">
        <v>4</v>
      </c>
      <c r="D3062" s="58">
        <v>4</v>
      </c>
      <c r="E3062" s="58">
        <v>5</v>
      </c>
      <c r="F3062" s="58">
        <v>6</v>
      </c>
      <c r="G3062" s="58">
        <v>6</v>
      </c>
    </row>
    <row r="3063" spans="1:9">
      <c r="A3063" s="58">
        <v>3837</v>
      </c>
      <c r="B3063" s="58" t="s">
        <v>3278</v>
      </c>
      <c r="C3063" s="58">
        <v>4</v>
      </c>
      <c r="D3063" s="58">
        <v>8</v>
      </c>
      <c r="E3063" s="58">
        <v>1</v>
      </c>
      <c r="F3063" s="58">
        <v>5</v>
      </c>
      <c r="G3063" s="58">
        <v>4</v>
      </c>
    </row>
    <row r="3064" spans="1:9">
      <c r="A3064" s="58">
        <v>3838</v>
      </c>
      <c r="B3064" s="58" t="s">
        <v>3279</v>
      </c>
      <c r="C3064" s="58">
        <v>6</v>
      </c>
      <c r="D3064" s="58">
        <v>3</v>
      </c>
      <c r="E3064" s="58">
        <v>5</v>
      </c>
      <c r="F3064" s="58">
        <v>4</v>
      </c>
      <c r="G3064" s="58">
        <v>7</v>
      </c>
    </row>
    <row r="3065" spans="1:9">
      <c r="A3065" s="58">
        <v>3839</v>
      </c>
      <c r="B3065" s="58" t="s">
        <v>3280</v>
      </c>
      <c r="C3065" s="58">
        <v>4</v>
      </c>
      <c r="D3065" s="58">
        <v>5</v>
      </c>
      <c r="E3065" s="58">
        <v>1</v>
      </c>
      <c r="F3065" s="58">
        <v>6</v>
      </c>
      <c r="G3065" s="58">
        <v>2</v>
      </c>
    </row>
    <row r="3066" spans="1:9">
      <c r="A3066" s="58">
        <v>3840</v>
      </c>
      <c r="B3066" s="58" t="s">
        <v>3281</v>
      </c>
      <c r="C3066" s="58">
        <v>4</v>
      </c>
      <c r="D3066" s="58">
        <v>6</v>
      </c>
      <c r="E3066" s="58">
        <v>1</v>
      </c>
      <c r="F3066" s="58">
        <v>6</v>
      </c>
      <c r="G3066" s="58">
        <v>3</v>
      </c>
    </row>
    <row r="3067" spans="1:9">
      <c r="A3067" s="58">
        <v>3841</v>
      </c>
      <c r="B3067" s="58" t="s">
        <v>203</v>
      </c>
      <c r="C3067" s="58">
        <v>5</v>
      </c>
      <c r="D3067" s="58">
        <v>4</v>
      </c>
      <c r="E3067" s="58">
        <v>5</v>
      </c>
      <c r="F3067" s="58">
        <v>5</v>
      </c>
      <c r="G3067" s="58">
        <v>5</v>
      </c>
    </row>
    <row r="3068" spans="1:9">
      <c r="A3068" s="58">
        <v>3842</v>
      </c>
      <c r="B3068" s="58" t="s">
        <v>202</v>
      </c>
      <c r="C3068" s="58">
        <v>4</v>
      </c>
      <c r="D3068" s="58">
        <v>3</v>
      </c>
      <c r="E3068" s="58">
        <v>4</v>
      </c>
      <c r="F3068" s="58">
        <v>5</v>
      </c>
      <c r="G3068" s="58">
        <v>7</v>
      </c>
    </row>
    <row r="3069" spans="1:9">
      <c r="A3069" s="58">
        <v>3843</v>
      </c>
      <c r="B3069" s="58" t="s">
        <v>3282</v>
      </c>
      <c r="C3069" s="58">
        <v>4</v>
      </c>
      <c r="D3069" s="58">
        <v>4</v>
      </c>
      <c r="E3069" s="58">
        <v>8</v>
      </c>
      <c r="F3069" s="58">
        <v>6</v>
      </c>
      <c r="G3069" s="58">
        <v>5</v>
      </c>
    </row>
    <row r="3070" spans="1:9">
      <c r="A3070" s="58">
        <v>3844</v>
      </c>
      <c r="B3070" s="58" t="s">
        <v>3283</v>
      </c>
      <c r="D3070" s="58">
        <v>2</v>
      </c>
      <c r="E3070" s="58">
        <v>4</v>
      </c>
      <c r="F3070" s="58">
        <v>7</v>
      </c>
      <c r="G3070" s="58">
        <v>6</v>
      </c>
    </row>
    <row r="3071" spans="1:9">
      <c r="A3071" s="58">
        <v>3845</v>
      </c>
      <c r="B3071" s="58" t="s">
        <v>3284</v>
      </c>
      <c r="C3071" s="58">
        <v>3</v>
      </c>
      <c r="D3071" s="58">
        <v>2</v>
      </c>
      <c r="E3071" s="58">
        <v>4</v>
      </c>
      <c r="F3071" s="58">
        <v>7</v>
      </c>
      <c r="G3071" s="58">
        <v>3</v>
      </c>
    </row>
    <row r="3072" spans="1:9">
      <c r="A3072" s="58">
        <v>3846</v>
      </c>
      <c r="B3072" s="58" t="s">
        <v>3285</v>
      </c>
      <c r="C3072" s="58">
        <v>5</v>
      </c>
      <c r="D3072" s="58">
        <v>1</v>
      </c>
      <c r="E3072" s="58">
        <v>6</v>
      </c>
      <c r="F3072" s="58">
        <v>7</v>
      </c>
      <c r="G3072" s="58">
        <v>5</v>
      </c>
    </row>
    <row r="3073" spans="1:7">
      <c r="A3073" s="58">
        <v>3847</v>
      </c>
      <c r="B3073" s="58" t="s">
        <v>3286</v>
      </c>
      <c r="C3073" s="58">
        <v>4</v>
      </c>
      <c r="D3073" s="58">
        <v>3</v>
      </c>
      <c r="E3073" s="58">
        <v>5</v>
      </c>
      <c r="F3073" s="58">
        <v>6</v>
      </c>
      <c r="G3073" s="58">
        <v>8</v>
      </c>
    </row>
    <row r="3074" spans="1:7">
      <c r="A3074" s="58">
        <v>3848</v>
      </c>
      <c r="B3074" s="58" t="s">
        <v>3287</v>
      </c>
      <c r="C3074" s="58">
        <v>4</v>
      </c>
      <c r="D3074" s="58">
        <v>3</v>
      </c>
      <c r="E3074" s="58">
        <v>5</v>
      </c>
      <c r="F3074" s="58">
        <v>6</v>
      </c>
      <c r="G3074" s="58">
        <v>6</v>
      </c>
    </row>
    <row r="3075" spans="1:7">
      <c r="A3075" s="58">
        <v>3850</v>
      </c>
      <c r="B3075" s="58" t="s">
        <v>3288</v>
      </c>
      <c r="C3075" s="58">
        <v>9</v>
      </c>
      <c r="D3075" s="58">
        <v>1</v>
      </c>
      <c r="E3075" s="58">
        <v>6</v>
      </c>
      <c r="F3075" s="58">
        <v>5</v>
      </c>
      <c r="G3075" s="58">
        <v>8</v>
      </c>
    </row>
    <row r="3076" spans="1:7">
      <c r="A3076" s="58">
        <v>3849</v>
      </c>
      <c r="B3076" s="58" t="s">
        <v>3289</v>
      </c>
      <c r="C3076" s="58">
        <v>4</v>
      </c>
      <c r="D3076" s="58">
        <v>1</v>
      </c>
      <c r="F3076" s="58">
        <v>6</v>
      </c>
      <c r="G3076" s="58">
        <v>8</v>
      </c>
    </row>
    <row r="3077" spans="1:7">
      <c r="A3077" s="58">
        <v>3851</v>
      </c>
      <c r="B3077" s="58" t="s">
        <v>3290</v>
      </c>
      <c r="C3077" s="58">
        <v>4</v>
      </c>
      <c r="D3077" s="58">
        <v>2</v>
      </c>
      <c r="E3077" s="58">
        <v>6</v>
      </c>
      <c r="F3077" s="58">
        <v>5</v>
      </c>
      <c r="G3077" s="58">
        <v>6</v>
      </c>
    </row>
    <row r="3078" spans="1:7">
      <c r="A3078" s="58">
        <v>3852</v>
      </c>
      <c r="B3078" s="58" t="s">
        <v>258</v>
      </c>
      <c r="C3078" s="58">
        <v>5</v>
      </c>
      <c r="D3078" s="58">
        <v>2</v>
      </c>
      <c r="E3078" s="58">
        <v>4</v>
      </c>
      <c r="F3078" s="58">
        <v>4</v>
      </c>
      <c r="G3078" s="58">
        <v>2</v>
      </c>
    </row>
    <row r="3079" spans="1:7">
      <c r="A3079" s="58">
        <v>6579</v>
      </c>
      <c r="B3079" s="58" t="s">
        <v>3291</v>
      </c>
    </row>
    <row r="3080" spans="1:7">
      <c r="A3080" s="58">
        <v>3853</v>
      </c>
      <c r="B3080" s="58" t="s">
        <v>3292</v>
      </c>
      <c r="C3080" s="58">
        <v>5</v>
      </c>
      <c r="E3080" s="58">
        <v>4</v>
      </c>
      <c r="F3080" s="58">
        <v>4</v>
      </c>
      <c r="G3080" s="58">
        <v>5</v>
      </c>
    </row>
    <row r="3081" spans="1:7">
      <c r="A3081" s="58">
        <v>3854</v>
      </c>
      <c r="B3081" s="58" t="s">
        <v>3293</v>
      </c>
      <c r="C3081" s="58">
        <v>9</v>
      </c>
      <c r="D3081" s="58">
        <v>1</v>
      </c>
      <c r="E3081" s="58">
        <v>6</v>
      </c>
      <c r="F3081" s="58">
        <v>7</v>
      </c>
      <c r="G3081" s="58">
        <v>4</v>
      </c>
    </row>
    <row r="3082" spans="1:7">
      <c r="A3082" s="58">
        <v>4438</v>
      </c>
      <c r="B3082" s="58" t="s">
        <v>3294</v>
      </c>
    </row>
    <row r="3083" spans="1:7">
      <c r="A3083" s="58">
        <v>3855</v>
      </c>
      <c r="B3083" s="58" t="s">
        <v>243</v>
      </c>
      <c r="C3083" s="58">
        <v>4</v>
      </c>
      <c r="D3083" s="58">
        <v>3</v>
      </c>
      <c r="E3083" s="58">
        <v>6</v>
      </c>
      <c r="F3083" s="58">
        <v>4</v>
      </c>
      <c r="G3083" s="58">
        <v>2</v>
      </c>
    </row>
    <row r="3084" spans="1:7">
      <c r="A3084" s="58">
        <v>3856</v>
      </c>
      <c r="B3084" s="58" t="s">
        <v>3295</v>
      </c>
      <c r="C3084" s="58">
        <v>3</v>
      </c>
      <c r="D3084" s="58">
        <v>3</v>
      </c>
      <c r="E3084" s="58">
        <v>4</v>
      </c>
      <c r="F3084" s="58">
        <v>5</v>
      </c>
      <c r="G3084" s="58">
        <v>3</v>
      </c>
    </row>
    <row r="3085" spans="1:7">
      <c r="A3085" s="58">
        <v>3857</v>
      </c>
      <c r="B3085" s="58" t="s">
        <v>3296</v>
      </c>
      <c r="C3085" s="58">
        <v>2</v>
      </c>
      <c r="D3085" s="58">
        <v>2</v>
      </c>
      <c r="E3085" s="58">
        <v>6</v>
      </c>
      <c r="F3085" s="58">
        <v>6</v>
      </c>
      <c r="G3085" s="58">
        <v>1</v>
      </c>
    </row>
    <row r="3086" spans="1:7">
      <c r="A3086" s="58">
        <v>3858</v>
      </c>
      <c r="B3086" s="58" t="s">
        <v>3297</v>
      </c>
      <c r="C3086" s="58">
        <v>4</v>
      </c>
      <c r="D3086" s="58">
        <v>3</v>
      </c>
      <c r="E3086" s="58">
        <v>5</v>
      </c>
      <c r="F3086" s="58">
        <v>6</v>
      </c>
      <c r="G3086" s="58">
        <v>5</v>
      </c>
    </row>
    <row r="3087" spans="1:7">
      <c r="A3087" s="58">
        <v>3859</v>
      </c>
      <c r="B3087" s="58" t="s">
        <v>3298</v>
      </c>
      <c r="C3087" s="58">
        <v>4</v>
      </c>
      <c r="D3087" s="58">
        <v>3</v>
      </c>
      <c r="E3087" s="58">
        <v>6</v>
      </c>
      <c r="F3087" s="58">
        <v>6</v>
      </c>
      <c r="G3087" s="58">
        <v>2</v>
      </c>
    </row>
    <row r="3088" spans="1:7">
      <c r="A3088" s="58">
        <v>3860</v>
      </c>
      <c r="B3088" s="58" t="s">
        <v>3299</v>
      </c>
      <c r="C3088" s="58">
        <v>3</v>
      </c>
      <c r="D3088" s="58">
        <v>1</v>
      </c>
      <c r="E3088" s="58">
        <v>6</v>
      </c>
      <c r="F3088" s="58">
        <v>6</v>
      </c>
      <c r="G3088" s="58">
        <v>2</v>
      </c>
    </row>
    <row r="3089" spans="1:9">
      <c r="A3089" s="58">
        <v>3861</v>
      </c>
      <c r="B3089" s="58" t="s">
        <v>3300</v>
      </c>
      <c r="D3089" s="58">
        <v>3</v>
      </c>
      <c r="F3089" s="58">
        <v>7</v>
      </c>
      <c r="G3089" s="58">
        <v>4</v>
      </c>
    </row>
    <row r="3090" spans="1:9">
      <c r="A3090" s="58">
        <v>4439</v>
      </c>
      <c r="B3090" s="58" t="s">
        <v>3301</v>
      </c>
    </row>
    <row r="3091" spans="1:9">
      <c r="A3091" s="58">
        <v>3862</v>
      </c>
      <c r="B3091" s="58" t="s">
        <v>3302</v>
      </c>
      <c r="D3091" s="58">
        <v>5</v>
      </c>
      <c r="E3091" s="58">
        <v>6</v>
      </c>
      <c r="F3091" s="58">
        <v>7</v>
      </c>
      <c r="G3091" s="58">
        <v>2</v>
      </c>
    </row>
    <row r="3092" spans="1:9">
      <c r="A3092" s="58">
        <v>3863</v>
      </c>
      <c r="B3092" s="58" t="s">
        <v>3303</v>
      </c>
      <c r="C3092" s="58">
        <v>5</v>
      </c>
      <c r="D3092" s="58">
        <v>2</v>
      </c>
      <c r="E3092" s="58">
        <v>4</v>
      </c>
      <c r="F3092" s="58">
        <v>6</v>
      </c>
      <c r="G3092" s="58">
        <v>2</v>
      </c>
    </row>
    <row r="3093" spans="1:9">
      <c r="A3093" s="58">
        <v>4440</v>
      </c>
      <c r="B3093" s="58" t="s">
        <v>3304</v>
      </c>
    </row>
    <row r="3094" spans="1:9">
      <c r="A3094" s="58">
        <v>3864</v>
      </c>
      <c r="B3094" s="58" t="s">
        <v>3305</v>
      </c>
      <c r="C3094" s="58">
        <v>4</v>
      </c>
      <c r="D3094" s="58">
        <v>3</v>
      </c>
      <c r="E3094" s="58">
        <v>4</v>
      </c>
      <c r="F3094" s="58">
        <v>6</v>
      </c>
      <c r="G3094" s="58">
        <v>1</v>
      </c>
    </row>
    <row r="3095" spans="1:9">
      <c r="A3095" s="58">
        <v>2030</v>
      </c>
      <c r="B3095" s="58" t="s">
        <v>3306</v>
      </c>
      <c r="C3095" s="58">
        <v>8</v>
      </c>
      <c r="D3095" s="58">
        <v>3</v>
      </c>
      <c r="E3095" s="58">
        <v>2</v>
      </c>
      <c r="F3095" s="58">
        <v>5</v>
      </c>
      <c r="G3095" s="58">
        <v>3</v>
      </c>
      <c r="H3095" s="58">
        <v>2</v>
      </c>
      <c r="I3095" s="58">
        <v>0</v>
      </c>
    </row>
    <row r="3096" spans="1:9">
      <c r="A3096" s="58">
        <v>2031</v>
      </c>
      <c r="B3096" s="58" t="s">
        <v>3307</v>
      </c>
      <c r="C3096" s="58">
        <v>8</v>
      </c>
      <c r="D3096" s="58">
        <v>3</v>
      </c>
      <c r="E3096" s="58">
        <v>4</v>
      </c>
      <c r="F3096" s="58">
        <v>7</v>
      </c>
      <c r="G3096" s="58">
        <v>8</v>
      </c>
      <c r="H3096" s="58">
        <v>5</v>
      </c>
      <c r="I3096" s="58">
        <v>0</v>
      </c>
    </row>
    <row r="3097" spans="1:9">
      <c r="A3097" s="58">
        <v>2032</v>
      </c>
      <c r="B3097" s="58" t="s">
        <v>3308</v>
      </c>
      <c r="C3097" s="58">
        <v>8</v>
      </c>
      <c r="D3097" s="58">
        <v>7</v>
      </c>
      <c r="E3097" s="58">
        <v>3</v>
      </c>
      <c r="F3097" s="58">
        <v>7</v>
      </c>
      <c r="G3097" s="58">
        <v>7</v>
      </c>
      <c r="H3097" s="58">
        <v>4</v>
      </c>
      <c r="I3097" s="58">
        <v>4</v>
      </c>
    </row>
    <row r="3098" spans="1:9">
      <c r="A3098" s="58">
        <v>2033</v>
      </c>
      <c r="B3098" s="58" t="s">
        <v>3309</v>
      </c>
      <c r="C3098" s="58">
        <v>8</v>
      </c>
      <c r="D3098" s="58">
        <v>7</v>
      </c>
      <c r="E3098" s="58">
        <v>5</v>
      </c>
      <c r="F3098" s="58">
        <v>4</v>
      </c>
      <c r="G3098" s="58">
        <v>7</v>
      </c>
      <c r="H3098" s="58">
        <v>5</v>
      </c>
      <c r="I3098" s="58">
        <v>0</v>
      </c>
    </row>
    <row r="3099" spans="1:9">
      <c r="A3099" s="58">
        <v>4665</v>
      </c>
      <c r="B3099" s="58" t="s">
        <v>3310</v>
      </c>
      <c r="C3099" s="58">
        <v>6</v>
      </c>
      <c r="E3099" s="58">
        <v>3</v>
      </c>
      <c r="I3099" s="58">
        <v>0</v>
      </c>
    </row>
    <row r="3100" spans="1:9">
      <c r="A3100" s="58">
        <v>4641</v>
      </c>
      <c r="B3100" s="58" t="s">
        <v>3311</v>
      </c>
      <c r="C3100" s="58">
        <v>7</v>
      </c>
      <c r="D3100" s="58">
        <v>6</v>
      </c>
      <c r="F3100" s="58">
        <v>7</v>
      </c>
      <c r="G3100" s="58">
        <v>5</v>
      </c>
      <c r="H3100" s="58">
        <v>4</v>
      </c>
      <c r="I3100" s="58">
        <v>0</v>
      </c>
    </row>
    <row r="3101" spans="1:9">
      <c r="A3101" s="58">
        <v>6584</v>
      </c>
      <c r="B3101" s="58" t="s">
        <v>3312</v>
      </c>
      <c r="C3101" s="58">
        <v>7</v>
      </c>
      <c r="D3101" s="58">
        <v>6</v>
      </c>
      <c r="F3101" s="58">
        <v>7</v>
      </c>
      <c r="G3101" s="58">
        <v>5</v>
      </c>
      <c r="H3101" s="58">
        <v>4</v>
      </c>
      <c r="I3101" s="58">
        <v>0</v>
      </c>
    </row>
    <row r="3102" spans="1:9">
      <c r="A3102" s="58">
        <v>2037</v>
      </c>
      <c r="B3102" s="58" t="s">
        <v>3313</v>
      </c>
      <c r="C3102" s="58">
        <v>8</v>
      </c>
      <c r="D3102" s="58">
        <v>6</v>
      </c>
      <c r="F3102" s="58">
        <v>7</v>
      </c>
      <c r="G3102" s="58">
        <v>8</v>
      </c>
      <c r="H3102" s="58">
        <v>5</v>
      </c>
      <c r="I3102" s="58">
        <v>7</v>
      </c>
    </row>
    <row r="3103" spans="1:9">
      <c r="A3103" s="58">
        <v>2038</v>
      </c>
      <c r="B3103" s="58" t="s">
        <v>3314</v>
      </c>
      <c r="C3103" s="58">
        <v>7</v>
      </c>
      <c r="E3103" s="58">
        <v>7</v>
      </c>
      <c r="F3103" s="58">
        <v>4</v>
      </c>
      <c r="G3103" s="58">
        <v>7</v>
      </c>
      <c r="H3103" s="58">
        <v>3</v>
      </c>
      <c r="I3103" s="58">
        <v>0</v>
      </c>
    </row>
    <row r="3104" spans="1:9">
      <c r="A3104" s="58">
        <v>4532</v>
      </c>
      <c r="B3104" s="58" t="s">
        <v>3315</v>
      </c>
      <c r="C3104" s="58">
        <v>7</v>
      </c>
      <c r="E3104" s="58">
        <v>7</v>
      </c>
      <c r="F3104" s="58">
        <v>4</v>
      </c>
      <c r="G3104" s="58">
        <v>7</v>
      </c>
      <c r="H3104" s="58">
        <v>3</v>
      </c>
      <c r="I3104" s="58">
        <v>0</v>
      </c>
    </row>
    <row r="3105" spans="1:9">
      <c r="A3105" s="58">
        <v>2039</v>
      </c>
      <c r="B3105" s="58" t="s">
        <v>3316</v>
      </c>
      <c r="C3105" s="58">
        <v>9</v>
      </c>
      <c r="D3105" s="58">
        <v>6</v>
      </c>
      <c r="E3105" s="58">
        <v>6</v>
      </c>
      <c r="F3105" s="58">
        <v>4</v>
      </c>
      <c r="G3105" s="58">
        <v>6</v>
      </c>
      <c r="H3105" s="58">
        <v>2</v>
      </c>
      <c r="I3105" s="58">
        <v>0</v>
      </c>
    </row>
    <row r="3106" spans="1:9">
      <c r="A3106" s="58">
        <v>2040</v>
      </c>
      <c r="B3106" s="58" t="s">
        <v>3317</v>
      </c>
      <c r="C3106" s="58">
        <v>6</v>
      </c>
      <c r="E3106" s="58">
        <v>3</v>
      </c>
      <c r="F3106" s="58">
        <v>5</v>
      </c>
      <c r="G3106" s="58">
        <v>7</v>
      </c>
      <c r="I3106" s="58">
        <v>0</v>
      </c>
    </row>
    <row r="3107" spans="1:9">
      <c r="A3107" s="58">
        <v>2041</v>
      </c>
      <c r="B3107" s="58" t="s">
        <v>3318</v>
      </c>
      <c r="C3107" s="58">
        <v>6</v>
      </c>
      <c r="E3107" s="58">
        <v>3</v>
      </c>
      <c r="F3107" s="58">
        <v>7</v>
      </c>
      <c r="G3107" s="58">
        <v>7</v>
      </c>
      <c r="I3107" s="58">
        <v>0</v>
      </c>
    </row>
    <row r="3108" spans="1:9">
      <c r="A3108" s="58">
        <v>3865</v>
      </c>
      <c r="B3108" s="58" t="s">
        <v>3319</v>
      </c>
      <c r="C3108" s="58">
        <v>5</v>
      </c>
      <c r="D3108" s="58">
        <v>3</v>
      </c>
      <c r="E3108" s="58">
        <v>6</v>
      </c>
      <c r="F3108" s="58">
        <v>4</v>
      </c>
      <c r="G3108" s="58">
        <v>8</v>
      </c>
    </row>
    <row r="3109" spans="1:9">
      <c r="A3109" s="58">
        <v>3866</v>
      </c>
      <c r="B3109" s="58" t="s">
        <v>3320</v>
      </c>
      <c r="C3109" s="58">
        <v>3</v>
      </c>
      <c r="D3109" s="58">
        <v>2</v>
      </c>
      <c r="E3109" s="58">
        <v>4</v>
      </c>
      <c r="F3109" s="58">
        <v>6</v>
      </c>
      <c r="G3109" s="58">
        <v>9</v>
      </c>
    </row>
    <row r="3110" spans="1:9">
      <c r="A3110" s="58">
        <v>3867</v>
      </c>
      <c r="B3110" s="58" t="s">
        <v>3321</v>
      </c>
      <c r="C3110" s="58">
        <v>7</v>
      </c>
      <c r="D3110" s="58">
        <v>1</v>
      </c>
      <c r="E3110" s="58">
        <v>6</v>
      </c>
      <c r="F3110" s="58">
        <v>6</v>
      </c>
      <c r="G3110" s="58">
        <v>6</v>
      </c>
    </row>
    <row r="3111" spans="1:9">
      <c r="A3111" s="58">
        <v>3868</v>
      </c>
      <c r="B3111" s="58" t="s">
        <v>3322</v>
      </c>
      <c r="C3111" s="58">
        <v>7</v>
      </c>
      <c r="D3111" s="58">
        <v>4</v>
      </c>
      <c r="E3111" s="58">
        <v>7</v>
      </c>
      <c r="F3111" s="58">
        <v>5</v>
      </c>
      <c r="G3111" s="58">
        <v>6</v>
      </c>
    </row>
    <row r="3112" spans="1:9">
      <c r="A3112" s="58">
        <v>3869</v>
      </c>
      <c r="B3112" s="58" t="s">
        <v>3323</v>
      </c>
      <c r="C3112" s="58">
        <v>6</v>
      </c>
      <c r="D3112" s="58">
        <v>5</v>
      </c>
      <c r="E3112" s="58">
        <v>6</v>
      </c>
      <c r="F3112" s="58">
        <v>4</v>
      </c>
      <c r="G3112" s="58">
        <v>6</v>
      </c>
    </row>
    <row r="3113" spans="1:9">
      <c r="A3113" s="58">
        <v>4441</v>
      </c>
      <c r="B3113" s="58" t="s">
        <v>3324</v>
      </c>
    </row>
    <row r="3114" spans="1:9">
      <c r="A3114" s="58">
        <v>4442</v>
      </c>
      <c r="B3114" s="58" t="s">
        <v>3325</v>
      </c>
    </row>
    <row r="3115" spans="1:9">
      <c r="A3115" s="58">
        <v>4443</v>
      </c>
      <c r="B3115" s="58" t="s">
        <v>3326</v>
      </c>
    </row>
    <row r="3116" spans="1:9">
      <c r="A3116" s="58">
        <v>4444</v>
      </c>
      <c r="B3116" s="58" t="s">
        <v>3327</v>
      </c>
    </row>
    <row r="3117" spans="1:9">
      <c r="A3117" s="58">
        <v>3870</v>
      </c>
      <c r="B3117" s="58" t="s">
        <v>3328</v>
      </c>
      <c r="C3117" s="58">
        <v>7</v>
      </c>
      <c r="D3117" s="58">
        <v>5</v>
      </c>
      <c r="E3117" s="58">
        <v>4</v>
      </c>
      <c r="F3117" s="58">
        <v>5</v>
      </c>
      <c r="G3117" s="58">
        <v>4</v>
      </c>
    </row>
    <row r="3118" spans="1:9">
      <c r="A3118" s="58">
        <v>3871</v>
      </c>
      <c r="B3118" s="58" t="s">
        <v>3329</v>
      </c>
      <c r="C3118" s="58">
        <v>7</v>
      </c>
      <c r="D3118" s="58">
        <v>6</v>
      </c>
      <c r="E3118" s="58">
        <v>5</v>
      </c>
      <c r="F3118" s="58">
        <v>7</v>
      </c>
      <c r="G3118" s="58">
        <v>5</v>
      </c>
    </row>
    <row r="3119" spans="1:9">
      <c r="A3119" s="58">
        <v>3872</v>
      </c>
      <c r="B3119" s="58" t="s">
        <v>3330</v>
      </c>
      <c r="C3119" s="58">
        <v>6</v>
      </c>
      <c r="D3119" s="58">
        <v>3</v>
      </c>
      <c r="E3119" s="58">
        <v>4</v>
      </c>
      <c r="F3119" s="58">
        <v>7</v>
      </c>
      <c r="G3119" s="58">
        <v>4</v>
      </c>
    </row>
    <row r="3120" spans="1:9">
      <c r="A3120" s="58">
        <v>3873</v>
      </c>
      <c r="B3120" s="58" t="s">
        <v>3331</v>
      </c>
      <c r="C3120" s="58">
        <v>9</v>
      </c>
      <c r="D3120" s="58">
        <v>8</v>
      </c>
      <c r="E3120" s="58">
        <v>5</v>
      </c>
      <c r="F3120" s="58">
        <v>2</v>
      </c>
      <c r="G3120" s="58">
        <v>6</v>
      </c>
    </row>
    <row r="3121" spans="1:9">
      <c r="A3121" s="58">
        <v>4445</v>
      </c>
      <c r="B3121" s="58" t="s">
        <v>3332</v>
      </c>
    </row>
    <row r="3122" spans="1:9">
      <c r="A3122" s="58">
        <v>4446</v>
      </c>
      <c r="B3122" s="58" t="s">
        <v>3333</v>
      </c>
    </row>
    <row r="3123" spans="1:9">
      <c r="A3123" s="58">
        <v>3874</v>
      </c>
      <c r="B3123" s="58" t="s">
        <v>3334</v>
      </c>
      <c r="C3123" s="58">
        <v>9</v>
      </c>
      <c r="D3123" s="58">
        <v>1</v>
      </c>
      <c r="E3123" s="58">
        <v>6</v>
      </c>
      <c r="F3123" s="58">
        <v>8</v>
      </c>
      <c r="G3123" s="58">
        <v>5</v>
      </c>
    </row>
    <row r="3124" spans="1:9">
      <c r="A3124" s="58">
        <v>3875</v>
      </c>
      <c r="B3124" s="58" t="s">
        <v>3335</v>
      </c>
      <c r="C3124" s="58">
        <v>9</v>
      </c>
      <c r="D3124" s="58">
        <v>1</v>
      </c>
      <c r="E3124" s="58">
        <v>6</v>
      </c>
      <c r="F3124" s="58">
        <v>8</v>
      </c>
      <c r="G3124" s="58">
        <v>5</v>
      </c>
    </row>
    <row r="3125" spans="1:9">
      <c r="A3125" s="58">
        <v>2042</v>
      </c>
      <c r="B3125" s="58" t="s">
        <v>3336</v>
      </c>
      <c r="C3125" s="58">
        <v>5</v>
      </c>
      <c r="D3125" s="58">
        <v>4</v>
      </c>
      <c r="E3125" s="58">
        <v>5</v>
      </c>
      <c r="F3125" s="58">
        <v>6</v>
      </c>
      <c r="G3125" s="58">
        <v>8</v>
      </c>
      <c r="H3125" s="58">
        <v>4</v>
      </c>
      <c r="I3125" s="58">
        <v>0</v>
      </c>
    </row>
    <row r="3126" spans="1:9">
      <c r="A3126" s="58">
        <v>3876</v>
      </c>
      <c r="B3126" s="58" t="s">
        <v>193</v>
      </c>
      <c r="C3126" s="58">
        <v>6</v>
      </c>
      <c r="D3126" s="58">
        <v>3</v>
      </c>
      <c r="E3126" s="58">
        <v>6</v>
      </c>
      <c r="F3126" s="58">
        <v>4</v>
      </c>
      <c r="G3126" s="58">
        <v>2</v>
      </c>
    </row>
    <row r="3127" spans="1:9">
      <c r="A3127" s="58">
        <v>6588</v>
      </c>
      <c r="B3127" s="58" t="s">
        <v>3337</v>
      </c>
      <c r="C3127" s="58">
        <v>6</v>
      </c>
      <c r="D3127" s="58">
        <v>3</v>
      </c>
      <c r="E3127" s="58">
        <v>6</v>
      </c>
      <c r="F3127" s="58">
        <v>4</v>
      </c>
      <c r="G3127" s="58">
        <v>2</v>
      </c>
    </row>
    <row r="3128" spans="1:9">
      <c r="A3128" s="58">
        <v>2043</v>
      </c>
      <c r="B3128" s="58" t="s">
        <v>3338</v>
      </c>
      <c r="C3128" s="58">
        <v>7</v>
      </c>
      <c r="D3128" s="58">
        <v>3</v>
      </c>
      <c r="E3128" s="58">
        <v>5</v>
      </c>
      <c r="F3128" s="58">
        <v>5</v>
      </c>
      <c r="H3128" s="58">
        <v>7</v>
      </c>
      <c r="I3128" s="58">
        <v>0</v>
      </c>
    </row>
    <row r="3129" spans="1:9">
      <c r="A3129" s="58">
        <v>2056</v>
      </c>
      <c r="B3129" s="58" t="s">
        <v>3339</v>
      </c>
      <c r="C3129" s="58">
        <v>7</v>
      </c>
      <c r="D3129" s="58">
        <v>6</v>
      </c>
      <c r="H3129" s="58">
        <v>3</v>
      </c>
      <c r="I3129" s="58">
        <v>0</v>
      </c>
    </row>
    <row r="3130" spans="1:9">
      <c r="A3130" s="58">
        <v>2044</v>
      </c>
      <c r="B3130" s="58" t="s">
        <v>3340</v>
      </c>
      <c r="C3130" s="58">
        <v>7</v>
      </c>
      <c r="E3130" s="58">
        <v>5</v>
      </c>
      <c r="F3130" s="58">
        <v>6</v>
      </c>
      <c r="H3130" s="58">
        <v>8</v>
      </c>
      <c r="I3130" s="58">
        <v>1</v>
      </c>
    </row>
    <row r="3131" spans="1:9">
      <c r="A3131" s="58">
        <v>2045</v>
      </c>
      <c r="B3131" s="58" t="s">
        <v>3341</v>
      </c>
      <c r="C3131" s="58">
        <v>8</v>
      </c>
      <c r="D3131" s="58">
        <v>7</v>
      </c>
      <c r="E3131" s="58">
        <v>4</v>
      </c>
      <c r="F3131" s="58">
        <v>3</v>
      </c>
      <c r="G3131" s="58">
        <v>8</v>
      </c>
      <c r="H3131" s="58">
        <v>1</v>
      </c>
      <c r="I3131" s="58">
        <v>0</v>
      </c>
    </row>
    <row r="3132" spans="1:9">
      <c r="A3132" s="58">
        <v>2046</v>
      </c>
      <c r="B3132" s="58" t="s">
        <v>3342</v>
      </c>
      <c r="C3132" s="58">
        <v>8</v>
      </c>
      <c r="D3132" s="58">
        <v>7</v>
      </c>
      <c r="E3132" s="58">
        <v>7</v>
      </c>
      <c r="F3132" s="58">
        <v>3</v>
      </c>
      <c r="G3132" s="58">
        <v>5</v>
      </c>
      <c r="H3132" s="58">
        <v>2</v>
      </c>
      <c r="I3132" s="58">
        <v>0</v>
      </c>
    </row>
    <row r="3133" spans="1:9">
      <c r="A3133" s="58">
        <v>2047</v>
      </c>
      <c r="B3133" s="58" t="s">
        <v>3343</v>
      </c>
      <c r="C3133" s="58">
        <v>8</v>
      </c>
      <c r="D3133" s="58">
        <v>2</v>
      </c>
      <c r="E3133" s="58">
        <v>2</v>
      </c>
      <c r="F3133" s="58">
        <v>5</v>
      </c>
      <c r="G3133" s="58">
        <v>8</v>
      </c>
      <c r="H3133" s="58">
        <v>3</v>
      </c>
      <c r="I3133" s="58">
        <v>0</v>
      </c>
    </row>
    <row r="3134" spans="1:9">
      <c r="A3134" s="58">
        <v>2048</v>
      </c>
      <c r="B3134" s="58" t="s">
        <v>3344</v>
      </c>
      <c r="C3134" s="58">
        <v>6</v>
      </c>
      <c r="D3134" s="58">
        <v>5</v>
      </c>
      <c r="E3134" s="58">
        <v>4</v>
      </c>
      <c r="F3134" s="58">
        <v>5</v>
      </c>
      <c r="G3134" s="58">
        <v>3</v>
      </c>
      <c r="H3134" s="58">
        <v>4</v>
      </c>
      <c r="I3134" s="58">
        <v>0</v>
      </c>
    </row>
    <row r="3135" spans="1:9">
      <c r="A3135" s="58">
        <v>2049</v>
      </c>
      <c r="B3135" s="58" t="s">
        <v>3345</v>
      </c>
      <c r="C3135" s="58">
        <v>9</v>
      </c>
      <c r="E3135" s="58">
        <v>4</v>
      </c>
      <c r="F3135" s="58">
        <v>3</v>
      </c>
      <c r="G3135" s="58">
        <v>9</v>
      </c>
      <c r="H3135" s="58">
        <v>3</v>
      </c>
      <c r="I3135" s="58">
        <v>0</v>
      </c>
    </row>
    <row r="3136" spans="1:9">
      <c r="A3136" s="58">
        <v>2050</v>
      </c>
      <c r="B3136" s="58" t="s">
        <v>3346</v>
      </c>
      <c r="C3136" s="58">
        <v>6</v>
      </c>
      <c r="D3136" s="58">
        <v>3</v>
      </c>
      <c r="E3136" s="58">
        <v>4</v>
      </c>
      <c r="F3136" s="58">
        <v>6</v>
      </c>
      <c r="G3136" s="58">
        <v>6</v>
      </c>
      <c r="H3136" s="58">
        <v>7</v>
      </c>
      <c r="I3136" s="58">
        <v>0</v>
      </c>
    </row>
    <row r="3137" spans="1:9">
      <c r="A3137" s="58">
        <v>2051</v>
      </c>
      <c r="B3137" s="58" t="s">
        <v>3347</v>
      </c>
      <c r="C3137" s="58">
        <v>8</v>
      </c>
      <c r="D3137" s="58">
        <v>1</v>
      </c>
      <c r="E3137" s="58">
        <v>2</v>
      </c>
      <c r="F3137" s="58">
        <v>5</v>
      </c>
      <c r="G3137" s="58">
        <v>3</v>
      </c>
      <c r="H3137" s="58">
        <v>2</v>
      </c>
      <c r="I3137" s="58">
        <v>0</v>
      </c>
    </row>
    <row r="3138" spans="1:9">
      <c r="A3138" s="58">
        <v>2052</v>
      </c>
      <c r="B3138" s="58" t="s">
        <v>3348</v>
      </c>
      <c r="C3138" s="58">
        <v>8</v>
      </c>
      <c r="D3138" s="58">
        <v>2</v>
      </c>
      <c r="E3138" s="58">
        <v>2</v>
      </c>
      <c r="F3138" s="58">
        <v>5</v>
      </c>
      <c r="G3138" s="58">
        <v>8</v>
      </c>
      <c r="H3138" s="58">
        <v>3</v>
      </c>
      <c r="I3138" s="58">
        <v>0</v>
      </c>
    </row>
    <row r="3139" spans="1:9">
      <c r="A3139" s="58">
        <v>2053</v>
      </c>
      <c r="B3139" s="58" t="s">
        <v>3349</v>
      </c>
      <c r="C3139" s="58">
        <v>5</v>
      </c>
      <c r="E3139" s="58">
        <v>5</v>
      </c>
      <c r="F3139" s="58">
        <v>5</v>
      </c>
      <c r="G3139" s="58">
        <v>5</v>
      </c>
      <c r="H3139" s="58">
        <v>4</v>
      </c>
      <c r="I3139" s="58">
        <v>0</v>
      </c>
    </row>
    <row r="3140" spans="1:9">
      <c r="A3140" s="58">
        <v>2054</v>
      </c>
      <c r="B3140" s="58" t="s">
        <v>3350</v>
      </c>
      <c r="C3140" s="58">
        <v>7</v>
      </c>
      <c r="D3140" s="58">
        <v>5</v>
      </c>
      <c r="E3140" s="58">
        <v>5</v>
      </c>
      <c r="F3140" s="58">
        <v>9</v>
      </c>
      <c r="G3140" s="58">
        <v>8</v>
      </c>
      <c r="H3140" s="58">
        <v>7</v>
      </c>
      <c r="I3140" s="58">
        <v>0</v>
      </c>
    </row>
    <row r="3141" spans="1:9">
      <c r="A3141" s="58">
        <v>4659</v>
      </c>
      <c r="B3141" s="58" t="s">
        <v>3351</v>
      </c>
      <c r="C3141" s="58">
        <v>6</v>
      </c>
      <c r="F3141" s="58">
        <v>5</v>
      </c>
      <c r="H3141" s="58">
        <v>6</v>
      </c>
      <c r="I3141" s="58">
        <v>0</v>
      </c>
    </row>
    <row r="3142" spans="1:9">
      <c r="A3142" s="58">
        <v>2059</v>
      </c>
      <c r="B3142" s="58" t="s">
        <v>3352</v>
      </c>
      <c r="C3142" s="58">
        <v>5</v>
      </c>
      <c r="D3142" s="58">
        <v>6</v>
      </c>
      <c r="E3142" s="58">
        <v>6</v>
      </c>
      <c r="F3142" s="58">
        <v>7</v>
      </c>
      <c r="G3142" s="58">
        <v>8</v>
      </c>
      <c r="H3142" s="58">
        <v>7</v>
      </c>
      <c r="I3142" s="58">
        <v>0</v>
      </c>
    </row>
    <row r="3143" spans="1:9">
      <c r="A3143" s="58">
        <v>2058</v>
      </c>
      <c r="B3143" s="58" t="s">
        <v>3353</v>
      </c>
      <c r="C3143" s="58">
        <v>9</v>
      </c>
      <c r="D3143" s="58">
        <v>5</v>
      </c>
      <c r="E3143" s="58">
        <v>3</v>
      </c>
      <c r="F3143" s="58">
        <v>5</v>
      </c>
      <c r="G3143" s="58">
        <v>6</v>
      </c>
      <c r="H3143" s="58">
        <v>3</v>
      </c>
      <c r="I3143" s="58">
        <v>3</v>
      </c>
    </row>
    <row r="3144" spans="1:9">
      <c r="A3144" s="58">
        <v>2060</v>
      </c>
      <c r="B3144" s="58" t="s">
        <v>3354</v>
      </c>
      <c r="C3144" s="58">
        <v>8</v>
      </c>
      <c r="D3144" s="58">
        <v>3</v>
      </c>
      <c r="E3144" s="58">
        <v>4</v>
      </c>
      <c r="F3144" s="58">
        <v>5</v>
      </c>
      <c r="G3144" s="58">
        <v>7</v>
      </c>
      <c r="H3144" s="58">
        <v>7</v>
      </c>
      <c r="I3144" s="58">
        <v>0</v>
      </c>
    </row>
    <row r="3145" spans="1:9">
      <c r="A3145" s="58">
        <v>4656</v>
      </c>
      <c r="B3145" s="58" t="s">
        <v>3355</v>
      </c>
      <c r="C3145" s="58">
        <v>6</v>
      </c>
      <c r="E3145" s="58">
        <v>3</v>
      </c>
      <c r="F3145" s="58">
        <v>7</v>
      </c>
      <c r="H3145" s="58">
        <v>7</v>
      </c>
      <c r="I3145" s="58">
        <v>1</v>
      </c>
    </row>
    <row r="3146" spans="1:9">
      <c r="A3146" s="58">
        <v>2062</v>
      </c>
      <c r="B3146" s="58" t="s">
        <v>3356</v>
      </c>
      <c r="C3146" s="58">
        <v>8</v>
      </c>
      <c r="D3146" s="58">
        <v>8</v>
      </c>
      <c r="E3146" s="58">
        <v>6</v>
      </c>
      <c r="F3146" s="58">
        <v>3</v>
      </c>
      <c r="G3146" s="58">
        <v>8</v>
      </c>
      <c r="H3146" s="58">
        <v>4</v>
      </c>
      <c r="I3146" s="58">
        <v>1</v>
      </c>
    </row>
    <row r="3147" spans="1:9">
      <c r="A3147" s="58">
        <v>3877</v>
      </c>
      <c r="B3147" s="58" t="s">
        <v>3357</v>
      </c>
      <c r="C3147" s="58">
        <v>4</v>
      </c>
      <c r="D3147" s="58">
        <v>3</v>
      </c>
      <c r="E3147" s="58">
        <v>5</v>
      </c>
      <c r="F3147" s="58">
        <v>6</v>
      </c>
      <c r="G3147" s="58">
        <v>3</v>
      </c>
    </row>
    <row r="3148" spans="1:9">
      <c r="A3148" s="58">
        <v>3878</v>
      </c>
      <c r="B3148" s="58" t="s">
        <v>3358</v>
      </c>
      <c r="C3148" s="58">
        <v>7</v>
      </c>
      <c r="D3148" s="58">
        <v>5</v>
      </c>
      <c r="E3148" s="58">
        <v>4</v>
      </c>
      <c r="F3148" s="58">
        <v>4</v>
      </c>
      <c r="G3148" s="58">
        <v>2</v>
      </c>
    </row>
    <row r="3149" spans="1:9">
      <c r="A3149" s="58">
        <v>3879</v>
      </c>
      <c r="B3149" s="58" t="s">
        <v>271</v>
      </c>
      <c r="C3149" s="58">
        <v>8</v>
      </c>
      <c r="D3149" s="58">
        <v>2</v>
      </c>
      <c r="E3149" s="58">
        <v>6</v>
      </c>
      <c r="F3149" s="58">
        <v>6</v>
      </c>
      <c r="G3149" s="58">
        <v>2</v>
      </c>
    </row>
    <row r="3150" spans="1:9">
      <c r="A3150" s="58">
        <v>3880</v>
      </c>
      <c r="B3150" s="58" t="s">
        <v>3359</v>
      </c>
      <c r="C3150" s="58">
        <v>8</v>
      </c>
      <c r="D3150" s="58">
        <v>1</v>
      </c>
      <c r="E3150" s="58">
        <v>6</v>
      </c>
      <c r="F3150" s="58">
        <v>5</v>
      </c>
      <c r="G3150" s="58">
        <v>5</v>
      </c>
    </row>
    <row r="3151" spans="1:9">
      <c r="A3151" s="58">
        <v>3881</v>
      </c>
      <c r="B3151" s="58" t="s">
        <v>3360</v>
      </c>
      <c r="C3151" s="58">
        <v>8</v>
      </c>
      <c r="D3151" s="58">
        <v>2</v>
      </c>
      <c r="E3151" s="58">
        <v>4</v>
      </c>
      <c r="F3151" s="58">
        <v>6</v>
      </c>
      <c r="G3151" s="58">
        <v>4</v>
      </c>
    </row>
    <row r="3152" spans="1:9">
      <c r="A3152" s="58">
        <v>3882</v>
      </c>
      <c r="B3152" s="58" t="s">
        <v>3361</v>
      </c>
      <c r="C3152" s="58">
        <v>5</v>
      </c>
      <c r="D3152" s="58">
        <v>1</v>
      </c>
      <c r="E3152" s="58">
        <v>6</v>
      </c>
      <c r="F3152" s="58">
        <v>6</v>
      </c>
      <c r="G3152" s="58">
        <v>4</v>
      </c>
    </row>
    <row r="3153" spans="1:7">
      <c r="A3153" s="58">
        <v>3883</v>
      </c>
      <c r="B3153" s="58" t="s">
        <v>259</v>
      </c>
      <c r="C3153" s="58">
        <v>8</v>
      </c>
      <c r="D3153" s="58">
        <v>5</v>
      </c>
      <c r="E3153" s="58">
        <v>6</v>
      </c>
      <c r="F3153" s="58">
        <v>6</v>
      </c>
      <c r="G3153" s="58">
        <v>4</v>
      </c>
    </row>
    <row r="3154" spans="1:7">
      <c r="A3154" s="58">
        <v>3884</v>
      </c>
      <c r="B3154" s="58" t="s">
        <v>3362</v>
      </c>
      <c r="C3154" s="58">
        <v>8</v>
      </c>
      <c r="D3154" s="58">
        <v>3</v>
      </c>
      <c r="E3154" s="58">
        <v>4</v>
      </c>
      <c r="F3154" s="58">
        <v>6</v>
      </c>
      <c r="G3154" s="58">
        <v>3</v>
      </c>
    </row>
    <row r="3155" spans="1:7">
      <c r="A3155" s="58">
        <v>3885</v>
      </c>
      <c r="B3155" s="58" t="s">
        <v>3363</v>
      </c>
      <c r="C3155" s="58">
        <v>8</v>
      </c>
      <c r="D3155" s="58">
        <v>3</v>
      </c>
      <c r="E3155" s="58">
        <v>6</v>
      </c>
      <c r="F3155" s="58">
        <v>6</v>
      </c>
      <c r="G3155" s="58">
        <v>3</v>
      </c>
    </row>
    <row r="3156" spans="1:7">
      <c r="A3156" s="58">
        <v>3886</v>
      </c>
      <c r="B3156" s="58" t="s">
        <v>3364</v>
      </c>
      <c r="C3156" s="58">
        <v>4</v>
      </c>
      <c r="E3156" s="58">
        <v>5</v>
      </c>
      <c r="F3156" s="58">
        <v>5</v>
      </c>
      <c r="G3156" s="58">
        <v>5</v>
      </c>
    </row>
    <row r="3157" spans="1:7">
      <c r="A3157" s="58">
        <v>4447</v>
      </c>
      <c r="B3157" s="58" t="s">
        <v>3365</v>
      </c>
    </row>
    <row r="3158" spans="1:7">
      <c r="A3158" s="58">
        <v>4448</v>
      </c>
      <c r="B3158" s="58" t="s">
        <v>3366</v>
      </c>
    </row>
    <row r="3159" spans="1:7">
      <c r="A3159" s="58">
        <v>3887</v>
      </c>
      <c r="B3159" s="58" t="s">
        <v>3367</v>
      </c>
      <c r="C3159" s="58">
        <v>9</v>
      </c>
      <c r="D3159" s="58">
        <v>1</v>
      </c>
      <c r="E3159" s="58">
        <v>6</v>
      </c>
      <c r="F3159" s="58">
        <v>7</v>
      </c>
      <c r="G3159" s="58">
        <v>2</v>
      </c>
    </row>
    <row r="3160" spans="1:7">
      <c r="A3160" s="58">
        <v>3889</v>
      </c>
      <c r="B3160" s="58" t="s">
        <v>3368</v>
      </c>
      <c r="C3160" s="58">
        <v>4</v>
      </c>
      <c r="D3160" s="58">
        <v>2</v>
      </c>
      <c r="E3160" s="58">
        <v>6</v>
      </c>
      <c r="F3160" s="58">
        <v>5</v>
      </c>
      <c r="G3160" s="58">
        <v>2</v>
      </c>
    </row>
    <row r="3161" spans="1:7">
      <c r="A3161" s="58">
        <v>3888</v>
      </c>
      <c r="B3161" s="58" t="s">
        <v>3369</v>
      </c>
      <c r="C3161" s="58">
        <v>4</v>
      </c>
      <c r="D3161" s="58">
        <v>2</v>
      </c>
      <c r="E3161" s="58">
        <v>6</v>
      </c>
      <c r="F3161" s="58">
        <v>5</v>
      </c>
      <c r="G3161" s="58">
        <v>2</v>
      </c>
    </row>
    <row r="3162" spans="1:7">
      <c r="A3162" s="58">
        <v>3890</v>
      </c>
      <c r="B3162" s="58" t="s">
        <v>3370</v>
      </c>
      <c r="C3162" s="58">
        <v>4</v>
      </c>
      <c r="D3162" s="58">
        <v>1</v>
      </c>
      <c r="E3162" s="58">
        <v>6</v>
      </c>
      <c r="F3162" s="58">
        <v>5</v>
      </c>
      <c r="G3162" s="58">
        <v>5</v>
      </c>
    </row>
    <row r="3163" spans="1:7">
      <c r="A3163" s="58">
        <v>4449</v>
      </c>
      <c r="B3163" s="58" t="s">
        <v>3371</v>
      </c>
    </row>
    <row r="3164" spans="1:7">
      <c r="A3164" s="58">
        <v>3891</v>
      </c>
      <c r="B3164" s="58" t="s">
        <v>3372</v>
      </c>
      <c r="C3164" s="58">
        <v>9</v>
      </c>
      <c r="D3164" s="58">
        <v>1</v>
      </c>
      <c r="E3164" s="58">
        <v>6</v>
      </c>
      <c r="F3164" s="58">
        <v>4</v>
      </c>
      <c r="G3164" s="58">
        <v>2</v>
      </c>
    </row>
    <row r="3165" spans="1:7">
      <c r="A3165" s="58">
        <v>3892</v>
      </c>
      <c r="B3165" s="58" t="s">
        <v>3373</v>
      </c>
      <c r="C3165" s="58">
        <v>4</v>
      </c>
      <c r="D3165" s="58">
        <v>2</v>
      </c>
      <c r="E3165" s="58">
        <v>4</v>
      </c>
      <c r="F3165" s="58">
        <v>6</v>
      </c>
      <c r="G3165" s="58">
        <v>3</v>
      </c>
    </row>
    <row r="3166" spans="1:7">
      <c r="A3166" s="58">
        <v>3893</v>
      </c>
      <c r="B3166" s="58" t="s">
        <v>3374</v>
      </c>
      <c r="C3166" s="58">
        <v>4</v>
      </c>
      <c r="D3166" s="58">
        <v>1</v>
      </c>
      <c r="E3166" s="58">
        <v>6</v>
      </c>
      <c r="F3166" s="58">
        <v>6</v>
      </c>
      <c r="G3166" s="58">
        <v>2</v>
      </c>
    </row>
    <row r="3167" spans="1:7">
      <c r="A3167" s="58">
        <v>3894</v>
      </c>
      <c r="B3167" s="58" t="s">
        <v>3375</v>
      </c>
      <c r="C3167" s="58">
        <v>9</v>
      </c>
      <c r="D3167" s="58">
        <v>1</v>
      </c>
      <c r="E3167" s="58">
        <v>6</v>
      </c>
      <c r="F3167" s="58">
        <v>7</v>
      </c>
      <c r="G3167" s="58">
        <v>3</v>
      </c>
    </row>
    <row r="3168" spans="1:7">
      <c r="A3168" s="58">
        <v>3895</v>
      </c>
      <c r="B3168" s="58" t="s">
        <v>3376</v>
      </c>
      <c r="C3168" s="58">
        <v>3</v>
      </c>
      <c r="D3168" s="58">
        <v>5</v>
      </c>
      <c r="E3168" s="58">
        <v>5</v>
      </c>
      <c r="F3168" s="58">
        <v>5</v>
      </c>
      <c r="G3168" s="58">
        <v>3</v>
      </c>
    </row>
    <row r="3169" spans="1:9">
      <c r="A3169" s="58">
        <v>3896</v>
      </c>
      <c r="B3169" s="58" t="s">
        <v>3377</v>
      </c>
      <c r="C3169" s="58">
        <v>8</v>
      </c>
      <c r="D3169" s="58">
        <v>7</v>
      </c>
      <c r="E3169" s="58">
        <v>7</v>
      </c>
      <c r="F3169" s="58">
        <v>7</v>
      </c>
      <c r="G3169" s="58">
        <v>1</v>
      </c>
    </row>
    <row r="3170" spans="1:9">
      <c r="A3170" s="58">
        <v>3897</v>
      </c>
      <c r="B3170" s="58" t="s">
        <v>3378</v>
      </c>
      <c r="D3170" s="58">
        <v>3</v>
      </c>
      <c r="E3170" s="58">
        <v>5</v>
      </c>
      <c r="F3170" s="58">
        <v>5</v>
      </c>
      <c r="G3170" s="58">
        <v>6</v>
      </c>
    </row>
    <row r="3171" spans="1:9">
      <c r="A3171" s="58">
        <v>3898</v>
      </c>
      <c r="B3171" s="58" t="s">
        <v>3379</v>
      </c>
      <c r="C3171" s="58">
        <v>7</v>
      </c>
      <c r="D3171" s="58">
        <v>5</v>
      </c>
      <c r="E3171" s="58">
        <v>3</v>
      </c>
      <c r="F3171" s="58">
        <v>7</v>
      </c>
      <c r="G3171" s="58">
        <v>3</v>
      </c>
    </row>
    <row r="3172" spans="1:9">
      <c r="A3172" s="58">
        <v>3899</v>
      </c>
      <c r="B3172" s="58" t="s">
        <v>190</v>
      </c>
      <c r="C3172" s="58">
        <v>5</v>
      </c>
      <c r="E3172" s="58">
        <v>6</v>
      </c>
      <c r="F3172" s="58">
        <v>4</v>
      </c>
      <c r="G3172" s="58">
        <v>2</v>
      </c>
    </row>
    <row r="3173" spans="1:9">
      <c r="A3173" s="58">
        <v>3900</v>
      </c>
      <c r="B3173" s="58" t="s">
        <v>3380</v>
      </c>
      <c r="C3173" s="58">
        <v>9</v>
      </c>
      <c r="D3173" s="58">
        <v>1</v>
      </c>
      <c r="E3173" s="58">
        <v>6</v>
      </c>
      <c r="F3173" s="58">
        <v>7</v>
      </c>
      <c r="G3173" s="58">
        <v>2</v>
      </c>
    </row>
    <row r="3174" spans="1:9">
      <c r="A3174" s="58">
        <v>3901</v>
      </c>
      <c r="B3174" s="58" t="s">
        <v>3381</v>
      </c>
      <c r="C3174" s="58">
        <v>6</v>
      </c>
      <c r="D3174" s="58">
        <v>1</v>
      </c>
      <c r="E3174" s="58">
        <v>6</v>
      </c>
      <c r="F3174" s="58">
        <v>5</v>
      </c>
      <c r="G3174" s="58">
        <v>3</v>
      </c>
    </row>
    <row r="3175" spans="1:9">
      <c r="A3175" s="58">
        <v>4450</v>
      </c>
      <c r="B3175" s="58" t="s">
        <v>3382</v>
      </c>
    </row>
    <row r="3176" spans="1:9">
      <c r="A3176" s="58">
        <v>3902</v>
      </c>
      <c r="B3176" s="58" t="s">
        <v>3383</v>
      </c>
      <c r="C3176" s="58">
        <v>7</v>
      </c>
      <c r="D3176" s="58">
        <v>2</v>
      </c>
      <c r="F3176" s="58">
        <v>7</v>
      </c>
      <c r="G3176" s="58">
        <v>1</v>
      </c>
    </row>
    <row r="3177" spans="1:9">
      <c r="A3177" s="58">
        <v>3903</v>
      </c>
      <c r="B3177" s="58" t="s">
        <v>3384</v>
      </c>
      <c r="C3177" s="58">
        <v>9</v>
      </c>
      <c r="D3177" s="58">
        <v>1</v>
      </c>
      <c r="E3177" s="58">
        <v>6</v>
      </c>
      <c r="F3177" s="58">
        <v>7</v>
      </c>
      <c r="G3177" s="58">
        <v>2</v>
      </c>
    </row>
    <row r="3178" spans="1:9">
      <c r="A3178" s="58">
        <v>3904</v>
      </c>
      <c r="B3178" s="58" t="s">
        <v>3385</v>
      </c>
      <c r="C3178" s="58">
        <v>9</v>
      </c>
      <c r="D3178" s="58">
        <v>1</v>
      </c>
      <c r="E3178" s="58">
        <v>6</v>
      </c>
      <c r="F3178" s="58">
        <v>7</v>
      </c>
      <c r="G3178" s="58">
        <v>5</v>
      </c>
    </row>
    <row r="3179" spans="1:9">
      <c r="A3179" s="58">
        <v>3906</v>
      </c>
      <c r="B3179" s="58" t="s">
        <v>3386</v>
      </c>
      <c r="C3179" s="58">
        <v>8</v>
      </c>
      <c r="D3179" s="58">
        <v>6</v>
      </c>
      <c r="E3179" s="58">
        <v>5</v>
      </c>
      <c r="F3179" s="58">
        <v>7</v>
      </c>
      <c r="G3179" s="58">
        <v>9</v>
      </c>
    </row>
    <row r="3180" spans="1:9">
      <c r="A3180" s="58">
        <v>3907</v>
      </c>
      <c r="B3180" s="58" t="s">
        <v>3387</v>
      </c>
      <c r="C3180" s="58">
        <v>9</v>
      </c>
      <c r="D3180" s="58">
        <v>1</v>
      </c>
      <c r="E3180" s="58">
        <v>6</v>
      </c>
      <c r="F3180" s="58">
        <v>7</v>
      </c>
      <c r="G3180" s="58">
        <v>6</v>
      </c>
    </row>
    <row r="3181" spans="1:9">
      <c r="A3181" s="58">
        <v>3905</v>
      </c>
      <c r="B3181" s="58" t="s">
        <v>3388</v>
      </c>
      <c r="C3181" s="58">
        <v>6</v>
      </c>
      <c r="E3181" s="58">
        <v>6</v>
      </c>
      <c r="F3181" s="58">
        <v>7</v>
      </c>
      <c r="G3181" s="58">
        <v>6</v>
      </c>
    </row>
    <row r="3182" spans="1:9">
      <c r="A3182" s="58">
        <v>2063</v>
      </c>
      <c r="B3182" s="58" t="s">
        <v>3389</v>
      </c>
      <c r="C3182" s="58">
        <v>6</v>
      </c>
      <c r="D3182" s="58">
        <v>4</v>
      </c>
      <c r="E3182" s="58">
        <v>5</v>
      </c>
      <c r="F3182" s="58">
        <v>7</v>
      </c>
      <c r="G3182" s="58">
        <v>8</v>
      </c>
      <c r="H3182" s="58">
        <v>6</v>
      </c>
      <c r="I3182" s="58">
        <v>0</v>
      </c>
    </row>
    <row r="3183" spans="1:9">
      <c r="A3183" s="58">
        <v>2064</v>
      </c>
      <c r="B3183" s="58" t="s">
        <v>3390</v>
      </c>
      <c r="C3183" s="58">
        <v>9</v>
      </c>
      <c r="D3183" s="58">
        <v>8</v>
      </c>
      <c r="E3183" s="58">
        <v>3</v>
      </c>
      <c r="F3183" s="58">
        <v>3</v>
      </c>
      <c r="G3183" s="58">
        <v>5</v>
      </c>
      <c r="I3183" s="58">
        <v>0</v>
      </c>
    </row>
    <row r="3184" spans="1:9">
      <c r="A3184" s="58">
        <v>2065</v>
      </c>
      <c r="B3184" s="58" t="s">
        <v>3391</v>
      </c>
      <c r="C3184" s="58">
        <v>8</v>
      </c>
      <c r="D3184" s="58">
        <v>8</v>
      </c>
      <c r="E3184" s="58">
        <v>7</v>
      </c>
      <c r="F3184" s="58">
        <v>3</v>
      </c>
      <c r="G3184" s="58">
        <v>7</v>
      </c>
      <c r="H3184" s="58">
        <v>2</v>
      </c>
      <c r="I3184" s="58">
        <v>0</v>
      </c>
    </row>
    <row r="3185" spans="1:9">
      <c r="A3185" s="58">
        <v>2066</v>
      </c>
      <c r="B3185" s="58" t="s">
        <v>3392</v>
      </c>
      <c r="C3185" s="58">
        <v>8</v>
      </c>
      <c r="D3185" s="58">
        <v>7</v>
      </c>
      <c r="E3185" s="58">
        <v>6</v>
      </c>
      <c r="F3185" s="58">
        <v>4</v>
      </c>
      <c r="G3185" s="58">
        <v>8</v>
      </c>
      <c r="H3185" s="58">
        <v>4</v>
      </c>
      <c r="I3185" s="58">
        <v>0</v>
      </c>
    </row>
    <row r="3186" spans="1:9">
      <c r="A3186" s="58">
        <v>2067</v>
      </c>
      <c r="B3186" s="58" t="s">
        <v>3393</v>
      </c>
      <c r="C3186" s="58">
        <v>8</v>
      </c>
      <c r="D3186" s="58">
        <v>8</v>
      </c>
      <c r="E3186" s="58">
        <v>6</v>
      </c>
      <c r="F3186" s="58">
        <v>2</v>
      </c>
      <c r="G3186" s="58">
        <v>6</v>
      </c>
      <c r="H3186" s="58">
        <v>1</v>
      </c>
      <c r="I3186" s="58">
        <v>0</v>
      </c>
    </row>
    <row r="3187" spans="1:9">
      <c r="A3187" s="58">
        <v>2068</v>
      </c>
      <c r="B3187" s="58" t="s">
        <v>3394</v>
      </c>
      <c r="C3187" s="58">
        <v>8</v>
      </c>
      <c r="D3187" s="58">
        <v>2</v>
      </c>
      <c r="E3187" s="58">
        <v>4</v>
      </c>
      <c r="F3187" s="58">
        <v>4</v>
      </c>
      <c r="G3187" s="58">
        <v>7</v>
      </c>
      <c r="H3187" s="58">
        <v>2</v>
      </c>
      <c r="I3187" s="58">
        <v>0</v>
      </c>
    </row>
    <row r="3188" spans="1:9">
      <c r="A3188" s="58">
        <v>2069</v>
      </c>
      <c r="B3188" s="58" t="s">
        <v>3395</v>
      </c>
      <c r="C3188" s="58">
        <v>8</v>
      </c>
      <c r="D3188" s="58">
        <v>3</v>
      </c>
      <c r="E3188" s="58">
        <v>4</v>
      </c>
      <c r="F3188" s="58">
        <v>4</v>
      </c>
      <c r="G3188" s="58">
        <v>8</v>
      </c>
      <c r="H3188" s="58">
        <v>2</v>
      </c>
      <c r="I3188" s="58">
        <v>0</v>
      </c>
    </row>
    <row r="3189" spans="1:9">
      <c r="A3189" s="58">
        <v>2070</v>
      </c>
      <c r="B3189" s="58" t="s">
        <v>3396</v>
      </c>
      <c r="C3189" s="58">
        <v>9</v>
      </c>
      <c r="E3189" s="58">
        <v>4</v>
      </c>
      <c r="F3189" s="58">
        <v>9</v>
      </c>
      <c r="G3189" s="58">
        <v>9</v>
      </c>
      <c r="H3189" s="58">
        <v>1</v>
      </c>
      <c r="I3189" s="58">
        <v>0</v>
      </c>
    </row>
    <row r="3190" spans="1:9">
      <c r="A3190" s="58">
        <v>2071</v>
      </c>
      <c r="B3190" s="58" t="s">
        <v>3397</v>
      </c>
      <c r="C3190" s="58">
        <v>7</v>
      </c>
      <c r="D3190" s="58">
        <v>7</v>
      </c>
      <c r="E3190" s="58">
        <v>1</v>
      </c>
      <c r="F3190" s="58">
        <v>3</v>
      </c>
      <c r="G3190" s="58">
        <v>9</v>
      </c>
      <c r="H3190" s="58">
        <v>2</v>
      </c>
      <c r="I3190" s="58">
        <v>0</v>
      </c>
    </row>
    <row r="3191" spans="1:9">
      <c r="A3191" s="58">
        <v>2072</v>
      </c>
      <c r="B3191" s="58" t="s">
        <v>3398</v>
      </c>
      <c r="C3191" s="58">
        <v>6</v>
      </c>
      <c r="D3191" s="58">
        <v>4</v>
      </c>
      <c r="E3191" s="58">
        <v>4</v>
      </c>
      <c r="F3191" s="58">
        <v>3</v>
      </c>
      <c r="G3191" s="58">
        <v>8</v>
      </c>
      <c r="H3191" s="58">
        <v>2</v>
      </c>
      <c r="I3191" s="58">
        <v>0</v>
      </c>
    </row>
    <row r="3192" spans="1:9">
      <c r="A3192" s="58">
        <v>2073</v>
      </c>
      <c r="B3192" s="58" t="s">
        <v>3399</v>
      </c>
      <c r="C3192" s="58">
        <v>8</v>
      </c>
      <c r="D3192" s="58">
        <v>6</v>
      </c>
      <c r="E3192" s="58">
        <v>6</v>
      </c>
      <c r="F3192" s="58">
        <v>3</v>
      </c>
      <c r="G3192" s="58">
        <v>8</v>
      </c>
      <c r="H3192" s="58">
        <v>2</v>
      </c>
      <c r="I3192" s="58">
        <v>0</v>
      </c>
    </row>
    <row r="3193" spans="1:9">
      <c r="A3193" s="58">
        <v>46</v>
      </c>
      <c r="B3193" s="58" t="s">
        <v>3400</v>
      </c>
      <c r="C3193" s="58">
        <v>8</v>
      </c>
      <c r="D3193" s="58">
        <v>4</v>
      </c>
      <c r="E3193" s="58">
        <v>2</v>
      </c>
      <c r="F3193" s="58">
        <v>6</v>
      </c>
      <c r="G3193" s="58">
        <v>2</v>
      </c>
      <c r="H3193" s="58">
        <v>2</v>
      </c>
      <c r="I3193" s="58">
        <v>0</v>
      </c>
    </row>
    <row r="3194" spans="1:9">
      <c r="A3194" s="58">
        <v>47</v>
      </c>
      <c r="B3194" s="58" t="s">
        <v>3401</v>
      </c>
      <c r="C3194" s="58">
        <v>7</v>
      </c>
      <c r="E3194" s="58">
        <v>3</v>
      </c>
      <c r="F3194" s="58">
        <v>5</v>
      </c>
      <c r="G3194" s="58">
        <v>3</v>
      </c>
      <c r="H3194" s="58">
        <v>2</v>
      </c>
      <c r="I3194" s="58">
        <v>0</v>
      </c>
    </row>
    <row r="3195" spans="1:9">
      <c r="A3195" s="58">
        <v>6602</v>
      </c>
      <c r="B3195" s="58" t="s">
        <v>3402</v>
      </c>
      <c r="C3195" s="58">
        <v>7</v>
      </c>
      <c r="E3195" s="58">
        <v>3</v>
      </c>
      <c r="F3195" s="58">
        <v>5</v>
      </c>
      <c r="G3195" s="58">
        <v>3</v>
      </c>
      <c r="H3195" s="58">
        <v>2</v>
      </c>
      <c r="I3195" s="58">
        <v>0</v>
      </c>
    </row>
    <row r="3196" spans="1:9">
      <c r="A3196" s="58">
        <v>2076</v>
      </c>
      <c r="B3196" s="58" t="s">
        <v>3403</v>
      </c>
      <c r="C3196" s="58">
        <v>2</v>
      </c>
      <c r="E3196" s="58">
        <v>5</v>
      </c>
      <c r="F3196" s="58">
        <v>5</v>
      </c>
      <c r="G3196" s="58">
        <v>6</v>
      </c>
      <c r="H3196" s="58">
        <v>5</v>
      </c>
      <c r="I3196" s="58">
        <v>0</v>
      </c>
    </row>
    <row r="3197" spans="1:9">
      <c r="A3197" s="58">
        <v>2077</v>
      </c>
      <c r="B3197" s="58" t="s">
        <v>3404</v>
      </c>
      <c r="C3197" s="58">
        <v>7</v>
      </c>
      <c r="D3197" s="58">
        <v>5</v>
      </c>
      <c r="E3197" s="58">
        <v>5</v>
      </c>
      <c r="F3197" s="58">
        <v>3</v>
      </c>
      <c r="G3197" s="58">
        <v>7</v>
      </c>
      <c r="H3197" s="58">
        <v>3</v>
      </c>
      <c r="I3197" s="58">
        <v>0</v>
      </c>
    </row>
    <row r="3198" spans="1:9">
      <c r="A3198" s="58">
        <v>2078</v>
      </c>
      <c r="B3198" s="58" t="s">
        <v>3405</v>
      </c>
      <c r="C3198" s="58">
        <v>4</v>
      </c>
      <c r="D3198" s="58">
        <v>4</v>
      </c>
      <c r="E3198" s="58">
        <v>2</v>
      </c>
      <c r="F3198" s="58">
        <v>5</v>
      </c>
      <c r="G3198" s="58">
        <v>4</v>
      </c>
      <c r="H3198" s="58">
        <v>5</v>
      </c>
      <c r="I3198" s="58">
        <v>0</v>
      </c>
    </row>
    <row r="3199" spans="1:9">
      <c r="A3199" s="58">
        <v>2079</v>
      </c>
      <c r="B3199" s="58" t="s">
        <v>3406</v>
      </c>
      <c r="C3199" s="58">
        <v>7</v>
      </c>
      <c r="D3199" s="58">
        <v>6</v>
      </c>
      <c r="F3199" s="58">
        <v>11</v>
      </c>
      <c r="G3199" s="58">
        <v>6</v>
      </c>
      <c r="H3199" s="58">
        <v>4</v>
      </c>
      <c r="I3199" s="58">
        <v>0</v>
      </c>
    </row>
    <row r="3200" spans="1:9">
      <c r="A3200" s="58">
        <v>4667</v>
      </c>
      <c r="B3200" s="58" t="s">
        <v>3407</v>
      </c>
      <c r="C3200" s="58">
        <v>7</v>
      </c>
      <c r="D3200" s="58">
        <v>6</v>
      </c>
      <c r="F3200" s="58">
        <v>4</v>
      </c>
      <c r="H3200" s="58">
        <v>6</v>
      </c>
      <c r="I3200" s="58">
        <v>1</v>
      </c>
    </row>
    <row r="3201" spans="1:9">
      <c r="A3201" s="58">
        <v>78</v>
      </c>
      <c r="B3201" s="58" t="s">
        <v>3408</v>
      </c>
      <c r="C3201" s="58">
        <v>7</v>
      </c>
      <c r="D3201" s="58">
        <v>4</v>
      </c>
      <c r="E3201" s="58">
        <v>7</v>
      </c>
      <c r="F3201" s="58">
        <v>7</v>
      </c>
      <c r="G3201" s="58">
        <v>5</v>
      </c>
      <c r="H3201" s="58">
        <v>5</v>
      </c>
      <c r="I3201" s="58">
        <v>0</v>
      </c>
    </row>
    <row r="3202" spans="1:9">
      <c r="A3202" s="58">
        <v>6609</v>
      </c>
      <c r="B3202" s="58" t="s">
        <v>3409</v>
      </c>
      <c r="C3202" s="58">
        <v>0</v>
      </c>
      <c r="D3202" s="58">
        <v>0</v>
      </c>
      <c r="E3202" s="58">
        <v>0</v>
      </c>
      <c r="F3202" s="58">
        <v>0</v>
      </c>
      <c r="G3202" s="58">
        <v>0</v>
      </c>
      <c r="H3202" s="58">
        <v>0</v>
      </c>
      <c r="I3202" s="58">
        <v>0</v>
      </c>
    </row>
    <row r="3203" spans="1:9">
      <c r="A3203" s="58">
        <v>2083</v>
      </c>
      <c r="B3203" s="58" t="s">
        <v>3410</v>
      </c>
      <c r="C3203" s="58">
        <v>7</v>
      </c>
      <c r="D3203" s="58">
        <v>6</v>
      </c>
      <c r="F3203" s="58">
        <v>8</v>
      </c>
      <c r="G3203" s="58">
        <v>5</v>
      </c>
      <c r="H3203" s="58">
        <v>8</v>
      </c>
      <c r="I3203" s="58">
        <v>0</v>
      </c>
    </row>
    <row r="3204" spans="1:9">
      <c r="A3204" s="58">
        <v>2084</v>
      </c>
      <c r="B3204" s="58" t="s">
        <v>3411</v>
      </c>
      <c r="C3204" s="58">
        <v>6</v>
      </c>
      <c r="D3204" s="58">
        <v>6</v>
      </c>
      <c r="E3204" s="58">
        <v>4</v>
      </c>
      <c r="F3204" s="58">
        <v>8</v>
      </c>
      <c r="H3204" s="58">
        <v>8</v>
      </c>
      <c r="I3204" s="58">
        <v>0</v>
      </c>
    </row>
    <row r="3205" spans="1:9">
      <c r="A3205" s="58">
        <v>2087</v>
      </c>
      <c r="B3205" s="58" t="s">
        <v>3412</v>
      </c>
      <c r="C3205" s="58">
        <v>7</v>
      </c>
      <c r="D3205" s="58">
        <v>6</v>
      </c>
      <c r="E3205" s="58">
        <v>3</v>
      </c>
      <c r="F3205" s="58">
        <v>8</v>
      </c>
      <c r="G3205" s="58">
        <v>5</v>
      </c>
      <c r="H3205" s="58">
        <v>8</v>
      </c>
      <c r="I3205" s="58">
        <v>0</v>
      </c>
    </row>
    <row r="3206" spans="1:9">
      <c r="A3206" s="58">
        <v>2088</v>
      </c>
      <c r="B3206" s="58" t="s">
        <v>3413</v>
      </c>
      <c r="C3206" s="58">
        <v>7</v>
      </c>
      <c r="D3206" s="58">
        <v>6</v>
      </c>
      <c r="E3206" s="58">
        <v>3</v>
      </c>
      <c r="F3206" s="58">
        <v>8</v>
      </c>
      <c r="G3206" s="58">
        <v>6</v>
      </c>
      <c r="H3206" s="58">
        <v>7</v>
      </c>
      <c r="I3206" s="58">
        <v>0</v>
      </c>
    </row>
    <row r="3207" spans="1:9">
      <c r="A3207" s="58">
        <v>2089</v>
      </c>
      <c r="B3207" s="58" t="s">
        <v>3414</v>
      </c>
      <c r="C3207" s="58">
        <v>9</v>
      </c>
      <c r="D3207" s="58">
        <v>6</v>
      </c>
      <c r="E3207" s="58">
        <v>4</v>
      </c>
      <c r="F3207" s="58">
        <v>7</v>
      </c>
      <c r="G3207" s="58">
        <v>7</v>
      </c>
      <c r="H3207" s="58">
        <v>8</v>
      </c>
      <c r="I3207" s="58">
        <v>1</v>
      </c>
    </row>
    <row r="3208" spans="1:9">
      <c r="A3208" s="58">
        <v>2090</v>
      </c>
      <c r="B3208" s="58" t="s">
        <v>3415</v>
      </c>
      <c r="C3208" s="58">
        <v>6</v>
      </c>
      <c r="D3208" s="58">
        <v>6</v>
      </c>
      <c r="E3208" s="58">
        <v>3</v>
      </c>
      <c r="F3208" s="58">
        <v>5</v>
      </c>
      <c r="G3208" s="58">
        <v>7</v>
      </c>
      <c r="H3208" s="58">
        <v>7</v>
      </c>
      <c r="I3208" s="58">
        <v>0</v>
      </c>
    </row>
    <row r="3209" spans="1:9">
      <c r="A3209" s="58">
        <v>2091</v>
      </c>
      <c r="B3209" s="58" t="s">
        <v>3416</v>
      </c>
      <c r="C3209" s="58">
        <v>7</v>
      </c>
    </row>
    <row r="3210" spans="1:9">
      <c r="A3210" s="58">
        <v>2092</v>
      </c>
      <c r="B3210" s="58" t="s">
        <v>3417</v>
      </c>
      <c r="C3210" s="58">
        <v>7</v>
      </c>
      <c r="D3210" s="58">
        <v>2</v>
      </c>
      <c r="F3210" s="58">
        <v>5</v>
      </c>
      <c r="G3210" s="58">
        <v>4</v>
      </c>
      <c r="H3210" s="58">
        <v>2</v>
      </c>
      <c r="I3210" s="58">
        <v>0</v>
      </c>
    </row>
    <row r="3211" spans="1:9">
      <c r="A3211" s="58">
        <v>2093</v>
      </c>
      <c r="B3211" s="58" t="s">
        <v>3418</v>
      </c>
      <c r="C3211" s="58">
        <v>5</v>
      </c>
      <c r="D3211" s="58">
        <v>6</v>
      </c>
      <c r="E3211" s="58">
        <v>3</v>
      </c>
      <c r="F3211" s="58">
        <v>5</v>
      </c>
      <c r="I3211" s="58">
        <v>0</v>
      </c>
    </row>
    <row r="3212" spans="1:9">
      <c r="A3212" s="58">
        <v>2094</v>
      </c>
      <c r="B3212" s="58" t="s">
        <v>3419</v>
      </c>
      <c r="C3212" s="58">
        <v>5</v>
      </c>
      <c r="D3212" s="58">
        <v>5</v>
      </c>
      <c r="E3212" s="58">
        <v>3</v>
      </c>
      <c r="F3212" s="58">
        <v>4</v>
      </c>
      <c r="G3212" s="58">
        <v>2</v>
      </c>
      <c r="H3212" s="58">
        <v>2</v>
      </c>
      <c r="I3212" s="58">
        <v>0</v>
      </c>
    </row>
    <row r="3213" spans="1:9">
      <c r="A3213" s="58">
        <v>2095</v>
      </c>
      <c r="B3213" s="58" t="s">
        <v>3420</v>
      </c>
      <c r="C3213" s="58">
        <v>3</v>
      </c>
      <c r="D3213" s="58">
        <v>6</v>
      </c>
      <c r="E3213" s="58">
        <v>2</v>
      </c>
      <c r="F3213" s="58">
        <v>6</v>
      </c>
      <c r="G3213" s="58">
        <v>6</v>
      </c>
      <c r="H3213" s="58">
        <v>7</v>
      </c>
      <c r="I3213" s="58">
        <v>0</v>
      </c>
    </row>
    <row r="3214" spans="1:9">
      <c r="A3214" s="58">
        <v>2096</v>
      </c>
      <c r="B3214" s="58" t="s">
        <v>3421</v>
      </c>
      <c r="C3214" s="58">
        <v>3</v>
      </c>
      <c r="D3214" s="58">
        <v>4</v>
      </c>
      <c r="E3214" s="58">
        <v>2</v>
      </c>
      <c r="F3214" s="58">
        <v>6</v>
      </c>
      <c r="G3214" s="58">
        <v>6</v>
      </c>
      <c r="H3214" s="58">
        <v>7</v>
      </c>
      <c r="I3214" s="58">
        <v>0</v>
      </c>
    </row>
    <row r="3215" spans="1:9">
      <c r="A3215" s="58">
        <v>2097</v>
      </c>
      <c r="B3215" s="58" t="s">
        <v>3422</v>
      </c>
      <c r="C3215" s="58">
        <v>6</v>
      </c>
      <c r="D3215" s="58">
        <v>4</v>
      </c>
      <c r="E3215" s="58">
        <v>3</v>
      </c>
      <c r="F3215" s="58">
        <v>5</v>
      </c>
      <c r="G3215" s="58">
        <v>8</v>
      </c>
      <c r="H3215" s="58">
        <v>3</v>
      </c>
      <c r="I3215" s="58">
        <v>0</v>
      </c>
    </row>
    <row r="3216" spans="1:9">
      <c r="A3216" s="58">
        <v>2098</v>
      </c>
      <c r="B3216" s="58" t="s">
        <v>3423</v>
      </c>
      <c r="C3216" s="58">
        <v>3</v>
      </c>
      <c r="D3216" s="58">
        <v>7</v>
      </c>
      <c r="E3216" s="58">
        <v>2</v>
      </c>
      <c r="F3216" s="58">
        <v>6</v>
      </c>
      <c r="G3216" s="58">
        <v>5</v>
      </c>
      <c r="H3216" s="58">
        <v>5</v>
      </c>
      <c r="I3216" s="58">
        <v>0</v>
      </c>
    </row>
    <row r="3217" spans="1:7">
      <c r="A3217" s="58">
        <v>4451</v>
      </c>
      <c r="B3217" s="58" t="s">
        <v>3424</v>
      </c>
    </row>
    <row r="3218" spans="1:7">
      <c r="A3218" s="58">
        <v>3908</v>
      </c>
      <c r="B3218" s="58" t="s">
        <v>3425</v>
      </c>
      <c r="C3218" s="58">
        <v>7</v>
      </c>
      <c r="D3218" s="58">
        <v>1</v>
      </c>
      <c r="E3218" s="58">
        <v>6</v>
      </c>
      <c r="F3218" s="58">
        <v>6</v>
      </c>
      <c r="G3218" s="58">
        <v>2</v>
      </c>
    </row>
    <row r="3219" spans="1:7">
      <c r="A3219" s="58">
        <v>3909</v>
      </c>
      <c r="B3219" s="58" t="s">
        <v>3426</v>
      </c>
      <c r="C3219" s="58">
        <v>7</v>
      </c>
      <c r="D3219" s="58">
        <v>1</v>
      </c>
      <c r="E3219" s="58">
        <v>6</v>
      </c>
      <c r="F3219" s="58">
        <v>6</v>
      </c>
      <c r="G3219" s="58">
        <v>2</v>
      </c>
    </row>
    <row r="3220" spans="1:7">
      <c r="A3220" s="58">
        <v>3910</v>
      </c>
      <c r="B3220" s="58" t="s">
        <v>3427</v>
      </c>
      <c r="C3220" s="58">
        <v>7</v>
      </c>
      <c r="D3220" s="58">
        <v>1</v>
      </c>
      <c r="E3220" s="58">
        <v>6</v>
      </c>
      <c r="F3220" s="58">
        <v>6</v>
      </c>
      <c r="G3220" s="58">
        <v>2</v>
      </c>
    </row>
    <row r="3221" spans="1:7">
      <c r="A3221" s="58">
        <v>6615</v>
      </c>
      <c r="B3221" s="58" t="s">
        <v>142</v>
      </c>
    </row>
    <row r="3222" spans="1:7">
      <c r="A3222" s="58">
        <v>4452</v>
      </c>
      <c r="B3222" s="58" t="s">
        <v>3428</v>
      </c>
    </row>
    <row r="3223" spans="1:7">
      <c r="A3223" s="58">
        <v>3911</v>
      </c>
      <c r="B3223" s="58" t="s">
        <v>3429</v>
      </c>
      <c r="C3223" s="58">
        <v>6</v>
      </c>
      <c r="D3223" s="58">
        <v>2</v>
      </c>
      <c r="E3223" s="58">
        <v>6</v>
      </c>
      <c r="F3223" s="58">
        <v>7</v>
      </c>
      <c r="G3223" s="58">
        <v>2</v>
      </c>
    </row>
    <row r="3224" spans="1:7">
      <c r="A3224" s="58">
        <v>3912</v>
      </c>
      <c r="B3224" s="58" t="s">
        <v>3430</v>
      </c>
      <c r="C3224" s="58">
        <v>8</v>
      </c>
      <c r="D3224" s="58">
        <v>1</v>
      </c>
      <c r="E3224" s="58">
        <v>5</v>
      </c>
      <c r="F3224" s="58">
        <v>6</v>
      </c>
      <c r="G3224" s="58">
        <v>2</v>
      </c>
    </row>
    <row r="3225" spans="1:7">
      <c r="A3225" s="58">
        <v>3913</v>
      </c>
      <c r="B3225" s="58" t="s">
        <v>3431</v>
      </c>
      <c r="C3225" s="58">
        <v>6</v>
      </c>
      <c r="D3225" s="58">
        <v>1</v>
      </c>
      <c r="E3225" s="58">
        <v>6</v>
      </c>
      <c r="F3225" s="58">
        <v>7</v>
      </c>
      <c r="G3225" s="58">
        <v>2</v>
      </c>
    </row>
    <row r="3226" spans="1:7">
      <c r="A3226" s="58">
        <v>3914</v>
      </c>
      <c r="B3226" s="58" t="s">
        <v>3432</v>
      </c>
      <c r="C3226" s="58">
        <v>8</v>
      </c>
      <c r="D3226" s="58">
        <v>2</v>
      </c>
      <c r="E3226" s="58">
        <v>6</v>
      </c>
      <c r="F3226" s="58">
        <v>6</v>
      </c>
      <c r="G3226" s="58">
        <v>1</v>
      </c>
    </row>
    <row r="3227" spans="1:7">
      <c r="A3227" s="58">
        <v>3915</v>
      </c>
      <c r="B3227" s="58" t="s">
        <v>3433</v>
      </c>
      <c r="C3227" s="58">
        <v>6</v>
      </c>
      <c r="D3227" s="58">
        <v>2</v>
      </c>
      <c r="E3227" s="58">
        <v>6</v>
      </c>
      <c r="F3227" s="58">
        <v>7</v>
      </c>
      <c r="G3227" s="58">
        <v>2</v>
      </c>
    </row>
    <row r="3228" spans="1:7">
      <c r="A3228" s="58">
        <v>3916</v>
      </c>
      <c r="B3228" s="58" t="s">
        <v>143</v>
      </c>
      <c r="C3228" s="58">
        <v>4</v>
      </c>
      <c r="D3228" s="58">
        <v>2</v>
      </c>
      <c r="E3228" s="58">
        <v>5</v>
      </c>
      <c r="F3228" s="58">
        <v>6</v>
      </c>
      <c r="G3228" s="58">
        <v>2</v>
      </c>
    </row>
    <row r="3229" spans="1:7">
      <c r="A3229" s="58">
        <v>4453</v>
      </c>
      <c r="B3229" s="58" t="s">
        <v>3434</v>
      </c>
    </row>
    <row r="3230" spans="1:7">
      <c r="A3230" s="58">
        <v>3917</v>
      </c>
      <c r="B3230" s="58" t="s">
        <v>260</v>
      </c>
      <c r="C3230" s="58">
        <v>8</v>
      </c>
      <c r="D3230" s="58">
        <v>2</v>
      </c>
      <c r="F3230" s="58">
        <v>4</v>
      </c>
      <c r="G3230" s="58">
        <v>3</v>
      </c>
    </row>
    <row r="3231" spans="1:7">
      <c r="A3231" s="58">
        <v>3918</v>
      </c>
      <c r="B3231" s="58" t="s">
        <v>261</v>
      </c>
      <c r="C3231" s="58">
        <v>8</v>
      </c>
      <c r="D3231" s="58">
        <v>2</v>
      </c>
      <c r="E3231" s="58">
        <v>6</v>
      </c>
      <c r="F3231" s="58">
        <v>7</v>
      </c>
      <c r="G3231" s="58">
        <v>2</v>
      </c>
    </row>
    <row r="3232" spans="1:7">
      <c r="A3232" s="58">
        <v>4454</v>
      </c>
      <c r="B3232" s="58" t="s">
        <v>3435</v>
      </c>
    </row>
    <row r="3233" spans="1:9">
      <c r="A3233" s="58">
        <v>3919</v>
      </c>
      <c r="B3233" s="58" t="s">
        <v>3436</v>
      </c>
      <c r="C3233" s="58">
        <v>7</v>
      </c>
      <c r="D3233" s="58">
        <v>3</v>
      </c>
      <c r="E3233" s="58">
        <v>7</v>
      </c>
      <c r="F3233" s="58">
        <v>7</v>
      </c>
      <c r="G3233" s="58">
        <v>2</v>
      </c>
    </row>
    <row r="3234" spans="1:9">
      <c r="A3234" s="58">
        <v>4563</v>
      </c>
      <c r="B3234" s="58" t="s">
        <v>3437</v>
      </c>
      <c r="C3234" s="58">
        <v>9</v>
      </c>
      <c r="D3234" s="58">
        <v>2</v>
      </c>
      <c r="E3234" s="58">
        <v>5</v>
      </c>
      <c r="F3234" s="58">
        <v>2</v>
      </c>
      <c r="G3234" s="58">
        <v>2</v>
      </c>
    </row>
    <row r="3235" spans="1:9">
      <c r="A3235" s="58">
        <v>3921</v>
      </c>
      <c r="B3235" s="58" t="s">
        <v>3438</v>
      </c>
      <c r="C3235" s="58">
        <v>9</v>
      </c>
      <c r="D3235" s="58">
        <v>1</v>
      </c>
      <c r="E3235" s="58">
        <v>7</v>
      </c>
      <c r="F3235" s="58">
        <v>2</v>
      </c>
      <c r="G3235" s="58">
        <v>1</v>
      </c>
    </row>
    <row r="3236" spans="1:9">
      <c r="A3236" s="58">
        <v>3920</v>
      </c>
      <c r="B3236" s="58" t="s">
        <v>3439</v>
      </c>
      <c r="C3236" s="58">
        <v>9</v>
      </c>
      <c r="D3236" s="58">
        <v>2</v>
      </c>
      <c r="E3236" s="58">
        <v>5</v>
      </c>
      <c r="F3236" s="58">
        <v>2</v>
      </c>
      <c r="G3236" s="58">
        <v>2</v>
      </c>
    </row>
    <row r="3237" spans="1:9">
      <c r="A3237" s="58">
        <v>3922</v>
      </c>
      <c r="B3237" s="58" t="s">
        <v>3440</v>
      </c>
      <c r="C3237" s="58">
        <v>9</v>
      </c>
      <c r="D3237" s="58">
        <v>1</v>
      </c>
      <c r="E3237" s="58">
        <v>6</v>
      </c>
      <c r="F3237" s="58">
        <v>7</v>
      </c>
      <c r="G3237" s="58">
        <v>1</v>
      </c>
    </row>
    <row r="3238" spans="1:9">
      <c r="A3238" s="58">
        <v>6619</v>
      </c>
      <c r="B3238" s="58" t="s">
        <v>3441</v>
      </c>
    </row>
    <row r="3239" spans="1:9">
      <c r="A3239" s="58">
        <v>3923</v>
      </c>
      <c r="B3239" s="58" t="s">
        <v>285</v>
      </c>
      <c r="C3239" s="58">
        <v>8</v>
      </c>
      <c r="D3239" s="58">
        <v>2</v>
      </c>
      <c r="E3239" s="58">
        <v>6</v>
      </c>
      <c r="F3239" s="58">
        <v>6</v>
      </c>
      <c r="G3239" s="58">
        <v>1</v>
      </c>
    </row>
    <row r="3240" spans="1:9">
      <c r="A3240" s="58">
        <v>2099</v>
      </c>
      <c r="B3240" s="58" t="s">
        <v>3442</v>
      </c>
      <c r="C3240" s="58">
        <v>5</v>
      </c>
      <c r="D3240" s="58">
        <v>7</v>
      </c>
      <c r="E3240" s="58">
        <v>7</v>
      </c>
      <c r="F3240" s="58">
        <v>7</v>
      </c>
      <c r="G3240" s="58">
        <v>8</v>
      </c>
      <c r="H3240" s="58">
        <v>6</v>
      </c>
      <c r="I3240" s="58">
        <v>0</v>
      </c>
    </row>
    <row r="3241" spans="1:9">
      <c r="A3241" s="58">
        <v>2100</v>
      </c>
      <c r="B3241" s="58" t="s">
        <v>3443</v>
      </c>
      <c r="C3241" s="58">
        <v>5</v>
      </c>
      <c r="D3241" s="58">
        <v>6</v>
      </c>
      <c r="E3241" s="58">
        <v>6</v>
      </c>
      <c r="F3241" s="58">
        <v>8</v>
      </c>
      <c r="G3241" s="58">
        <v>7</v>
      </c>
      <c r="H3241" s="58">
        <v>7</v>
      </c>
      <c r="I3241" s="58">
        <v>0</v>
      </c>
    </row>
    <row r="3242" spans="1:9">
      <c r="A3242" s="58">
        <v>2101</v>
      </c>
      <c r="B3242" s="58" t="s">
        <v>3444</v>
      </c>
      <c r="C3242" s="58">
        <v>6</v>
      </c>
      <c r="D3242" s="58">
        <v>5</v>
      </c>
      <c r="E3242" s="58">
        <v>5</v>
      </c>
      <c r="F3242" s="58">
        <v>5</v>
      </c>
      <c r="I3242" s="58">
        <v>0</v>
      </c>
    </row>
    <row r="3243" spans="1:9">
      <c r="A3243" s="58">
        <v>4516</v>
      </c>
      <c r="B3243" s="58" t="s">
        <v>3445</v>
      </c>
      <c r="C3243" s="58">
        <v>6</v>
      </c>
      <c r="D3243" s="58">
        <v>5</v>
      </c>
      <c r="E3243" s="58">
        <v>5</v>
      </c>
      <c r="F3243" s="58">
        <v>5</v>
      </c>
      <c r="I3243" s="58">
        <v>0</v>
      </c>
    </row>
    <row r="3244" spans="1:9">
      <c r="A3244" s="58">
        <v>3924</v>
      </c>
      <c r="B3244" s="58" t="s">
        <v>3446</v>
      </c>
      <c r="C3244" s="58">
        <v>5</v>
      </c>
      <c r="D3244" s="58">
        <v>4</v>
      </c>
      <c r="E3244" s="58">
        <v>5</v>
      </c>
      <c r="F3244" s="58">
        <v>4</v>
      </c>
      <c r="G3244" s="58">
        <v>7</v>
      </c>
    </row>
    <row r="3245" spans="1:9">
      <c r="A3245" s="58">
        <v>3925</v>
      </c>
      <c r="B3245" s="58" t="s">
        <v>3447</v>
      </c>
      <c r="C3245" s="58">
        <v>5</v>
      </c>
      <c r="D3245" s="58">
        <v>4</v>
      </c>
      <c r="E3245" s="58">
        <v>7</v>
      </c>
      <c r="F3245" s="58">
        <v>4</v>
      </c>
      <c r="G3245" s="58">
        <v>8</v>
      </c>
    </row>
    <row r="3246" spans="1:9">
      <c r="A3246" s="58">
        <v>3926</v>
      </c>
      <c r="B3246" s="58" t="s">
        <v>3448</v>
      </c>
      <c r="C3246" s="58">
        <v>5</v>
      </c>
      <c r="D3246" s="58">
        <v>2</v>
      </c>
      <c r="E3246" s="58">
        <v>5</v>
      </c>
      <c r="F3246" s="58">
        <v>6</v>
      </c>
      <c r="G3246" s="58">
        <v>6</v>
      </c>
    </row>
    <row r="3247" spans="1:9">
      <c r="A3247" s="58">
        <v>3927</v>
      </c>
      <c r="B3247" s="58" t="s">
        <v>3449</v>
      </c>
      <c r="D3247" s="58">
        <v>6</v>
      </c>
      <c r="E3247" s="58">
        <v>1</v>
      </c>
      <c r="F3247" s="58">
        <v>9</v>
      </c>
      <c r="G3247" s="58">
        <v>5</v>
      </c>
    </row>
    <row r="3248" spans="1:9">
      <c r="A3248" s="58">
        <v>3928</v>
      </c>
      <c r="B3248" s="58" t="s">
        <v>3450</v>
      </c>
      <c r="C3248" s="58">
        <v>5</v>
      </c>
      <c r="D3248" s="58">
        <v>3</v>
      </c>
      <c r="E3248" s="58">
        <v>5</v>
      </c>
      <c r="F3248" s="58">
        <v>4</v>
      </c>
      <c r="G3248" s="58">
        <v>6</v>
      </c>
    </row>
    <row r="3249" spans="1:9">
      <c r="A3249" s="58">
        <v>3929</v>
      </c>
      <c r="B3249" s="58" t="s">
        <v>3451</v>
      </c>
      <c r="C3249" s="58">
        <v>7</v>
      </c>
      <c r="D3249" s="58">
        <v>7</v>
      </c>
      <c r="E3249" s="58">
        <v>7</v>
      </c>
      <c r="F3249" s="58">
        <v>2</v>
      </c>
      <c r="G3249" s="58">
        <v>7</v>
      </c>
    </row>
    <row r="3250" spans="1:9">
      <c r="A3250" s="58">
        <v>2102</v>
      </c>
      <c r="B3250" s="58" t="s">
        <v>3452</v>
      </c>
      <c r="C3250" s="58">
        <v>7</v>
      </c>
      <c r="D3250" s="58">
        <v>8</v>
      </c>
      <c r="E3250" s="58">
        <v>3</v>
      </c>
      <c r="F3250" s="58">
        <v>4</v>
      </c>
      <c r="G3250" s="58">
        <v>7</v>
      </c>
      <c r="H3250" s="58">
        <v>7</v>
      </c>
      <c r="I3250" s="58">
        <v>0</v>
      </c>
    </row>
    <row r="3251" spans="1:9">
      <c r="A3251" s="58">
        <v>2103</v>
      </c>
      <c r="B3251" s="58" t="s">
        <v>3453</v>
      </c>
      <c r="C3251" s="58">
        <v>7</v>
      </c>
      <c r="D3251" s="58">
        <v>6</v>
      </c>
      <c r="E3251" s="58">
        <v>4</v>
      </c>
      <c r="F3251" s="58">
        <v>11</v>
      </c>
      <c r="G3251" s="58">
        <v>5</v>
      </c>
      <c r="H3251" s="58">
        <v>6</v>
      </c>
      <c r="I3251" s="58">
        <v>0</v>
      </c>
    </row>
    <row r="3252" spans="1:9">
      <c r="A3252" s="58">
        <v>2104</v>
      </c>
      <c r="B3252" s="58" t="s">
        <v>3454</v>
      </c>
      <c r="C3252" s="58">
        <v>7</v>
      </c>
      <c r="D3252" s="58">
        <v>4</v>
      </c>
      <c r="F3252" s="58">
        <v>12</v>
      </c>
      <c r="G3252" s="58">
        <v>6</v>
      </c>
      <c r="H3252" s="58">
        <v>6</v>
      </c>
      <c r="I3252" s="58">
        <v>0</v>
      </c>
    </row>
    <row r="3253" spans="1:9">
      <c r="A3253" s="58">
        <v>2105</v>
      </c>
      <c r="B3253" s="58" t="s">
        <v>3455</v>
      </c>
      <c r="C3253" s="58">
        <v>7</v>
      </c>
      <c r="D3253" s="58">
        <v>6</v>
      </c>
      <c r="E3253" s="58">
        <v>4</v>
      </c>
      <c r="F3253" s="58">
        <v>12</v>
      </c>
      <c r="G3253" s="58">
        <v>7</v>
      </c>
      <c r="H3253" s="58">
        <v>5</v>
      </c>
      <c r="I3253" s="58">
        <v>0</v>
      </c>
    </row>
    <row r="3254" spans="1:9">
      <c r="A3254" s="58">
        <v>2124</v>
      </c>
      <c r="B3254" s="58" t="s">
        <v>3456</v>
      </c>
      <c r="C3254" s="58">
        <v>6</v>
      </c>
      <c r="D3254" s="58">
        <v>6</v>
      </c>
      <c r="E3254" s="58">
        <v>5</v>
      </c>
      <c r="F3254" s="58">
        <v>12</v>
      </c>
      <c r="G3254" s="58">
        <v>7</v>
      </c>
      <c r="H3254" s="58">
        <v>5</v>
      </c>
      <c r="I3254" s="58">
        <v>1</v>
      </c>
    </row>
    <row r="3255" spans="1:9">
      <c r="A3255" s="58">
        <v>2106</v>
      </c>
      <c r="B3255" s="58" t="s">
        <v>3457</v>
      </c>
      <c r="C3255" s="58">
        <v>8</v>
      </c>
      <c r="D3255" s="58">
        <v>6</v>
      </c>
      <c r="E3255" s="58">
        <v>3</v>
      </c>
      <c r="F3255" s="58">
        <v>11</v>
      </c>
      <c r="G3255" s="58">
        <v>8</v>
      </c>
      <c r="H3255" s="58">
        <v>8</v>
      </c>
      <c r="I3255" s="58">
        <v>0</v>
      </c>
    </row>
    <row r="3256" spans="1:9">
      <c r="A3256" s="58">
        <v>2107</v>
      </c>
      <c r="B3256" s="58" t="s">
        <v>3458</v>
      </c>
      <c r="C3256" s="58">
        <v>6</v>
      </c>
      <c r="D3256" s="58">
        <v>5</v>
      </c>
      <c r="F3256" s="58">
        <v>12</v>
      </c>
      <c r="G3256" s="58">
        <v>8</v>
      </c>
      <c r="H3256" s="58">
        <v>4</v>
      </c>
      <c r="I3256" s="58">
        <v>0</v>
      </c>
    </row>
    <row r="3257" spans="1:9">
      <c r="A3257" s="58">
        <v>2108</v>
      </c>
      <c r="B3257" s="58" t="s">
        <v>3459</v>
      </c>
      <c r="C3257" s="58">
        <v>6</v>
      </c>
      <c r="D3257" s="58">
        <v>5</v>
      </c>
      <c r="E3257" s="58">
        <v>3</v>
      </c>
      <c r="F3257" s="58">
        <v>12</v>
      </c>
      <c r="G3257" s="58">
        <v>7</v>
      </c>
      <c r="H3257" s="58">
        <v>5</v>
      </c>
      <c r="I3257" s="58">
        <v>1</v>
      </c>
    </row>
    <row r="3258" spans="1:9">
      <c r="A3258" s="58">
        <v>2109</v>
      </c>
      <c r="B3258" s="58" t="s">
        <v>3460</v>
      </c>
      <c r="C3258" s="58">
        <v>8</v>
      </c>
      <c r="D3258" s="58">
        <v>4</v>
      </c>
      <c r="E3258" s="58">
        <v>5</v>
      </c>
      <c r="F3258" s="58">
        <v>12</v>
      </c>
      <c r="G3258" s="58">
        <v>4</v>
      </c>
      <c r="H3258" s="58">
        <v>3</v>
      </c>
      <c r="I3258" s="58">
        <v>0</v>
      </c>
    </row>
    <row r="3259" spans="1:9">
      <c r="A3259" s="58">
        <v>2110</v>
      </c>
      <c r="B3259" s="58" t="s">
        <v>3461</v>
      </c>
      <c r="C3259" s="58">
        <v>5</v>
      </c>
      <c r="D3259" s="58">
        <v>6</v>
      </c>
      <c r="E3259" s="58">
        <v>5</v>
      </c>
      <c r="F3259" s="58">
        <v>11</v>
      </c>
      <c r="G3259" s="58">
        <v>7</v>
      </c>
      <c r="H3259" s="58">
        <v>6</v>
      </c>
      <c r="I3259" s="58">
        <v>0</v>
      </c>
    </row>
    <row r="3260" spans="1:9">
      <c r="A3260" s="58">
        <v>2111</v>
      </c>
      <c r="B3260" s="58" t="s">
        <v>3462</v>
      </c>
      <c r="C3260" s="58">
        <v>8</v>
      </c>
      <c r="D3260" s="58">
        <v>4</v>
      </c>
      <c r="F3260" s="58">
        <v>12</v>
      </c>
      <c r="G3260" s="58">
        <v>5</v>
      </c>
      <c r="H3260" s="58">
        <v>5</v>
      </c>
      <c r="I3260" s="58">
        <v>0</v>
      </c>
    </row>
    <row r="3261" spans="1:9">
      <c r="A3261" s="58">
        <v>2118</v>
      </c>
      <c r="B3261" s="58" t="s">
        <v>3463</v>
      </c>
      <c r="C3261" s="58">
        <v>7</v>
      </c>
      <c r="D3261" s="58">
        <v>6</v>
      </c>
      <c r="E3261" s="58">
        <v>5</v>
      </c>
      <c r="F3261" s="58">
        <v>12</v>
      </c>
      <c r="G3261" s="58">
        <v>8</v>
      </c>
      <c r="H3261" s="58">
        <v>7</v>
      </c>
      <c r="I3261" s="58">
        <v>0</v>
      </c>
    </row>
    <row r="3262" spans="1:9">
      <c r="A3262" s="58">
        <v>2112</v>
      </c>
      <c r="B3262" s="58" t="s">
        <v>3464</v>
      </c>
      <c r="C3262" s="58">
        <v>6</v>
      </c>
      <c r="D3262" s="58">
        <v>6</v>
      </c>
      <c r="E3262" s="58">
        <v>4</v>
      </c>
      <c r="F3262" s="58">
        <v>12</v>
      </c>
      <c r="G3262" s="58">
        <v>6</v>
      </c>
      <c r="H3262" s="58">
        <v>7</v>
      </c>
      <c r="I3262" s="58">
        <v>0</v>
      </c>
    </row>
    <row r="3263" spans="1:9">
      <c r="A3263" s="58">
        <v>2113</v>
      </c>
      <c r="B3263" s="58" t="s">
        <v>3465</v>
      </c>
      <c r="C3263" s="58">
        <v>6</v>
      </c>
      <c r="D3263" s="58">
        <v>5</v>
      </c>
      <c r="E3263" s="58">
        <v>5</v>
      </c>
      <c r="F3263" s="58">
        <v>11</v>
      </c>
      <c r="G3263" s="58">
        <v>7</v>
      </c>
      <c r="H3263" s="58">
        <v>5</v>
      </c>
      <c r="I3263" s="58">
        <v>0</v>
      </c>
    </row>
    <row r="3264" spans="1:9">
      <c r="A3264" s="58">
        <v>2114</v>
      </c>
      <c r="B3264" s="58" t="s">
        <v>3466</v>
      </c>
      <c r="C3264" s="58">
        <v>7</v>
      </c>
      <c r="D3264" s="58">
        <v>5</v>
      </c>
      <c r="E3264" s="58">
        <v>2</v>
      </c>
      <c r="F3264" s="58">
        <v>12</v>
      </c>
      <c r="G3264" s="58">
        <v>7</v>
      </c>
      <c r="H3264" s="58">
        <v>5</v>
      </c>
      <c r="I3264" s="58">
        <v>0</v>
      </c>
    </row>
    <row r="3265" spans="1:9">
      <c r="A3265" s="58">
        <v>2115</v>
      </c>
      <c r="B3265" s="58" t="s">
        <v>3467</v>
      </c>
      <c r="C3265" s="58">
        <v>6</v>
      </c>
      <c r="D3265" s="58">
        <v>6</v>
      </c>
      <c r="E3265" s="58">
        <v>5</v>
      </c>
      <c r="F3265" s="58">
        <v>12</v>
      </c>
      <c r="G3265" s="58">
        <v>8</v>
      </c>
      <c r="H3265" s="58">
        <v>5</v>
      </c>
      <c r="I3265" s="58">
        <v>0</v>
      </c>
    </row>
    <row r="3266" spans="1:9">
      <c r="A3266" s="58">
        <v>2116</v>
      </c>
      <c r="B3266" s="58" t="s">
        <v>3468</v>
      </c>
      <c r="C3266" s="58">
        <v>6</v>
      </c>
      <c r="D3266" s="58">
        <v>6</v>
      </c>
      <c r="E3266" s="58">
        <v>3</v>
      </c>
      <c r="F3266" s="58">
        <v>12</v>
      </c>
      <c r="G3266" s="58">
        <v>6</v>
      </c>
      <c r="H3266" s="58">
        <v>6</v>
      </c>
      <c r="I3266" s="58">
        <v>0</v>
      </c>
    </row>
    <row r="3267" spans="1:9">
      <c r="A3267" s="58">
        <v>6625</v>
      </c>
      <c r="B3267" s="58" t="s">
        <v>3469</v>
      </c>
      <c r="C3267" s="58">
        <v>0</v>
      </c>
      <c r="D3267" s="58">
        <v>0</v>
      </c>
      <c r="E3267" s="58">
        <v>0</v>
      </c>
      <c r="F3267" s="58">
        <v>0</v>
      </c>
      <c r="G3267" s="58">
        <v>0</v>
      </c>
      <c r="H3267" s="58">
        <v>0</v>
      </c>
      <c r="I3267" s="58">
        <v>0</v>
      </c>
    </row>
    <row r="3268" spans="1:9">
      <c r="A3268" s="58">
        <v>2117</v>
      </c>
      <c r="B3268" s="58" t="s">
        <v>3470</v>
      </c>
      <c r="E3268" s="58">
        <v>5</v>
      </c>
      <c r="F3268" s="58">
        <v>12</v>
      </c>
      <c r="G3268" s="58">
        <v>8</v>
      </c>
    </row>
    <row r="3269" spans="1:9">
      <c r="A3269" s="58">
        <v>2120</v>
      </c>
      <c r="B3269" s="58" t="s">
        <v>3471</v>
      </c>
      <c r="C3269" s="58">
        <v>6</v>
      </c>
      <c r="F3269" s="58">
        <v>12</v>
      </c>
      <c r="G3269" s="58">
        <v>7</v>
      </c>
      <c r="H3269" s="58">
        <v>6</v>
      </c>
      <c r="I3269" s="58">
        <v>1</v>
      </c>
    </row>
    <row r="3270" spans="1:9">
      <c r="A3270" s="58">
        <v>2121</v>
      </c>
      <c r="B3270" s="58" t="s">
        <v>3472</v>
      </c>
      <c r="C3270" s="58">
        <v>7</v>
      </c>
      <c r="D3270" s="58">
        <v>6</v>
      </c>
      <c r="E3270" s="58">
        <v>2</v>
      </c>
      <c r="F3270" s="58">
        <v>10</v>
      </c>
      <c r="G3270" s="58">
        <v>3</v>
      </c>
      <c r="H3270" s="58">
        <v>2</v>
      </c>
      <c r="I3270" s="58">
        <v>0</v>
      </c>
    </row>
    <row r="3271" spans="1:9">
      <c r="A3271" s="58">
        <v>2122</v>
      </c>
      <c r="B3271" s="58" t="s">
        <v>3473</v>
      </c>
      <c r="C3271" s="58">
        <v>8</v>
      </c>
      <c r="D3271" s="58">
        <v>4</v>
      </c>
      <c r="E3271" s="58">
        <v>5</v>
      </c>
      <c r="F3271" s="58">
        <v>12</v>
      </c>
      <c r="G3271" s="58">
        <v>8</v>
      </c>
      <c r="H3271" s="58">
        <v>4</v>
      </c>
      <c r="I3271" s="58">
        <v>0</v>
      </c>
    </row>
    <row r="3272" spans="1:9">
      <c r="A3272" s="58">
        <v>2123</v>
      </c>
      <c r="B3272" s="58" t="s">
        <v>3474</v>
      </c>
      <c r="C3272" s="58">
        <v>6</v>
      </c>
      <c r="D3272" s="58">
        <v>5</v>
      </c>
      <c r="E3272" s="58">
        <v>5</v>
      </c>
      <c r="F3272" s="58">
        <v>12</v>
      </c>
      <c r="G3272" s="58">
        <v>6</v>
      </c>
      <c r="I3272" s="58">
        <v>1</v>
      </c>
    </row>
    <row r="3273" spans="1:9">
      <c r="A3273" s="58">
        <v>2126</v>
      </c>
      <c r="B3273" s="58" t="s">
        <v>3475</v>
      </c>
      <c r="C3273" s="58">
        <v>7</v>
      </c>
      <c r="D3273" s="58">
        <v>5</v>
      </c>
      <c r="E3273" s="58">
        <v>4</v>
      </c>
      <c r="F3273" s="58">
        <v>12</v>
      </c>
      <c r="G3273" s="58">
        <v>8</v>
      </c>
      <c r="H3273" s="58">
        <v>5</v>
      </c>
      <c r="I3273" s="58">
        <v>0</v>
      </c>
    </row>
    <row r="3274" spans="1:9">
      <c r="A3274" s="58">
        <v>2127</v>
      </c>
      <c r="B3274" s="58" t="s">
        <v>3476</v>
      </c>
      <c r="C3274" s="58">
        <v>8</v>
      </c>
      <c r="D3274" s="58">
        <v>6</v>
      </c>
      <c r="E3274" s="58">
        <v>5</v>
      </c>
      <c r="F3274" s="58">
        <v>11</v>
      </c>
      <c r="G3274" s="58">
        <v>5</v>
      </c>
      <c r="H3274" s="58">
        <v>4</v>
      </c>
      <c r="I3274" s="58">
        <v>0</v>
      </c>
    </row>
    <row r="3275" spans="1:9">
      <c r="A3275" s="58">
        <v>2128</v>
      </c>
      <c r="B3275" s="58" t="s">
        <v>3477</v>
      </c>
      <c r="C3275" s="58">
        <v>6</v>
      </c>
      <c r="D3275" s="58">
        <v>6</v>
      </c>
      <c r="E3275" s="58">
        <v>5</v>
      </c>
      <c r="F3275" s="58">
        <v>4</v>
      </c>
      <c r="G3275" s="58">
        <v>5</v>
      </c>
      <c r="H3275" s="58">
        <v>5</v>
      </c>
      <c r="I3275" s="58">
        <v>0</v>
      </c>
    </row>
    <row r="3276" spans="1:9">
      <c r="A3276" s="58">
        <v>2129</v>
      </c>
      <c r="B3276" s="58" t="s">
        <v>3478</v>
      </c>
      <c r="C3276" s="58">
        <v>7</v>
      </c>
      <c r="D3276" s="58">
        <v>6</v>
      </c>
      <c r="E3276" s="58">
        <v>2</v>
      </c>
      <c r="F3276" s="58">
        <v>5</v>
      </c>
      <c r="G3276" s="58">
        <v>8</v>
      </c>
      <c r="H3276" s="58">
        <v>4</v>
      </c>
      <c r="I3276" s="58">
        <v>0</v>
      </c>
    </row>
    <row r="3277" spans="1:9">
      <c r="A3277" s="58">
        <v>2130</v>
      </c>
      <c r="B3277" s="58" t="s">
        <v>3479</v>
      </c>
      <c r="C3277" s="58">
        <v>7</v>
      </c>
      <c r="D3277" s="58">
        <v>6</v>
      </c>
      <c r="F3277" s="58">
        <v>6</v>
      </c>
      <c r="H3277" s="58">
        <v>7</v>
      </c>
      <c r="I3277" s="58">
        <v>1</v>
      </c>
    </row>
    <row r="3278" spans="1:9">
      <c r="A3278" s="58">
        <v>2155</v>
      </c>
      <c r="B3278" s="58" t="s">
        <v>3480</v>
      </c>
      <c r="C3278" s="58">
        <v>9</v>
      </c>
      <c r="D3278" s="58">
        <v>7</v>
      </c>
      <c r="E3278" s="58">
        <v>6</v>
      </c>
      <c r="F3278" s="58">
        <v>1</v>
      </c>
      <c r="G3278" s="58">
        <v>8</v>
      </c>
      <c r="H3278" s="58">
        <v>1</v>
      </c>
      <c r="I3278" s="58">
        <v>0</v>
      </c>
    </row>
    <row r="3279" spans="1:9">
      <c r="A3279" s="58">
        <v>48</v>
      </c>
      <c r="B3279" s="58" t="s">
        <v>3481</v>
      </c>
      <c r="C3279" s="58">
        <v>9</v>
      </c>
      <c r="D3279" s="58">
        <v>6</v>
      </c>
      <c r="E3279" s="58">
        <v>3</v>
      </c>
      <c r="F3279" s="58">
        <v>2</v>
      </c>
      <c r="G3279" s="58">
        <v>3</v>
      </c>
      <c r="H3279" s="58">
        <v>1</v>
      </c>
      <c r="I3279" s="58">
        <v>0</v>
      </c>
    </row>
    <row r="3280" spans="1:9">
      <c r="A3280" s="58">
        <v>2132</v>
      </c>
      <c r="B3280" s="58" t="s">
        <v>3482</v>
      </c>
      <c r="C3280" s="58">
        <v>8</v>
      </c>
      <c r="D3280" s="58">
        <v>3</v>
      </c>
      <c r="E3280" s="58">
        <v>4</v>
      </c>
      <c r="F3280" s="58">
        <v>4</v>
      </c>
      <c r="G3280" s="58">
        <v>3</v>
      </c>
      <c r="H3280" s="58">
        <v>2</v>
      </c>
      <c r="I3280" s="58">
        <v>0</v>
      </c>
    </row>
    <row r="3281" spans="1:9">
      <c r="A3281" s="58">
        <v>2133</v>
      </c>
      <c r="B3281" s="58" t="s">
        <v>3483</v>
      </c>
      <c r="C3281" s="58">
        <v>7</v>
      </c>
      <c r="D3281" s="58">
        <v>2</v>
      </c>
      <c r="E3281" s="58">
        <v>2</v>
      </c>
      <c r="F3281" s="58">
        <v>7</v>
      </c>
      <c r="G3281" s="58">
        <v>9</v>
      </c>
      <c r="H3281" s="58">
        <v>5</v>
      </c>
      <c r="I3281" s="58">
        <v>0</v>
      </c>
    </row>
    <row r="3282" spans="1:9">
      <c r="A3282" s="58">
        <v>2134</v>
      </c>
      <c r="B3282" s="58" t="s">
        <v>3484</v>
      </c>
      <c r="C3282" s="58">
        <v>8</v>
      </c>
      <c r="D3282" s="58">
        <v>3</v>
      </c>
      <c r="E3282" s="58">
        <v>4</v>
      </c>
      <c r="F3282" s="58">
        <v>3</v>
      </c>
      <c r="G3282" s="58">
        <v>8</v>
      </c>
      <c r="H3282" s="58">
        <v>3</v>
      </c>
      <c r="I3282" s="58">
        <v>0</v>
      </c>
    </row>
    <row r="3283" spans="1:9">
      <c r="A3283" s="58">
        <v>2135</v>
      </c>
      <c r="B3283" s="58" t="s">
        <v>3485</v>
      </c>
      <c r="C3283" s="58">
        <v>8</v>
      </c>
      <c r="D3283" s="58">
        <v>2</v>
      </c>
      <c r="E3283" s="58">
        <v>4</v>
      </c>
      <c r="F3283" s="58">
        <v>3</v>
      </c>
      <c r="G3283" s="58">
        <v>8</v>
      </c>
      <c r="H3283" s="58">
        <v>2</v>
      </c>
      <c r="I3283" s="58">
        <v>0</v>
      </c>
    </row>
    <row r="3284" spans="1:9">
      <c r="A3284" s="58">
        <v>2136</v>
      </c>
      <c r="B3284" s="58" t="s">
        <v>3486</v>
      </c>
      <c r="C3284" s="58">
        <v>9</v>
      </c>
      <c r="D3284" s="58">
        <v>7</v>
      </c>
      <c r="E3284" s="58">
        <v>4</v>
      </c>
      <c r="F3284" s="58">
        <v>2</v>
      </c>
      <c r="G3284" s="58">
        <v>2</v>
      </c>
      <c r="H3284" s="58">
        <v>1</v>
      </c>
      <c r="I3284" s="58">
        <v>0</v>
      </c>
    </row>
    <row r="3285" spans="1:9">
      <c r="A3285" s="58">
        <v>2137</v>
      </c>
      <c r="B3285" s="58" t="s">
        <v>3487</v>
      </c>
      <c r="C3285" s="58">
        <v>9</v>
      </c>
      <c r="D3285" s="58">
        <v>2</v>
      </c>
      <c r="E3285" s="58">
        <v>3</v>
      </c>
      <c r="F3285" s="58">
        <v>5</v>
      </c>
      <c r="G3285" s="58">
        <v>8</v>
      </c>
      <c r="H3285" s="58">
        <v>2</v>
      </c>
      <c r="I3285" s="58">
        <v>0</v>
      </c>
    </row>
    <row r="3286" spans="1:9">
      <c r="A3286" s="58">
        <v>49</v>
      </c>
      <c r="B3286" s="58" t="s">
        <v>54</v>
      </c>
      <c r="C3286" s="58">
        <v>6</v>
      </c>
      <c r="E3286" s="58">
        <v>3</v>
      </c>
      <c r="H3286" s="58">
        <v>2</v>
      </c>
      <c r="I3286" s="58">
        <v>0</v>
      </c>
    </row>
    <row r="3287" spans="1:9">
      <c r="A3287" s="58">
        <v>2139</v>
      </c>
      <c r="B3287" s="58" t="s">
        <v>3488</v>
      </c>
      <c r="C3287" s="58">
        <v>9</v>
      </c>
      <c r="D3287" s="58">
        <v>1</v>
      </c>
      <c r="E3287" s="58">
        <v>6</v>
      </c>
      <c r="F3287" s="58">
        <v>4</v>
      </c>
      <c r="G3287" s="58">
        <v>2</v>
      </c>
      <c r="H3287" s="58">
        <v>1</v>
      </c>
      <c r="I3287" s="58">
        <v>0</v>
      </c>
    </row>
    <row r="3288" spans="1:9">
      <c r="A3288" s="58">
        <v>2140</v>
      </c>
      <c r="B3288" s="58" t="s">
        <v>3489</v>
      </c>
      <c r="C3288" s="58">
        <v>8</v>
      </c>
      <c r="D3288" s="58">
        <v>3</v>
      </c>
      <c r="E3288" s="58">
        <v>5</v>
      </c>
      <c r="F3288" s="58">
        <v>3</v>
      </c>
      <c r="G3288" s="58">
        <v>4</v>
      </c>
      <c r="H3288" s="58">
        <v>2</v>
      </c>
      <c r="I3288" s="58">
        <v>0</v>
      </c>
    </row>
    <row r="3289" spans="1:9">
      <c r="A3289" s="58">
        <v>2141</v>
      </c>
      <c r="B3289" s="58" t="s">
        <v>3490</v>
      </c>
      <c r="C3289" s="58">
        <v>7</v>
      </c>
      <c r="D3289" s="58">
        <v>5</v>
      </c>
      <c r="E3289" s="58">
        <v>4</v>
      </c>
      <c r="F3289" s="58">
        <v>3</v>
      </c>
      <c r="G3289" s="58">
        <v>9</v>
      </c>
      <c r="H3289" s="58">
        <v>2</v>
      </c>
      <c r="I3289" s="58">
        <v>0</v>
      </c>
    </row>
    <row r="3290" spans="1:9">
      <c r="A3290" s="58">
        <v>2142</v>
      </c>
      <c r="B3290" s="58" t="s">
        <v>3491</v>
      </c>
      <c r="C3290" s="58">
        <v>9</v>
      </c>
      <c r="D3290" s="58">
        <v>7</v>
      </c>
      <c r="E3290" s="58">
        <v>5</v>
      </c>
      <c r="F3290" s="58">
        <v>2</v>
      </c>
      <c r="G3290" s="58">
        <v>6</v>
      </c>
      <c r="H3290" s="58">
        <v>1</v>
      </c>
      <c r="I3290" s="58">
        <v>0</v>
      </c>
    </row>
    <row r="3291" spans="1:9">
      <c r="A3291" s="58">
        <v>2143</v>
      </c>
      <c r="B3291" s="58" t="s">
        <v>3492</v>
      </c>
      <c r="C3291" s="58">
        <v>8</v>
      </c>
      <c r="D3291" s="58">
        <v>6</v>
      </c>
      <c r="E3291" s="58">
        <v>6</v>
      </c>
      <c r="F3291" s="58">
        <v>3</v>
      </c>
      <c r="G3291" s="58">
        <v>7</v>
      </c>
      <c r="H3291" s="58">
        <v>4</v>
      </c>
      <c r="I3291" s="58">
        <v>0</v>
      </c>
    </row>
    <row r="3292" spans="1:9">
      <c r="A3292" s="58">
        <v>2144</v>
      </c>
      <c r="B3292" s="58" t="s">
        <v>3493</v>
      </c>
      <c r="C3292" s="58">
        <v>5</v>
      </c>
      <c r="D3292" s="58">
        <v>7</v>
      </c>
      <c r="E3292" s="58">
        <v>4</v>
      </c>
      <c r="F3292" s="58">
        <v>4</v>
      </c>
      <c r="G3292" s="58">
        <v>8</v>
      </c>
      <c r="H3292" s="58">
        <v>4</v>
      </c>
      <c r="I3292" s="58">
        <v>0</v>
      </c>
    </row>
    <row r="3293" spans="1:9">
      <c r="A3293" s="58">
        <v>2156</v>
      </c>
      <c r="B3293" s="58" t="s">
        <v>3494</v>
      </c>
      <c r="C3293" s="58">
        <v>8</v>
      </c>
      <c r="D3293" s="58">
        <v>6</v>
      </c>
      <c r="E3293" s="58">
        <v>4</v>
      </c>
      <c r="F3293" s="58">
        <v>3</v>
      </c>
      <c r="G3293" s="58">
        <v>7</v>
      </c>
      <c r="H3293" s="58">
        <v>2</v>
      </c>
      <c r="I3293" s="58">
        <v>0</v>
      </c>
    </row>
    <row r="3294" spans="1:9">
      <c r="A3294" s="58">
        <v>2145</v>
      </c>
      <c r="B3294" s="58" t="s">
        <v>3495</v>
      </c>
      <c r="C3294" s="58">
        <v>7</v>
      </c>
      <c r="D3294" s="58">
        <v>6</v>
      </c>
      <c r="E3294" s="58">
        <v>6</v>
      </c>
      <c r="F3294" s="58">
        <v>5</v>
      </c>
      <c r="G3294" s="58">
        <v>5</v>
      </c>
      <c r="H3294" s="58">
        <v>5</v>
      </c>
      <c r="I3294" s="58">
        <v>0</v>
      </c>
    </row>
    <row r="3295" spans="1:9">
      <c r="A3295" s="58">
        <v>2146</v>
      </c>
      <c r="B3295" s="58" t="s">
        <v>3496</v>
      </c>
      <c r="C3295" s="58">
        <v>8</v>
      </c>
      <c r="F3295" s="58">
        <v>9</v>
      </c>
      <c r="G3295" s="58">
        <v>3</v>
      </c>
      <c r="H3295" s="58">
        <v>2</v>
      </c>
      <c r="I3295" s="58">
        <v>0</v>
      </c>
    </row>
    <row r="3296" spans="1:9">
      <c r="A3296" s="58">
        <v>2157</v>
      </c>
      <c r="B3296" s="58" t="s">
        <v>3497</v>
      </c>
      <c r="C3296" s="58">
        <v>9</v>
      </c>
      <c r="D3296" s="58">
        <v>6</v>
      </c>
      <c r="E3296" s="58">
        <v>4</v>
      </c>
      <c r="F3296" s="58">
        <v>2</v>
      </c>
      <c r="G3296" s="58">
        <v>8</v>
      </c>
      <c r="H3296" s="58">
        <v>1</v>
      </c>
      <c r="I3296" s="58">
        <v>0</v>
      </c>
    </row>
    <row r="3297" spans="1:9">
      <c r="A3297" s="58">
        <v>2147</v>
      </c>
      <c r="B3297" s="58" t="s">
        <v>3498</v>
      </c>
      <c r="C3297" s="58">
        <v>9</v>
      </c>
      <c r="D3297" s="58">
        <v>7</v>
      </c>
      <c r="E3297" s="58">
        <v>5</v>
      </c>
      <c r="F3297" s="58">
        <v>3</v>
      </c>
      <c r="G3297" s="58">
        <v>5</v>
      </c>
      <c r="H3297" s="58">
        <v>2</v>
      </c>
      <c r="I3297" s="58">
        <v>0</v>
      </c>
    </row>
    <row r="3298" spans="1:9">
      <c r="A3298" s="58">
        <v>4651</v>
      </c>
      <c r="B3298" s="58" t="s">
        <v>3499</v>
      </c>
      <c r="C3298" s="58">
        <v>6</v>
      </c>
      <c r="D3298" s="58">
        <v>6</v>
      </c>
      <c r="E3298" s="58">
        <v>3</v>
      </c>
      <c r="F3298" s="58">
        <v>6</v>
      </c>
      <c r="G3298" s="58">
        <v>7</v>
      </c>
      <c r="H3298" s="58">
        <v>5</v>
      </c>
      <c r="I3298" s="58">
        <v>0</v>
      </c>
    </row>
    <row r="3299" spans="1:9">
      <c r="A3299" s="58">
        <v>2149</v>
      </c>
      <c r="B3299" s="58" t="s">
        <v>3500</v>
      </c>
      <c r="C3299" s="58">
        <v>9</v>
      </c>
      <c r="D3299" s="58">
        <v>8</v>
      </c>
      <c r="E3299" s="58">
        <v>4</v>
      </c>
      <c r="F3299" s="58">
        <v>2</v>
      </c>
      <c r="G3299" s="58">
        <v>2</v>
      </c>
      <c r="H3299" s="58">
        <v>1</v>
      </c>
      <c r="I3299" s="58">
        <v>0</v>
      </c>
    </row>
    <row r="3300" spans="1:9">
      <c r="A3300" s="58">
        <v>2150</v>
      </c>
      <c r="B3300" s="58" t="s">
        <v>3501</v>
      </c>
      <c r="C3300" s="58">
        <v>7</v>
      </c>
      <c r="D3300" s="58">
        <v>7</v>
      </c>
      <c r="E3300" s="58">
        <v>4</v>
      </c>
      <c r="F3300" s="58">
        <v>4</v>
      </c>
      <c r="G3300" s="58">
        <v>6</v>
      </c>
      <c r="H3300" s="58">
        <v>2</v>
      </c>
      <c r="I3300" s="58">
        <v>0</v>
      </c>
    </row>
    <row r="3301" spans="1:9">
      <c r="A3301" s="58">
        <v>2151</v>
      </c>
      <c r="B3301" s="58" t="s">
        <v>3502</v>
      </c>
      <c r="C3301" s="58">
        <v>5</v>
      </c>
      <c r="D3301" s="58">
        <v>5</v>
      </c>
      <c r="E3301" s="58">
        <v>2</v>
      </c>
      <c r="F3301" s="58">
        <v>5</v>
      </c>
      <c r="G3301" s="58">
        <v>6</v>
      </c>
      <c r="H3301" s="58">
        <v>6</v>
      </c>
      <c r="I3301" s="58">
        <v>0</v>
      </c>
    </row>
    <row r="3302" spans="1:9">
      <c r="A3302" s="58">
        <v>2152</v>
      </c>
      <c r="B3302" s="58" t="s">
        <v>3503</v>
      </c>
      <c r="C3302" s="58">
        <v>7</v>
      </c>
      <c r="D3302" s="58">
        <v>7</v>
      </c>
      <c r="E3302" s="58">
        <v>5</v>
      </c>
      <c r="F3302" s="58">
        <v>8</v>
      </c>
      <c r="G3302" s="58">
        <v>6</v>
      </c>
      <c r="H3302" s="58">
        <v>7</v>
      </c>
      <c r="I3302" s="58">
        <v>2</v>
      </c>
    </row>
    <row r="3303" spans="1:9">
      <c r="A3303" s="58">
        <v>4535</v>
      </c>
      <c r="B3303" s="58" t="s">
        <v>3504</v>
      </c>
      <c r="C3303" s="58">
        <v>9</v>
      </c>
      <c r="D3303" s="58">
        <v>6</v>
      </c>
      <c r="E3303" s="58">
        <v>4</v>
      </c>
      <c r="F3303" s="58">
        <v>2</v>
      </c>
      <c r="G3303" s="58">
        <v>8</v>
      </c>
      <c r="H3303" s="58">
        <v>1</v>
      </c>
      <c r="I3303" s="58">
        <v>0</v>
      </c>
    </row>
    <row r="3304" spans="1:9">
      <c r="A3304" s="58">
        <v>2153</v>
      </c>
      <c r="B3304" s="58" t="s">
        <v>3505</v>
      </c>
      <c r="C3304" s="58">
        <v>6</v>
      </c>
      <c r="D3304" s="58">
        <v>6</v>
      </c>
      <c r="E3304" s="58">
        <v>5</v>
      </c>
      <c r="F3304" s="58">
        <v>4</v>
      </c>
      <c r="G3304" s="58">
        <v>6</v>
      </c>
      <c r="H3304" s="58">
        <v>3</v>
      </c>
      <c r="I3304" s="58">
        <v>0</v>
      </c>
    </row>
    <row r="3305" spans="1:9">
      <c r="A3305" s="58">
        <v>2154</v>
      </c>
      <c r="B3305" s="58" t="s">
        <v>3506</v>
      </c>
      <c r="I3305" s="58">
        <v>0</v>
      </c>
    </row>
    <row r="3306" spans="1:9">
      <c r="A3306" s="58">
        <v>3930</v>
      </c>
      <c r="B3306" s="58" t="s">
        <v>3507</v>
      </c>
      <c r="C3306" s="58">
        <v>9</v>
      </c>
      <c r="D3306" s="58">
        <v>6</v>
      </c>
      <c r="E3306" s="58">
        <v>5</v>
      </c>
      <c r="F3306" s="58">
        <v>7</v>
      </c>
      <c r="G3306" s="58">
        <v>8</v>
      </c>
    </row>
    <row r="3307" spans="1:9">
      <c r="A3307" s="58">
        <v>3931</v>
      </c>
      <c r="B3307" s="58" t="s">
        <v>3508</v>
      </c>
      <c r="C3307" s="58">
        <v>8</v>
      </c>
      <c r="D3307" s="58">
        <v>8</v>
      </c>
      <c r="E3307" s="58">
        <v>4</v>
      </c>
      <c r="F3307" s="58">
        <v>2</v>
      </c>
      <c r="G3307" s="58">
        <v>9</v>
      </c>
    </row>
    <row r="3308" spans="1:9">
      <c r="A3308" s="58">
        <v>3932</v>
      </c>
      <c r="B3308" s="58" t="s">
        <v>3509</v>
      </c>
      <c r="C3308" s="58">
        <v>8</v>
      </c>
      <c r="D3308" s="58">
        <v>8</v>
      </c>
      <c r="E3308" s="58">
        <v>4</v>
      </c>
      <c r="F3308" s="58">
        <v>5</v>
      </c>
      <c r="G3308" s="58">
        <v>5</v>
      </c>
    </row>
    <row r="3309" spans="1:9">
      <c r="A3309" s="58">
        <v>3934</v>
      </c>
      <c r="B3309" s="58" t="s">
        <v>3510</v>
      </c>
      <c r="C3309" s="58">
        <v>8</v>
      </c>
      <c r="D3309" s="58">
        <v>6</v>
      </c>
      <c r="E3309" s="58">
        <v>4</v>
      </c>
      <c r="F3309" s="58">
        <v>6</v>
      </c>
      <c r="G3309" s="58">
        <v>6</v>
      </c>
    </row>
    <row r="3310" spans="1:9">
      <c r="A3310" s="58">
        <v>3933</v>
      </c>
      <c r="B3310" s="58" t="s">
        <v>3511</v>
      </c>
      <c r="C3310" s="58">
        <v>8</v>
      </c>
      <c r="D3310" s="58">
        <v>5</v>
      </c>
      <c r="E3310" s="58">
        <v>5</v>
      </c>
      <c r="F3310" s="58">
        <v>6</v>
      </c>
      <c r="G3310" s="58">
        <v>6</v>
      </c>
    </row>
    <row r="3311" spans="1:9">
      <c r="A3311" s="58">
        <v>4455</v>
      </c>
      <c r="B3311" s="58" t="s">
        <v>3512</v>
      </c>
    </row>
    <row r="3312" spans="1:9">
      <c r="A3312" s="58">
        <v>3935</v>
      </c>
      <c r="B3312" s="58" t="s">
        <v>3513</v>
      </c>
      <c r="C3312" s="58">
        <v>7</v>
      </c>
      <c r="D3312" s="58">
        <v>5</v>
      </c>
      <c r="E3312" s="58">
        <v>5</v>
      </c>
      <c r="F3312" s="58">
        <v>6</v>
      </c>
      <c r="G3312" s="58">
        <v>6</v>
      </c>
    </row>
    <row r="3313" spans="1:9">
      <c r="A3313" s="58">
        <v>3936</v>
      </c>
      <c r="B3313" s="58" t="s">
        <v>3514</v>
      </c>
      <c r="C3313" s="58">
        <v>8</v>
      </c>
      <c r="D3313" s="58">
        <v>5</v>
      </c>
      <c r="E3313" s="58">
        <v>5</v>
      </c>
      <c r="F3313" s="58">
        <v>6</v>
      </c>
      <c r="G3313" s="58">
        <v>7</v>
      </c>
    </row>
    <row r="3314" spans="1:9">
      <c r="A3314" s="58">
        <v>4456</v>
      </c>
      <c r="B3314" s="58" t="s">
        <v>3515</v>
      </c>
    </row>
    <row r="3315" spans="1:9">
      <c r="A3315" s="58">
        <v>3937</v>
      </c>
      <c r="B3315" s="58" t="s">
        <v>3516</v>
      </c>
      <c r="C3315" s="58">
        <v>8</v>
      </c>
      <c r="D3315" s="58">
        <v>7</v>
      </c>
      <c r="E3315" s="58">
        <v>4</v>
      </c>
      <c r="F3315" s="58">
        <v>5</v>
      </c>
      <c r="G3315" s="58">
        <v>6</v>
      </c>
    </row>
    <row r="3316" spans="1:9">
      <c r="A3316" s="58">
        <v>3939</v>
      </c>
      <c r="B3316" s="58" t="s">
        <v>3517</v>
      </c>
      <c r="C3316" s="58">
        <v>9</v>
      </c>
      <c r="D3316" s="58">
        <v>6</v>
      </c>
      <c r="E3316" s="58">
        <v>4</v>
      </c>
      <c r="F3316" s="58">
        <v>2</v>
      </c>
      <c r="G3316" s="58">
        <v>8</v>
      </c>
    </row>
    <row r="3317" spans="1:9">
      <c r="A3317" s="58">
        <v>3938</v>
      </c>
      <c r="B3317" s="58" t="s">
        <v>3518</v>
      </c>
      <c r="C3317" s="58">
        <v>9</v>
      </c>
      <c r="D3317" s="58">
        <v>6</v>
      </c>
      <c r="E3317" s="58">
        <v>5</v>
      </c>
      <c r="F3317" s="58">
        <v>7</v>
      </c>
      <c r="G3317" s="58">
        <v>5</v>
      </c>
    </row>
    <row r="3318" spans="1:9">
      <c r="A3318" s="58">
        <v>3940</v>
      </c>
      <c r="B3318" s="58" t="s">
        <v>3519</v>
      </c>
      <c r="C3318" s="58">
        <v>7</v>
      </c>
      <c r="D3318" s="58">
        <v>4</v>
      </c>
      <c r="E3318" s="58">
        <v>5</v>
      </c>
      <c r="F3318" s="58">
        <v>7</v>
      </c>
      <c r="G3318" s="58">
        <v>5</v>
      </c>
    </row>
    <row r="3319" spans="1:9">
      <c r="A3319" s="58">
        <v>3941</v>
      </c>
      <c r="B3319" s="58" t="s">
        <v>3520</v>
      </c>
      <c r="C3319" s="58">
        <v>9</v>
      </c>
      <c r="D3319" s="58">
        <v>1</v>
      </c>
      <c r="E3319" s="58">
        <v>7</v>
      </c>
      <c r="F3319" s="58">
        <v>5</v>
      </c>
      <c r="G3319" s="58">
        <v>2</v>
      </c>
    </row>
    <row r="3320" spans="1:9">
      <c r="A3320" s="58">
        <v>3942</v>
      </c>
      <c r="B3320" s="58" t="s">
        <v>3521</v>
      </c>
      <c r="D3320" s="58">
        <v>2</v>
      </c>
      <c r="E3320" s="58">
        <v>6</v>
      </c>
      <c r="F3320" s="58">
        <v>7</v>
      </c>
      <c r="G3320" s="58">
        <v>9</v>
      </c>
    </row>
    <row r="3321" spans="1:9">
      <c r="A3321" s="58">
        <v>2158</v>
      </c>
      <c r="B3321" s="58" t="s">
        <v>3522</v>
      </c>
      <c r="C3321" s="58">
        <v>4</v>
      </c>
      <c r="D3321" s="58">
        <v>4</v>
      </c>
      <c r="E3321" s="58">
        <v>4</v>
      </c>
      <c r="F3321" s="58">
        <v>5</v>
      </c>
      <c r="G3321" s="58">
        <v>5</v>
      </c>
      <c r="H3321" s="58">
        <v>5</v>
      </c>
      <c r="I3321" s="58">
        <v>0</v>
      </c>
    </row>
    <row r="3322" spans="1:9">
      <c r="A3322" s="58">
        <v>2159</v>
      </c>
      <c r="B3322" s="58" t="s">
        <v>3523</v>
      </c>
      <c r="C3322" s="58">
        <v>8</v>
      </c>
      <c r="D3322" s="58">
        <v>3</v>
      </c>
      <c r="E3322" s="58">
        <v>4</v>
      </c>
      <c r="G3322" s="58">
        <v>8</v>
      </c>
      <c r="H3322" s="58">
        <v>2</v>
      </c>
      <c r="I3322" s="58">
        <v>0</v>
      </c>
    </row>
    <row r="3323" spans="1:9">
      <c r="A3323" s="58">
        <v>2160</v>
      </c>
      <c r="B3323" s="58" t="s">
        <v>3524</v>
      </c>
      <c r="C3323" s="58">
        <v>8</v>
      </c>
      <c r="D3323" s="58">
        <v>2</v>
      </c>
      <c r="E3323" s="58">
        <v>4</v>
      </c>
      <c r="F3323" s="58">
        <v>5</v>
      </c>
      <c r="G3323" s="58">
        <v>8</v>
      </c>
      <c r="H3323" s="58">
        <v>2</v>
      </c>
      <c r="I3323" s="58">
        <v>0</v>
      </c>
    </row>
    <row r="3324" spans="1:9">
      <c r="A3324" s="58">
        <v>2161</v>
      </c>
      <c r="B3324" s="58" t="s">
        <v>3525</v>
      </c>
      <c r="C3324" s="58">
        <v>6</v>
      </c>
      <c r="E3324" s="58">
        <v>4</v>
      </c>
      <c r="F3324" s="58">
        <v>6</v>
      </c>
      <c r="G3324" s="58">
        <v>7</v>
      </c>
      <c r="H3324" s="58">
        <v>7</v>
      </c>
      <c r="I3324" s="58">
        <v>0</v>
      </c>
    </row>
    <row r="3325" spans="1:9">
      <c r="A3325" s="58">
        <v>2162</v>
      </c>
      <c r="B3325" s="58" t="s">
        <v>3526</v>
      </c>
      <c r="C3325" s="58">
        <v>8</v>
      </c>
      <c r="E3325" s="58">
        <v>4</v>
      </c>
      <c r="F3325" s="58">
        <v>8</v>
      </c>
      <c r="G3325" s="58">
        <v>9</v>
      </c>
      <c r="H3325" s="58">
        <v>2</v>
      </c>
      <c r="I3325" s="58">
        <v>0</v>
      </c>
    </row>
    <row r="3326" spans="1:9">
      <c r="A3326" s="58">
        <v>2163</v>
      </c>
      <c r="B3326" s="58" t="s">
        <v>3527</v>
      </c>
      <c r="C3326" s="58">
        <v>8</v>
      </c>
      <c r="D3326" s="58">
        <v>1</v>
      </c>
      <c r="E3326" s="58">
        <v>7</v>
      </c>
      <c r="F3326" s="58">
        <v>4</v>
      </c>
      <c r="G3326" s="58">
        <v>2</v>
      </c>
      <c r="H3326" s="58">
        <v>1</v>
      </c>
      <c r="I3326" s="58">
        <v>0</v>
      </c>
    </row>
    <row r="3327" spans="1:9">
      <c r="A3327" s="58">
        <v>2164</v>
      </c>
      <c r="B3327" s="58" t="s">
        <v>3528</v>
      </c>
      <c r="C3327" s="58">
        <v>8</v>
      </c>
      <c r="D3327" s="58">
        <v>2</v>
      </c>
      <c r="E3327" s="58">
        <v>5</v>
      </c>
      <c r="F3327" s="58">
        <v>5</v>
      </c>
      <c r="G3327" s="58">
        <v>3</v>
      </c>
      <c r="H3327" s="58">
        <v>2</v>
      </c>
      <c r="I3327" s="58">
        <v>0</v>
      </c>
    </row>
    <row r="3328" spans="1:9">
      <c r="A3328" s="58">
        <v>2165</v>
      </c>
      <c r="B3328" s="58" t="s">
        <v>3529</v>
      </c>
      <c r="C3328" s="58">
        <v>8</v>
      </c>
      <c r="D3328" s="58">
        <v>1</v>
      </c>
      <c r="E3328" s="58">
        <v>4</v>
      </c>
      <c r="F3328" s="58">
        <v>6</v>
      </c>
      <c r="G3328" s="58">
        <v>3</v>
      </c>
      <c r="H3328" s="58">
        <v>3</v>
      </c>
      <c r="I3328" s="58">
        <v>0</v>
      </c>
    </row>
    <row r="3329" spans="1:9">
      <c r="A3329" s="58">
        <v>2166</v>
      </c>
      <c r="B3329" s="58" t="s">
        <v>3530</v>
      </c>
      <c r="C3329" s="58">
        <v>8</v>
      </c>
      <c r="D3329" s="58">
        <v>2</v>
      </c>
      <c r="E3329" s="58">
        <v>4</v>
      </c>
      <c r="F3329" s="58">
        <v>5</v>
      </c>
      <c r="G3329" s="58">
        <v>1</v>
      </c>
      <c r="H3329" s="58">
        <v>1</v>
      </c>
      <c r="I3329" s="58">
        <v>0</v>
      </c>
    </row>
    <row r="3330" spans="1:9">
      <c r="A3330" s="58">
        <v>2167</v>
      </c>
      <c r="B3330" s="58" t="s">
        <v>3531</v>
      </c>
      <c r="C3330" s="58">
        <v>7</v>
      </c>
      <c r="E3330" s="58">
        <v>3</v>
      </c>
      <c r="F3330" s="58">
        <v>4</v>
      </c>
      <c r="G3330" s="58">
        <v>8</v>
      </c>
      <c r="H3330" s="58">
        <v>3</v>
      </c>
      <c r="I3330" s="58">
        <v>0</v>
      </c>
    </row>
    <row r="3331" spans="1:9">
      <c r="A3331" s="58">
        <v>2168</v>
      </c>
      <c r="B3331" s="58" t="s">
        <v>3532</v>
      </c>
      <c r="C3331" s="58">
        <v>6</v>
      </c>
      <c r="D3331" s="58">
        <v>5</v>
      </c>
      <c r="E3331" s="58">
        <v>2</v>
      </c>
      <c r="F3331" s="58">
        <v>5</v>
      </c>
      <c r="G3331" s="58">
        <v>7</v>
      </c>
      <c r="H3331" s="58">
        <v>5</v>
      </c>
      <c r="I3331" s="58">
        <v>0</v>
      </c>
    </row>
    <row r="3332" spans="1:9">
      <c r="A3332" s="58">
        <v>2169</v>
      </c>
      <c r="B3332" s="58" t="s">
        <v>3533</v>
      </c>
      <c r="C3332" s="58">
        <v>7</v>
      </c>
      <c r="E3332" s="58">
        <v>5</v>
      </c>
      <c r="F3332" s="58">
        <v>3</v>
      </c>
      <c r="G3332" s="58">
        <v>8</v>
      </c>
      <c r="H3332" s="58">
        <v>3</v>
      </c>
      <c r="I3332" s="58">
        <v>0</v>
      </c>
    </row>
    <row r="3333" spans="1:9">
      <c r="A3333" s="58">
        <v>2170</v>
      </c>
      <c r="B3333" s="58" t="s">
        <v>3534</v>
      </c>
      <c r="C3333" s="58">
        <v>7</v>
      </c>
      <c r="D3333" s="58">
        <v>7</v>
      </c>
      <c r="E3333" s="58">
        <v>2</v>
      </c>
      <c r="F3333" s="58">
        <v>3</v>
      </c>
      <c r="G3333" s="58">
        <v>9</v>
      </c>
      <c r="H3333" s="58">
        <v>2</v>
      </c>
      <c r="I3333" s="58">
        <v>0</v>
      </c>
    </row>
    <row r="3334" spans="1:9">
      <c r="A3334" s="58">
        <v>4639</v>
      </c>
      <c r="B3334" s="58" t="s">
        <v>3535</v>
      </c>
      <c r="C3334" s="58">
        <v>7</v>
      </c>
      <c r="E3334" s="58">
        <v>3</v>
      </c>
      <c r="F3334" s="58">
        <v>5</v>
      </c>
      <c r="G3334" s="58">
        <v>7</v>
      </c>
      <c r="I3334" s="58">
        <v>0</v>
      </c>
    </row>
    <row r="3335" spans="1:9">
      <c r="A3335" s="58">
        <v>2172</v>
      </c>
      <c r="B3335" s="58" t="s">
        <v>3536</v>
      </c>
      <c r="C3335" s="58">
        <v>4</v>
      </c>
      <c r="D3335" s="58">
        <v>5</v>
      </c>
      <c r="E3335" s="58">
        <v>4</v>
      </c>
      <c r="F3335" s="58">
        <v>5</v>
      </c>
      <c r="G3335" s="58">
        <v>7</v>
      </c>
      <c r="H3335" s="58">
        <v>5</v>
      </c>
      <c r="I3335" s="58">
        <v>0</v>
      </c>
    </row>
    <row r="3336" spans="1:9">
      <c r="A3336" s="58">
        <v>2173</v>
      </c>
      <c r="B3336" s="58" t="s">
        <v>3537</v>
      </c>
      <c r="C3336" s="58">
        <v>8</v>
      </c>
      <c r="D3336" s="58">
        <v>8</v>
      </c>
      <c r="E3336" s="58">
        <v>8</v>
      </c>
      <c r="F3336" s="58">
        <v>3</v>
      </c>
      <c r="G3336" s="58">
        <v>8</v>
      </c>
      <c r="I3336" s="58">
        <v>0</v>
      </c>
    </row>
    <row r="3337" spans="1:9">
      <c r="A3337" s="58">
        <v>2174</v>
      </c>
      <c r="B3337" s="58" t="s">
        <v>3538</v>
      </c>
      <c r="C3337" s="58">
        <v>7</v>
      </c>
      <c r="D3337" s="58">
        <v>7</v>
      </c>
      <c r="E3337" s="58">
        <v>4</v>
      </c>
      <c r="F3337" s="58">
        <v>3</v>
      </c>
      <c r="G3337" s="58">
        <v>8</v>
      </c>
      <c r="H3337" s="58">
        <v>2</v>
      </c>
      <c r="I3337" s="58">
        <v>0</v>
      </c>
    </row>
    <row r="3338" spans="1:9">
      <c r="A3338" s="58">
        <v>2175</v>
      </c>
      <c r="B3338" s="58" t="s">
        <v>3539</v>
      </c>
      <c r="C3338" s="58">
        <v>5</v>
      </c>
      <c r="D3338" s="58">
        <v>5</v>
      </c>
      <c r="E3338" s="58">
        <v>3</v>
      </c>
      <c r="F3338" s="58">
        <v>8</v>
      </c>
      <c r="G3338" s="58">
        <v>7</v>
      </c>
      <c r="H3338" s="58">
        <v>6</v>
      </c>
      <c r="I3338" s="58">
        <v>0</v>
      </c>
    </row>
    <row r="3339" spans="1:9">
      <c r="A3339" s="58">
        <v>2176</v>
      </c>
      <c r="B3339" s="58" t="s">
        <v>3540</v>
      </c>
      <c r="C3339" s="58">
        <v>6</v>
      </c>
      <c r="D3339" s="58">
        <v>6</v>
      </c>
      <c r="F3339" s="58">
        <v>5</v>
      </c>
      <c r="I3339" s="58">
        <v>0</v>
      </c>
    </row>
    <row r="3340" spans="1:9">
      <c r="A3340" s="58">
        <v>2177</v>
      </c>
      <c r="B3340" s="58" t="s">
        <v>3541</v>
      </c>
      <c r="C3340" s="58">
        <v>7</v>
      </c>
      <c r="D3340" s="58">
        <v>5</v>
      </c>
      <c r="E3340" s="58">
        <v>5</v>
      </c>
      <c r="F3340" s="58">
        <v>4</v>
      </c>
      <c r="G3340" s="58">
        <v>7</v>
      </c>
      <c r="I3340" s="58">
        <v>0</v>
      </c>
    </row>
    <row r="3341" spans="1:9">
      <c r="A3341" s="58">
        <v>3943</v>
      </c>
      <c r="B3341" s="58" t="s">
        <v>3542</v>
      </c>
      <c r="C3341" s="58">
        <v>6</v>
      </c>
      <c r="D3341" s="58">
        <v>5</v>
      </c>
      <c r="E3341" s="58">
        <v>4</v>
      </c>
      <c r="F3341" s="58">
        <v>7</v>
      </c>
      <c r="G3341" s="58">
        <v>3</v>
      </c>
    </row>
    <row r="3342" spans="1:9">
      <c r="A3342" s="58">
        <v>3944</v>
      </c>
      <c r="B3342" s="58" t="s">
        <v>3543</v>
      </c>
      <c r="D3342" s="58">
        <v>2</v>
      </c>
      <c r="E3342" s="58">
        <v>6</v>
      </c>
      <c r="F3342" s="58">
        <v>7</v>
      </c>
      <c r="G3342" s="58">
        <v>2</v>
      </c>
    </row>
    <row r="3343" spans="1:9">
      <c r="A3343" s="58">
        <v>3945</v>
      </c>
      <c r="B3343" s="58" t="s">
        <v>3544</v>
      </c>
      <c r="C3343" s="58">
        <v>9</v>
      </c>
      <c r="D3343" s="58">
        <v>5</v>
      </c>
      <c r="E3343" s="58">
        <v>4</v>
      </c>
      <c r="F3343" s="58">
        <v>2</v>
      </c>
      <c r="G3343" s="58">
        <v>7</v>
      </c>
    </row>
    <row r="3344" spans="1:9">
      <c r="A3344" s="58">
        <v>3946</v>
      </c>
      <c r="B3344" s="58" t="s">
        <v>3545</v>
      </c>
      <c r="C3344" s="58">
        <v>7</v>
      </c>
      <c r="D3344" s="58">
        <v>6</v>
      </c>
      <c r="E3344" s="58">
        <v>4</v>
      </c>
      <c r="F3344" s="58">
        <v>3</v>
      </c>
      <c r="G3344" s="58">
        <v>8</v>
      </c>
    </row>
    <row r="3345" spans="1:9">
      <c r="A3345" s="58">
        <v>4457</v>
      </c>
      <c r="B3345" s="58" t="s">
        <v>3546</v>
      </c>
    </row>
    <row r="3346" spans="1:9">
      <c r="A3346" s="58">
        <v>4458</v>
      </c>
      <c r="B3346" s="58" t="s">
        <v>3547</v>
      </c>
    </row>
    <row r="3347" spans="1:9">
      <c r="A3347" s="58">
        <v>3947</v>
      </c>
      <c r="B3347" s="58" t="s">
        <v>3548</v>
      </c>
      <c r="C3347" s="58">
        <v>8</v>
      </c>
      <c r="D3347" s="58">
        <v>3</v>
      </c>
      <c r="E3347" s="58">
        <v>6</v>
      </c>
      <c r="F3347" s="58">
        <v>4</v>
      </c>
      <c r="G3347" s="58">
        <v>8</v>
      </c>
    </row>
    <row r="3348" spans="1:9">
      <c r="A3348" s="58">
        <v>3948</v>
      </c>
      <c r="B3348" s="58" t="s">
        <v>3549</v>
      </c>
      <c r="C3348" s="58">
        <v>7</v>
      </c>
      <c r="D3348" s="58">
        <v>2</v>
      </c>
      <c r="E3348" s="58">
        <v>6</v>
      </c>
      <c r="F3348" s="58">
        <v>5</v>
      </c>
      <c r="G3348" s="58">
        <v>8</v>
      </c>
    </row>
    <row r="3349" spans="1:9">
      <c r="A3349" s="58">
        <v>3949</v>
      </c>
      <c r="B3349" s="58" t="s">
        <v>3550</v>
      </c>
      <c r="C3349" s="58">
        <v>8</v>
      </c>
      <c r="D3349" s="58">
        <v>8</v>
      </c>
      <c r="E3349" s="58">
        <v>7</v>
      </c>
      <c r="F3349" s="58">
        <v>4</v>
      </c>
      <c r="G3349" s="58">
        <v>9</v>
      </c>
    </row>
    <row r="3350" spans="1:9">
      <c r="A3350" s="58">
        <v>3950</v>
      </c>
      <c r="B3350" s="58" t="s">
        <v>3551</v>
      </c>
      <c r="C3350" s="58">
        <v>7</v>
      </c>
      <c r="E3350" s="58">
        <v>6</v>
      </c>
      <c r="F3350" s="58">
        <v>5</v>
      </c>
      <c r="G3350" s="58">
        <v>6</v>
      </c>
    </row>
    <row r="3351" spans="1:9">
      <c r="A3351" s="58">
        <v>3951</v>
      </c>
      <c r="B3351" s="58" t="s">
        <v>3552</v>
      </c>
      <c r="C3351" s="58">
        <v>8</v>
      </c>
      <c r="E3351" s="58">
        <v>7</v>
      </c>
      <c r="F3351" s="58">
        <v>2</v>
      </c>
      <c r="G3351" s="58">
        <v>7</v>
      </c>
    </row>
    <row r="3352" spans="1:9">
      <c r="A3352" s="58">
        <v>4459</v>
      </c>
      <c r="B3352" s="58" t="s">
        <v>3553</v>
      </c>
    </row>
    <row r="3353" spans="1:9">
      <c r="A3353" s="58">
        <v>2178</v>
      </c>
      <c r="B3353" s="58" t="s">
        <v>3554</v>
      </c>
      <c r="C3353" s="58">
        <v>8</v>
      </c>
      <c r="D3353" s="58">
        <v>4</v>
      </c>
      <c r="E3353" s="58">
        <v>2</v>
      </c>
      <c r="F3353" s="58">
        <v>5</v>
      </c>
      <c r="G3353" s="58">
        <v>2</v>
      </c>
      <c r="H3353" s="58">
        <v>2</v>
      </c>
      <c r="I3353" s="58">
        <v>0</v>
      </c>
    </row>
    <row r="3354" spans="1:9">
      <c r="A3354" s="58">
        <v>2179</v>
      </c>
      <c r="B3354" s="58" t="s">
        <v>3555</v>
      </c>
      <c r="C3354" s="58">
        <v>6</v>
      </c>
      <c r="D3354" s="58">
        <v>5</v>
      </c>
      <c r="E3354" s="58">
        <v>3</v>
      </c>
      <c r="F3354" s="58">
        <v>5</v>
      </c>
      <c r="G3354" s="58">
        <v>3</v>
      </c>
      <c r="H3354" s="58">
        <v>3</v>
      </c>
      <c r="I3354" s="58">
        <v>0</v>
      </c>
    </row>
    <row r="3355" spans="1:9">
      <c r="A3355" s="58">
        <v>3952</v>
      </c>
      <c r="B3355" s="58" t="s">
        <v>3556</v>
      </c>
      <c r="C3355" s="58">
        <v>6</v>
      </c>
      <c r="D3355" s="58">
        <v>2</v>
      </c>
      <c r="E3355" s="58">
        <v>6</v>
      </c>
      <c r="F3355" s="58">
        <v>5</v>
      </c>
      <c r="G3355" s="58">
        <v>4</v>
      </c>
    </row>
    <row r="3356" spans="1:9">
      <c r="A3356" s="58">
        <v>3953</v>
      </c>
      <c r="B3356" s="58" t="s">
        <v>3557</v>
      </c>
      <c r="C3356" s="58">
        <v>8</v>
      </c>
      <c r="D3356" s="58">
        <v>3</v>
      </c>
      <c r="E3356" s="58">
        <v>6</v>
      </c>
      <c r="F3356" s="58">
        <v>6</v>
      </c>
      <c r="G3356" s="58">
        <v>4</v>
      </c>
    </row>
    <row r="3357" spans="1:9">
      <c r="A3357" s="58">
        <v>3954</v>
      </c>
      <c r="B3357" s="58" t="s">
        <v>3558</v>
      </c>
      <c r="C3357" s="58">
        <v>6</v>
      </c>
      <c r="D3357" s="58">
        <v>2</v>
      </c>
      <c r="E3357" s="58">
        <v>6</v>
      </c>
      <c r="F3357" s="58">
        <v>5</v>
      </c>
      <c r="G3357" s="58">
        <v>4</v>
      </c>
    </row>
    <row r="3358" spans="1:9">
      <c r="A3358" s="58">
        <v>3955</v>
      </c>
      <c r="B3358" s="58" t="s">
        <v>3559</v>
      </c>
      <c r="C3358" s="58">
        <v>5</v>
      </c>
      <c r="D3358" s="58">
        <v>5</v>
      </c>
      <c r="E3358" s="58">
        <v>4</v>
      </c>
      <c r="F3358" s="58">
        <v>4</v>
      </c>
      <c r="G3358" s="58">
        <v>5</v>
      </c>
    </row>
    <row r="3359" spans="1:9">
      <c r="A3359" s="58">
        <v>3956</v>
      </c>
      <c r="B3359" s="58" t="s">
        <v>3560</v>
      </c>
      <c r="C3359" s="58">
        <v>7</v>
      </c>
      <c r="D3359" s="58">
        <v>7</v>
      </c>
      <c r="E3359" s="58">
        <v>5</v>
      </c>
      <c r="F3359" s="58">
        <v>5</v>
      </c>
      <c r="G3359" s="58">
        <v>8</v>
      </c>
    </row>
    <row r="3360" spans="1:9">
      <c r="A3360" s="58">
        <v>3957</v>
      </c>
      <c r="B3360" s="58" t="s">
        <v>3561</v>
      </c>
      <c r="C3360" s="58">
        <v>9</v>
      </c>
      <c r="D3360" s="58">
        <v>5</v>
      </c>
      <c r="E3360" s="58">
        <v>5</v>
      </c>
      <c r="F3360" s="58">
        <v>3</v>
      </c>
      <c r="G3360" s="58">
        <v>7</v>
      </c>
    </row>
    <row r="3361" spans="1:9">
      <c r="A3361" s="58">
        <v>3958</v>
      </c>
      <c r="B3361" s="58" t="s">
        <v>3562</v>
      </c>
      <c r="C3361" s="58">
        <v>9</v>
      </c>
      <c r="D3361" s="58">
        <v>8</v>
      </c>
      <c r="E3361" s="58">
        <v>7</v>
      </c>
      <c r="F3361" s="58">
        <v>3</v>
      </c>
      <c r="G3361" s="58">
        <v>8</v>
      </c>
    </row>
    <row r="3362" spans="1:9">
      <c r="A3362" s="58">
        <v>3959</v>
      </c>
      <c r="B3362" s="58" t="s">
        <v>3563</v>
      </c>
      <c r="C3362" s="58">
        <v>9</v>
      </c>
      <c r="D3362" s="58">
        <v>7</v>
      </c>
      <c r="E3362" s="58">
        <v>8</v>
      </c>
      <c r="F3362" s="58">
        <v>3</v>
      </c>
      <c r="G3362" s="58">
        <v>7</v>
      </c>
    </row>
    <row r="3363" spans="1:9">
      <c r="A3363" s="58">
        <v>3960</v>
      </c>
      <c r="B3363" s="58" t="s">
        <v>198</v>
      </c>
      <c r="C3363" s="58">
        <v>8</v>
      </c>
      <c r="D3363" s="58">
        <v>3</v>
      </c>
      <c r="E3363" s="58">
        <v>6</v>
      </c>
      <c r="F3363" s="58">
        <v>4</v>
      </c>
      <c r="G3363" s="58">
        <v>2</v>
      </c>
    </row>
    <row r="3364" spans="1:9">
      <c r="A3364" s="58">
        <v>3961</v>
      </c>
      <c r="B3364" s="58" t="s">
        <v>3564</v>
      </c>
      <c r="C3364" s="58">
        <v>7</v>
      </c>
      <c r="D3364" s="58">
        <v>3</v>
      </c>
      <c r="E3364" s="58">
        <v>6</v>
      </c>
      <c r="F3364" s="58">
        <v>5</v>
      </c>
      <c r="G3364" s="58">
        <v>2</v>
      </c>
    </row>
    <row r="3365" spans="1:9">
      <c r="A3365" s="58">
        <v>3962</v>
      </c>
      <c r="B3365" s="58" t="s">
        <v>3565</v>
      </c>
      <c r="C3365" s="58">
        <v>4</v>
      </c>
      <c r="D3365" s="58">
        <v>2</v>
      </c>
      <c r="E3365" s="58">
        <v>6</v>
      </c>
      <c r="F3365" s="58">
        <v>6</v>
      </c>
      <c r="G3365" s="58">
        <v>3</v>
      </c>
    </row>
    <row r="3366" spans="1:9">
      <c r="A3366" s="58">
        <v>4460</v>
      </c>
      <c r="B3366" s="58" t="s">
        <v>3566</v>
      </c>
    </row>
    <row r="3367" spans="1:9">
      <c r="A3367" s="58">
        <v>3963</v>
      </c>
      <c r="B3367" s="58" t="s">
        <v>3567</v>
      </c>
      <c r="C3367" s="58">
        <v>5</v>
      </c>
      <c r="D3367" s="58">
        <v>9</v>
      </c>
      <c r="E3367" s="58">
        <v>2</v>
      </c>
      <c r="F3367" s="58">
        <v>3</v>
      </c>
      <c r="G3367" s="58">
        <v>1</v>
      </c>
    </row>
    <row r="3368" spans="1:9">
      <c r="A3368" s="58">
        <v>3964</v>
      </c>
      <c r="B3368" s="58" t="s">
        <v>3568</v>
      </c>
      <c r="C3368" s="58">
        <v>7</v>
      </c>
      <c r="D3368" s="58">
        <v>5</v>
      </c>
      <c r="E3368" s="58">
        <v>3</v>
      </c>
      <c r="F3368" s="58">
        <v>3</v>
      </c>
      <c r="G3368" s="58">
        <v>2</v>
      </c>
    </row>
    <row r="3369" spans="1:9">
      <c r="A3369" s="58">
        <v>2180</v>
      </c>
      <c r="B3369" s="58" t="s">
        <v>3569</v>
      </c>
      <c r="C3369" s="58">
        <v>9</v>
      </c>
      <c r="D3369" s="58">
        <v>6</v>
      </c>
      <c r="F3369" s="58">
        <v>8</v>
      </c>
      <c r="G3369" s="58">
        <v>7</v>
      </c>
      <c r="H3369" s="58">
        <v>4</v>
      </c>
      <c r="I3369" s="58">
        <v>7</v>
      </c>
    </row>
    <row r="3370" spans="1:9">
      <c r="A3370" s="58">
        <v>2181</v>
      </c>
      <c r="B3370" s="58" t="s">
        <v>3570</v>
      </c>
      <c r="C3370" s="58">
        <v>8</v>
      </c>
      <c r="D3370" s="58">
        <v>6</v>
      </c>
      <c r="E3370" s="58">
        <v>6</v>
      </c>
      <c r="F3370" s="58">
        <v>6</v>
      </c>
      <c r="G3370" s="58">
        <v>7</v>
      </c>
      <c r="H3370" s="58">
        <v>4</v>
      </c>
      <c r="I3370" s="58">
        <v>7</v>
      </c>
    </row>
    <row r="3371" spans="1:9">
      <c r="A3371" s="58">
        <v>2182</v>
      </c>
      <c r="B3371" s="58" t="s">
        <v>3571</v>
      </c>
      <c r="C3371" s="58">
        <v>8</v>
      </c>
      <c r="D3371" s="58">
        <v>6</v>
      </c>
      <c r="E3371" s="58">
        <v>6</v>
      </c>
      <c r="F3371" s="58">
        <v>7</v>
      </c>
      <c r="G3371" s="58">
        <v>7</v>
      </c>
      <c r="H3371" s="58">
        <v>5</v>
      </c>
      <c r="I3371" s="58">
        <v>6</v>
      </c>
    </row>
    <row r="3372" spans="1:9">
      <c r="A3372" s="58">
        <v>2183</v>
      </c>
      <c r="B3372" s="58" t="s">
        <v>3572</v>
      </c>
      <c r="C3372" s="58">
        <v>9</v>
      </c>
      <c r="D3372" s="58">
        <v>6</v>
      </c>
      <c r="E3372" s="58">
        <v>3</v>
      </c>
      <c r="F3372" s="58">
        <v>8</v>
      </c>
      <c r="G3372" s="58">
        <v>7</v>
      </c>
      <c r="H3372" s="58">
        <v>5</v>
      </c>
      <c r="I3372" s="58">
        <v>8</v>
      </c>
    </row>
    <row r="3373" spans="1:9">
      <c r="A3373" s="58">
        <v>2184</v>
      </c>
      <c r="B3373" s="58" t="s">
        <v>3573</v>
      </c>
      <c r="C3373" s="58">
        <v>8</v>
      </c>
      <c r="D3373" s="58">
        <v>6</v>
      </c>
      <c r="E3373" s="58">
        <v>3</v>
      </c>
      <c r="F3373" s="58">
        <v>7</v>
      </c>
      <c r="G3373" s="58">
        <v>7</v>
      </c>
      <c r="H3373" s="58">
        <v>5</v>
      </c>
      <c r="I3373" s="58">
        <v>0</v>
      </c>
    </row>
    <row r="3374" spans="1:9">
      <c r="A3374" s="58">
        <v>2185</v>
      </c>
      <c r="B3374" s="58" t="s">
        <v>3574</v>
      </c>
      <c r="C3374" s="58">
        <v>9</v>
      </c>
      <c r="D3374" s="58">
        <v>6</v>
      </c>
      <c r="F3374" s="58">
        <v>8</v>
      </c>
      <c r="G3374" s="58">
        <v>6</v>
      </c>
      <c r="H3374" s="58">
        <v>7</v>
      </c>
      <c r="I3374" s="58">
        <v>1</v>
      </c>
    </row>
    <row r="3375" spans="1:9">
      <c r="A3375" s="58">
        <v>2186</v>
      </c>
      <c r="B3375" s="58" t="s">
        <v>3575</v>
      </c>
      <c r="C3375" s="58">
        <v>5</v>
      </c>
      <c r="D3375" s="58">
        <v>7</v>
      </c>
      <c r="E3375" s="58">
        <v>4</v>
      </c>
      <c r="F3375" s="58">
        <v>5</v>
      </c>
      <c r="G3375" s="58">
        <v>6</v>
      </c>
      <c r="H3375" s="58">
        <v>3</v>
      </c>
      <c r="I3375" s="58">
        <v>0</v>
      </c>
    </row>
    <row r="3376" spans="1:9">
      <c r="A3376" s="58">
        <v>2187</v>
      </c>
      <c r="B3376" s="58" t="s">
        <v>3576</v>
      </c>
      <c r="C3376" s="58">
        <v>5</v>
      </c>
      <c r="D3376" s="58">
        <v>6</v>
      </c>
      <c r="F3376" s="58">
        <v>5</v>
      </c>
      <c r="G3376" s="58">
        <v>8</v>
      </c>
      <c r="H3376" s="58">
        <v>4</v>
      </c>
      <c r="I3376" s="58">
        <v>0</v>
      </c>
    </row>
    <row r="3377" spans="1:9">
      <c r="A3377" s="58">
        <v>2188</v>
      </c>
      <c r="B3377" s="58" t="s">
        <v>3577</v>
      </c>
      <c r="C3377" s="58">
        <v>5</v>
      </c>
      <c r="D3377" s="58">
        <v>5</v>
      </c>
      <c r="E3377" s="58">
        <v>4</v>
      </c>
      <c r="F3377" s="58">
        <v>5</v>
      </c>
      <c r="G3377" s="58">
        <v>8</v>
      </c>
      <c r="H3377" s="58">
        <v>5</v>
      </c>
      <c r="I3377" s="58">
        <v>0</v>
      </c>
    </row>
    <row r="3378" spans="1:9">
      <c r="A3378" s="58">
        <v>2190</v>
      </c>
      <c r="B3378" s="58" t="s">
        <v>3578</v>
      </c>
      <c r="C3378" s="58">
        <v>6</v>
      </c>
      <c r="D3378" s="58">
        <v>6</v>
      </c>
      <c r="E3378" s="58">
        <v>2</v>
      </c>
      <c r="F3378" s="58">
        <v>5</v>
      </c>
      <c r="G3378" s="58">
        <v>6</v>
      </c>
      <c r="H3378" s="58">
        <v>5</v>
      </c>
      <c r="I3378" s="58">
        <v>0</v>
      </c>
    </row>
    <row r="3379" spans="1:9">
      <c r="A3379" s="58">
        <v>2192</v>
      </c>
      <c r="B3379" s="58" t="s">
        <v>3579</v>
      </c>
      <c r="C3379" s="58">
        <v>4</v>
      </c>
      <c r="D3379" s="58">
        <v>5</v>
      </c>
      <c r="E3379" s="58">
        <v>6</v>
      </c>
      <c r="F3379" s="58">
        <v>6</v>
      </c>
      <c r="G3379" s="58">
        <v>8</v>
      </c>
      <c r="H3379" s="58">
        <v>7</v>
      </c>
      <c r="I3379" s="58">
        <v>0</v>
      </c>
    </row>
    <row r="3380" spans="1:9">
      <c r="A3380" s="58">
        <v>2191</v>
      </c>
      <c r="B3380" s="58" t="s">
        <v>3580</v>
      </c>
      <c r="G3380" s="58">
        <v>8</v>
      </c>
      <c r="I3380" s="58">
        <v>0</v>
      </c>
    </row>
    <row r="3381" spans="1:9">
      <c r="A3381" s="58">
        <v>2194</v>
      </c>
      <c r="B3381" s="58" t="s">
        <v>3581</v>
      </c>
      <c r="C3381" s="58">
        <v>8</v>
      </c>
      <c r="D3381" s="58">
        <v>4</v>
      </c>
      <c r="E3381" s="58">
        <v>4</v>
      </c>
      <c r="F3381" s="58">
        <v>5</v>
      </c>
      <c r="G3381" s="58">
        <v>2</v>
      </c>
      <c r="H3381" s="58">
        <v>2</v>
      </c>
      <c r="I3381" s="58">
        <v>0</v>
      </c>
    </row>
    <row r="3382" spans="1:9">
      <c r="A3382" s="58">
        <v>2195</v>
      </c>
      <c r="B3382" s="58" t="s">
        <v>3582</v>
      </c>
      <c r="C3382" s="58">
        <v>8</v>
      </c>
      <c r="D3382" s="58">
        <v>2</v>
      </c>
      <c r="E3382" s="58">
        <v>2</v>
      </c>
      <c r="F3382" s="58">
        <v>5</v>
      </c>
      <c r="G3382" s="58">
        <v>8</v>
      </c>
      <c r="H3382" s="58">
        <v>3</v>
      </c>
      <c r="I3382" s="58">
        <v>0</v>
      </c>
    </row>
    <row r="3383" spans="1:9">
      <c r="A3383" s="58">
        <v>2196</v>
      </c>
      <c r="B3383" s="58" t="s">
        <v>3583</v>
      </c>
      <c r="C3383" s="58">
        <v>9</v>
      </c>
      <c r="D3383" s="58">
        <v>2</v>
      </c>
      <c r="E3383" s="58">
        <v>2</v>
      </c>
      <c r="F3383" s="58">
        <v>5</v>
      </c>
      <c r="G3383" s="58">
        <v>3</v>
      </c>
      <c r="H3383" s="58">
        <v>2</v>
      </c>
      <c r="I3383" s="58">
        <v>0</v>
      </c>
    </row>
    <row r="3384" spans="1:9">
      <c r="A3384" s="58">
        <v>2197</v>
      </c>
      <c r="B3384" s="58" t="s">
        <v>3584</v>
      </c>
      <c r="C3384" s="58">
        <v>9</v>
      </c>
      <c r="D3384" s="58">
        <v>6</v>
      </c>
      <c r="F3384" s="58">
        <v>3</v>
      </c>
      <c r="G3384" s="58">
        <v>9</v>
      </c>
      <c r="H3384" s="58">
        <v>1</v>
      </c>
      <c r="I3384" s="58">
        <v>0</v>
      </c>
    </row>
    <row r="3385" spans="1:9">
      <c r="A3385" s="58">
        <v>2198</v>
      </c>
      <c r="B3385" s="58" t="s">
        <v>3585</v>
      </c>
      <c r="C3385" s="58">
        <v>6</v>
      </c>
      <c r="D3385" s="58">
        <v>6</v>
      </c>
      <c r="E3385" s="58">
        <v>5</v>
      </c>
      <c r="F3385" s="58">
        <v>4</v>
      </c>
      <c r="G3385" s="58">
        <v>6</v>
      </c>
      <c r="H3385" s="58">
        <v>2</v>
      </c>
      <c r="I3385" s="58">
        <v>0</v>
      </c>
    </row>
    <row r="3386" spans="1:9">
      <c r="A3386" s="58">
        <v>2199</v>
      </c>
      <c r="B3386" s="58" t="s">
        <v>3586</v>
      </c>
      <c r="C3386" s="58">
        <v>7</v>
      </c>
      <c r="D3386" s="58">
        <v>6</v>
      </c>
      <c r="E3386" s="58">
        <v>5</v>
      </c>
      <c r="F3386" s="58">
        <v>2</v>
      </c>
      <c r="G3386" s="58">
        <v>7</v>
      </c>
      <c r="H3386" s="58">
        <v>2</v>
      </c>
      <c r="I3386" s="58">
        <v>0</v>
      </c>
    </row>
    <row r="3387" spans="1:9">
      <c r="A3387" s="58">
        <v>2200</v>
      </c>
      <c r="B3387" s="58" t="s">
        <v>3587</v>
      </c>
      <c r="C3387" s="58">
        <v>7</v>
      </c>
      <c r="E3387" s="58">
        <v>5</v>
      </c>
      <c r="F3387" s="58">
        <v>4</v>
      </c>
      <c r="G3387" s="58">
        <v>5</v>
      </c>
      <c r="H3387" s="58">
        <v>2</v>
      </c>
      <c r="I3387" s="58">
        <v>0</v>
      </c>
    </row>
    <row r="3388" spans="1:9">
      <c r="A3388" s="58">
        <v>2201</v>
      </c>
      <c r="B3388" s="58" t="s">
        <v>3588</v>
      </c>
      <c r="C3388" s="58">
        <v>7</v>
      </c>
      <c r="D3388" s="58">
        <v>6</v>
      </c>
      <c r="E3388" s="58">
        <v>5</v>
      </c>
      <c r="F3388" s="58">
        <v>2</v>
      </c>
      <c r="G3388" s="58">
        <v>7</v>
      </c>
      <c r="H3388" s="58">
        <v>2</v>
      </c>
      <c r="I3388" s="58">
        <v>0</v>
      </c>
    </row>
    <row r="3389" spans="1:9">
      <c r="A3389" s="58">
        <v>3965</v>
      </c>
      <c r="B3389" s="58" t="s">
        <v>3589</v>
      </c>
      <c r="C3389" s="58">
        <v>8</v>
      </c>
      <c r="D3389" s="58">
        <v>3</v>
      </c>
      <c r="E3389" s="58">
        <v>6</v>
      </c>
      <c r="F3389" s="58">
        <v>5</v>
      </c>
      <c r="G3389" s="58">
        <v>7</v>
      </c>
    </row>
    <row r="3390" spans="1:9">
      <c r="A3390" s="58">
        <v>3966</v>
      </c>
      <c r="B3390" s="58" t="s">
        <v>3590</v>
      </c>
      <c r="C3390" s="58">
        <v>8</v>
      </c>
      <c r="D3390" s="58">
        <v>2</v>
      </c>
      <c r="E3390" s="58">
        <v>7</v>
      </c>
      <c r="F3390" s="58">
        <v>6</v>
      </c>
      <c r="G3390" s="58">
        <v>7</v>
      </c>
    </row>
    <row r="3391" spans="1:9">
      <c r="A3391" s="58">
        <v>3967</v>
      </c>
      <c r="B3391" s="58" t="s">
        <v>3591</v>
      </c>
      <c r="C3391" s="58">
        <v>8</v>
      </c>
      <c r="D3391" s="58">
        <v>6</v>
      </c>
      <c r="E3391" s="58">
        <v>4</v>
      </c>
      <c r="F3391" s="58">
        <v>6</v>
      </c>
      <c r="G3391" s="58">
        <v>7</v>
      </c>
    </row>
    <row r="3392" spans="1:9">
      <c r="A3392" s="58">
        <v>2202</v>
      </c>
      <c r="B3392" s="58" t="s">
        <v>3592</v>
      </c>
      <c r="C3392" s="58">
        <v>5</v>
      </c>
      <c r="D3392" s="58">
        <v>5</v>
      </c>
      <c r="E3392" s="58">
        <v>5</v>
      </c>
      <c r="F3392" s="58">
        <v>4</v>
      </c>
      <c r="G3392" s="58">
        <v>5</v>
      </c>
      <c r="H3392" s="58">
        <v>2</v>
      </c>
      <c r="I3392" s="58">
        <v>0</v>
      </c>
    </row>
    <row r="3393" spans="1:9">
      <c r="A3393" s="58">
        <v>2203</v>
      </c>
      <c r="B3393" s="58" t="s">
        <v>3593</v>
      </c>
      <c r="C3393" s="58">
        <v>4</v>
      </c>
      <c r="E3393" s="58">
        <v>4</v>
      </c>
      <c r="F3393" s="58">
        <v>4</v>
      </c>
      <c r="G3393" s="58">
        <v>5</v>
      </c>
      <c r="H3393" s="58">
        <v>2</v>
      </c>
      <c r="I3393" s="58">
        <v>0</v>
      </c>
    </row>
    <row r="3394" spans="1:9">
      <c r="A3394" s="58">
        <v>2204</v>
      </c>
      <c r="B3394" s="58" t="s">
        <v>3594</v>
      </c>
      <c r="C3394" s="58">
        <v>6</v>
      </c>
      <c r="F3394" s="58">
        <v>5</v>
      </c>
      <c r="G3394" s="58">
        <v>3</v>
      </c>
      <c r="H3394" s="58">
        <v>2</v>
      </c>
      <c r="I3394" s="58">
        <v>0</v>
      </c>
    </row>
    <row r="3395" spans="1:9">
      <c r="A3395" s="58">
        <v>2205</v>
      </c>
      <c r="B3395" s="58" t="s">
        <v>3595</v>
      </c>
      <c r="C3395" s="58">
        <v>4</v>
      </c>
      <c r="E3395" s="58">
        <v>5</v>
      </c>
      <c r="F3395" s="58">
        <v>6</v>
      </c>
      <c r="G3395" s="58">
        <v>5</v>
      </c>
      <c r="H3395" s="58">
        <v>3</v>
      </c>
      <c r="I3395" s="58">
        <v>0</v>
      </c>
    </row>
    <row r="3396" spans="1:9">
      <c r="A3396" s="58">
        <v>2206</v>
      </c>
      <c r="B3396" s="58" t="s">
        <v>3596</v>
      </c>
      <c r="C3396" s="58">
        <v>6</v>
      </c>
      <c r="D3396" s="58">
        <v>6</v>
      </c>
      <c r="E3396" s="58">
        <v>5</v>
      </c>
      <c r="F3396" s="58">
        <v>5</v>
      </c>
      <c r="G3396" s="58">
        <v>8</v>
      </c>
      <c r="I3396" s="58">
        <v>0</v>
      </c>
    </row>
    <row r="3397" spans="1:9">
      <c r="A3397" s="58">
        <v>6650</v>
      </c>
      <c r="B3397" s="58" t="s">
        <v>3597</v>
      </c>
    </row>
    <row r="3398" spans="1:9">
      <c r="A3398" s="58">
        <v>6651</v>
      </c>
      <c r="B3398" s="58" t="s">
        <v>3598</v>
      </c>
    </row>
    <row r="3399" spans="1:9">
      <c r="A3399" s="58">
        <v>2207</v>
      </c>
      <c r="B3399" s="58" t="s">
        <v>3599</v>
      </c>
      <c r="C3399" s="58">
        <v>6</v>
      </c>
      <c r="D3399" s="58">
        <v>8</v>
      </c>
      <c r="E3399" s="58">
        <v>4</v>
      </c>
      <c r="F3399" s="58">
        <v>4</v>
      </c>
      <c r="G3399" s="58">
        <v>6</v>
      </c>
      <c r="I3399" s="58">
        <v>0</v>
      </c>
    </row>
    <row r="3400" spans="1:9">
      <c r="A3400" s="58">
        <v>2208</v>
      </c>
      <c r="B3400" s="58" t="s">
        <v>3600</v>
      </c>
      <c r="C3400" s="58">
        <v>4</v>
      </c>
      <c r="D3400" s="58">
        <v>9</v>
      </c>
      <c r="E3400" s="58">
        <v>2</v>
      </c>
      <c r="F3400" s="58">
        <v>3</v>
      </c>
      <c r="I3400" s="58">
        <v>0</v>
      </c>
    </row>
    <row r="3401" spans="1:9">
      <c r="A3401" s="58">
        <v>2209</v>
      </c>
      <c r="B3401" s="58" t="s">
        <v>3601</v>
      </c>
      <c r="C3401" s="58">
        <v>6</v>
      </c>
      <c r="D3401" s="58">
        <v>6</v>
      </c>
      <c r="E3401" s="58">
        <v>2</v>
      </c>
      <c r="F3401" s="58">
        <v>5</v>
      </c>
      <c r="I3401" s="58">
        <v>0</v>
      </c>
    </row>
    <row r="3402" spans="1:9">
      <c r="A3402" s="58">
        <v>6653</v>
      </c>
      <c r="B3402" s="58" t="s">
        <v>3602</v>
      </c>
      <c r="C3402" s="58">
        <v>6</v>
      </c>
      <c r="D3402" s="58">
        <v>6</v>
      </c>
      <c r="E3402" s="58">
        <v>2</v>
      </c>
      <c r="F3402" s="58">
        <v>5</v>
      </c>
      <c r="I3402" s="58">
        <v>0</v>
      </c>
    </row>
    <row r="3403" spans="1:9">
      <c r="A3403" s="58">
        <v>2210</v>
      </c>
      <c r="B3403" s="58" t="s">
        <v>3603</v>
      </c>
      <c r="C3403" s="58">
        <v>7</v>
      </c>
      <c r="D3403" s="58">
        <v>8</v>
      </c>
      <c r="E3403" s="58">
        <v>4</v>
      </c>
      <c r="F3403" s="58">
        <v>3</v>
      </c>
      <c r="G3403" s="58">
        <v>7</v>
      </c>
      <c r="I3403" s="58">
        <v>0</v>
      </c>
    </row>
    <row r="3404" spans="1:9">
      <c r="A3404" s="58">
        <v>4860</v>
      </c>
      <c r="B3404" s="58" t="s">
        <v>3604</v>
      </c>
      <c r="C3404" s="58">
        <v>7</v>
      </c>
      <c r="D3404" s="58">
        <v>6</v>
      </c>
      <c r="E3404" s="58">
        <v>6</v>
      </c>
      <c r="I3404" s="58">
        <v>0</v>
      </c>
    </row>
    <row r="3405" spans="1:9">
      <c r="A3405" s="58">
        <v>2211</v>
      </c>
      <c r="B3405" s="58" t="s">
        <v>3605</v>
      </c>
      <c r="C3405" s="58">
        <v>7</v>
      </c>
      <c r="D3405" s="58">
        <v>6</v>
      </c>
      <c r="E3405" s="58">
        <v>6</v>
      </c>
      <c r="I3405" s="58">
        <v>0</v>
      </c>
    </row>
    <row r="3406" spans="1:9">
      <c r="A3406" s="58">
        <v>6656</v>
      </c>
      <c r="B3406" s="58" t="s">
        <v>3606</v>
      </c>
    </row>
    <row r="3407" spans="1:9">
      <c r="A3407" s="58">
        <v>6657</v>
      </c>
      <c r="B3407" s="58" t="s">
        <v>3607</v>
      </c>
    </row>
    <row r="3408" spans="1:9">
      <c r="A3408" s="58">
        <v>6658</v>
      </c>
      <c r="B3408" s="58" t="s">
        <v>3608</v>
      </c>
    </row>
    <row r="3409" spans="1:9">
      <c r="A3409" s="58">
        <v>2212</v>
      </c>
      <c r="B3409" s="58" t="s">
        <v>3609</v>
      </c>
      <c r="C3409" s="58">
        <v>8</v>
      </c>
      <c r="D3409" s="58">
        <v>6</v>
      </c>
      <c r="E3409" s="58">
        <v>3</v>
      </c>
      <c r="F3409" s="58">
        <v>7</v>
      </c>
      <c r="G3409" s="58">
        <v>3</v>
      </c>
      <c r="H3409" s="58">
        <v>2</v>
      </c>
      <c r="I3409" s="58">
        <v>0</v>
      </c>
    </row>
    <row r="3410" spans="1:9">
      <c r="A3410" s="58">
        <v>3982</v>
      </c>
      <c r="B3410" s="58" t="s">
        <v>3610</v>
      </c>
      <c r="C3410" s="58">
        <v>7</v>
      </c>
      <c r="D3410" s="58">
        <v>3</v>
      </c>
      <c r="E3410" s="58">
        <v>5</v>
      </c>
      <c r="F3410" s="58">
        <v>5</v>
      </c>
      <c r="G3410" s="58">
        <v>7</v>
      </c>
    </row>
    <row r="3411" spans="1:9">
      <c r="A3411" s="58">
        <v>3983</v>
      </c>
      <c r="B3411" s="58" t="s">
        <v>3611</v>
      </c>
      <c r="C3411" s="58">
        <v>7</v>
      </c>
      <c r="D3411" s="58">
        <v>2</v>
      </c>
      <c r="E3411" s="58">
        <v>4</v>
      </c>
      <c r="F3411" s="58">
        <v>5</v>
      </c>
      <c r="G3411" s="58">
        <v>6</v>
      </c>
    </row>
    <row r="3412" spans="1:9">
      <c r="A3412" s="58">
        <v>2213</v>
      </c>
      <c r="B3412" s="58" t="s">
        <v>3612</v>
      </c>
      <c r="C3412" s="58">
        <v>6</v>
      </c>
      <c r="D3412" s="58">
        <v>4</v>
      </c>
      <c r="E3412" s="58">
        <v>2</v>
      </c>
      <c r="F3412" s="58">
        <v>8</v>
      </c>
      <c r="G3412" s="58">
        <v>5</v>
      </c>
      <c r="H3412" s="58">
        <v>6</v>
      </c>
      <c r="I3412" s="58">
        <v>0</v>
      </c>
    </row>
    <row r="3413" spans="1:9">
      <c r="A3413" s="58">
        <v>4658</v>
      </c>
      <c r="B3413" s="58" t="s">
        <v>60</v>
      </c>
      <c r="C3413" s="58">
        <v>7</v>
      </c>
      <c r="E3413" s="58">
        <v>3</v>
      </c>
      <c r="F3413" s="58">
        <v>6</v>
      </c>
      <c r="I3413" s="58">
        <v>0</v>
      </c>
    </row>
    <row r="3414" spans="1:9">
      <c r="A3414" s="58">
        <v>2215</v>
      </c>
      <c r="B3414" s="58" t="s">
        <v>3613</v>
      </c>
      <c r="C3414" s="58">
        <v>9</v>
      </c>
      <c r="D3414" s="58">
        <v>2</v>
      </c>
      <c r="F3414" s="58">
        <v>7</v>
      </c>
      <c r="G3414" s="58">
        <v>8</v>
      </c>
      <c r="H3414" s="58">
        <v>4</v>
      </c>
      <c r="I3414" s="58">
        <v>0</v>
      </c>
    </row>
    <row r="3415" spans="1:9">
      <c r="A3415" s="58">
        <v>2216</v>
      </c>
      <c r="B3415" s="58" t="s">
        <v>3614</v>
      </c>
      <c r="I3415" s="58">
        <v>0</v>
      </c>
    </row>
    <row r="3416" spans="1:9">
      <c r="A3416" s="58">
        <v>2223</v>
      </c>
      <c r="B3416" s="58" t="s">
        <v>3615</v>
      </c>
      <c r="C3416" s="58">
        <v>6</v>
      </c>
      <c r="D3416" s="58">
        <v>6</v>
      </c>
      <c r="E3416" s="58">
        <v>3</v>
      </c>
      <c r="F3416" s="58">
        <v>4</v>
      </c>
      <c r="G3416" s="58">
        <v>8</v>
      </c>
      <c r="I3416" s="58">
        <v>0</v>
      </c>
    </row>
    <row r="3417" spans="1:9">
      <c r="A3417" s="58">
        <v>2224</v>
      </c>
      <c r="B3417" s="58" t="s">
        <v>3616</v>
      </c>
      <c r="C3417" s="58">
        <v>5</v>
      </c>
      <c r="D3417" s="58">
        <v>6</v>
      </c>
      <c r="E3417" s="58">
        <v>3</v>
      </c>
      <c r="G3417" s="58">
        <v>7</v>
      </c>
      <c r="I3417" s="58">
        <v>0</v>
      </c>
    </row>
    <row r="3418" spans="1:9">
      <c r="A3418" s="58">
        <v>4517</v>
      </c>
      <c r="B3418" s="58" t="s">
        <v>3617</v>
      </c>
      <c r="C3418" s="58">
        <v>5</v>
      </c>
      <c r="D3418" s="58">
        <v>6</v>
      </c>
      <c r="E3418" s="58">
        <v>3</v>
      </c>
      <c r="G3418" s="58">
        <v>7</v>
      </c>
      <c r="I3418" s="58">
        <v>0</v>
      </c>
    </row>
    <row r="3419" spans="1:9">
      <c r="A3419" s="58">
        <v>2225</v>
      </c>
      <c r="B3419" s="58" t="s">
        <v>3618</v>
      </c>
      <c r="C3419" s="58">
        <v>8</v>
      </c>
      <c r="D3419" s="58">
        <v>6</v>
      </c>
      <c r="F3419" s="58">
        <v>10</v>
      </c>
      <c r="G3419" s="58">
        <v>9</v>
      </c>
      <c r="H3419" s="58">
        <v>7</v>
      </c>
      <c r="I3419" s="58">
        <v>6</v>
      </c>
    </row>
    <row r="3420" spans="1:9">
      <c r="A3420" s="58">
        <v>2226</v>
      </c>
      <c r="B3420" s="58" t="s">
        <v>3619</v>
      </c>
      <c r="C3420" s="58">
        <v>8</v>
      </c>
      <c r="D3420" s="58">
        <v>6</v>
      </c>
      <c r="E3420" s="58">
        <v>3</v>
      </c>
      <c r="F3420" s="58">
        <v>3</v>
      </c>
      <c r="G3420" s="58">
        <v>7</v>
      </c>
      <c r="H3420" s="58">
        <v>3</v>
      </c>
      <c r="I3420" s="58">
        <v>0</v>
      </c>
    </row>
    <row r="3421" spans="1:9">
      <c r="A3421" s="58">
        <v>2240</v>
      </c>
      <c r="B3421" s="58" t="s">
        <v>3620</v>
      </c>
      <c r="C3421" s="58">
        <v>7</v>
      </c>
      <c r="D3421" s="58">
        <v>4</v>
      </c>
      <c r="E3421" s="58">
        <v>4</v>
      </c>
      <c r="F3421" s="58">
        <v>4</v>
      </c>
      <c r="G3421" s="58">
        <v>8</v>
      </c>
      <c r="H3421" s="58">
        <v>3</v>
      </c>
      <c r="I3421" s="58">
        <v>0</v>
      </c>
    </row>
    <row r="3422" spans="1:9">
      <c r="A3422" s="58">
        <v>2227</v>
      </c>
      <c r="B3422" s="58" t="s">
        <v>3621</v>
      </c>
      <c r="C3422" s="58">
        <v>6</v>
      </c>
      <c r="D3422" s="58">
        <v>6</v>
      </c>
      <c r="E3422" s="58">
        <v>5</v>
      </c>
      <c r="F3422" s="58">
        <v>12</v>
      </c>
      <c r="G3422" s="58">
        <v>7</v>
      </c>
      <c r="H3422" s="58">
        <v>8</v>
      </c>
      <c r="I3422" s="58">
        <v>1</v>
      </c>
    </row>
    <row r="3423" spans="1:9">
      <c r="A3423" s="58">
        <v>2228</v>
      </c>
      <c r="B3423" s="58" t="s">
        <v>3622</v>
      </c>
      <c r="C3423" s="58">
        <v>4</v>
      </c>
      <c r="D3423" s="58">
        <v>5</v>
      </c>
      <c r="E3423" s="58">
        <v>3</v>
      </c>
      <c r="F3423" s="58">
        <v>6</v>
      </c>
      <c r="G3423" s="58">
        <v>7</v>
      </c>
      <c r="H3423" s="58">
        <v>7</v>
      </c>
      <c r="I3423" s="58">
        <v>0</v>
      </c>
    </row>
    <row r="3424" spans="1:9">
      <c r="A3424" s="58">
        <v>2229</v>
      </c>
      <c r="B3424" s="58" t="s">
        <v>3623</v>
      </c>
      <c r="C3424" s="58">
        <v>7</v>
      </c>
      <c r="E3424" s="58">
        <v>3</v>
      </c>
      <c r="F3424" s="58">
        <v>9</v>
      </c>
      <c r="G3424" s="58">
        <v>3</v>
      </c>
      <c r="H3424" s="58">
        <v>2</v>
      </c>
      <c r="I3424" s="58">
        <v>1</v>
      </c>
    </row>
    <row r="3425" spans="1:9">
      <c r="A3425" s="58">
        <v>2232</v>
      </c>
      <c r="B3425" s="58" t="s">
        <v>3624</v>
      </c>
      <c r="C3425" s="58">
        <v>8</v>
      </c>
      <c r="D3425" s="58">
        <v>6</v>
      </c>
      <c r="E3425" s="58">
        <v>2</v>
      </c>
      <c r="F3425" s="58">
        <v>12</v>
      </c>
      <c r="H3425" s="58">
        <v>8</v>
      </c>
      <c r="I3425" s="58">
        <v>0</v>
      </c>
    </row>
    <row r="3426" spans="1:9">
      <c r="A3426" s="58">
        <v>2233</v>
      </c>
      <c r="B3426" s="58" t="s">
        <v>3625</v>
      </c>
      <c r="C3426" s="58">
        <v>8</v>
      </c>
      <c r="D3426" s="58">
        <v>1</v>
      </c>
      <c r="E3426" s="58">
        <v>4</v>
      </c>
      <c r="F3426" s="58">
        <v>6</v>
      </c>
      <c r="G3426" s="58">
        <v>3</v>
      </c>
      <c r="H3426" s="58">
        <v>2</v>
      </c>
      <c r="I3426" s="58">
        <v>0</v>
      </c>
    </row>
    <row r="3427" spans="1:9">
      <c r="A3427" s="58">
        <v>2241</v>
      </c>
      <c r="B3427" s="58" t="s">
        <v>3626</v>
      </c>
      <c r="C3427" s="58">
        <v>9</v>
      </c>
      <c r="D3427" s="58">
        <v>1</v>
      </c>
      <c r="G3427" s="58">
        <v>2</v>
      </c>
      <c r="H3427" s="58">
        <v>3</v>
      </c>
      <c r="I3427" s="58">
        <v>0</v>
      </c>
    </row>
    <row r="3428" spans="1:9">
      <c r="A3428" s="58">
        <v>2234</v>
      </c>
      <c r="B3428" s="58" t="s">
        <v>3627</v>
      </c>
      <c r="C3428" s="58">
        <v>8</v>
      </c>
      <c r="D3428" s="58">
        <v>5</v>
      </c>
      <c r="E3428" s="58">
        <v>1</v>
      </c>
      <c r="F3428" s="58">
        <v>9</v>
      </c>
      <c r="G3428" s="58">
        <v>3</v>
      </c>
      <c r="I3428" s="58">
        <v>0</v>
      </c>
    </row>
    <row r="3429" spans="1:9">
      <c r="A3429" s="58">
        <v>2235</v>
      </c>
      <c r="B3429" s="58" t="s">
        <v>3628</v>
      </c>
      <c r="C3429" s="58">
        <v>9</v>
      </c>
      <c r="D3429" s="58">
        <v>2</v>
      </c>
      <c r="E3429" s="58">
        <v>4</v>
      </c>
      <c r="F3429" s="58">
        <v>5</v>
      </c>
      <c r="G3429" s="58">
        <v>9</v>
      </c>
      <c r="H3429" s="58">
        <v>3</v>
      </c>
      <c r="I3429" s="58">
        <v>0</v>
      </c>
    </row>
    <row r="3430" spans="1:9">
      <c r="A3430" s="58">
        <v>2236</v>
      </c>
      <c r="B3430" s="58" t="s">
        <v>3629</v>
      </c>
      <c r="C3430" s="58">
        <v>8</v>
      </c>
      <c r="D3430" s="58">
        <v>7</v>
      </c>
      <c r="E3430" s="58">
        <v>6</v>
      </c>
      <c r="F3430" s="58">
        <v>4</v>
      </c>
      <c r="G3430" s="58">
        <v>7</v>
      </c>
      <c r="H3430" s="58">
        <v>4</v>
      </c>
      <c r="I3430" s="58">
        <v>0</v>
      </c>
    </row>
    <row r="3431" spans="1:9">
      <c r="A3431" s="58">
        <v>2237</v>
      </c>
      <c r="B3431" s="58" t="s">
        <v>3630</v>
      </c>
      <c r="C3431" s="58">
        <v>3</v>
      </c>
      <c r="D3431" s="58">
        <v>6</v>
      </c>
      <c r="E3431" s="58">
        <v>4</v>
      </c>
      <c r="F3431" s="58">
        <v>6</v>
      </c>
      <c r="G3431" s="58">
        <v>7</v>
      </c>
      <c r="H3431" s="58">
        <v>7</v>
      </c>
      <c r="I3431" s="58">
        <v>0</v>
      </c>
    </row>
    <row r="3432" spans="1:9">
      <c r="A3432" s="58">
        <v>2238</v>
      </c>
      <c r="B3432" s="58" t="s">
        <v>3631</v>
      </c>
      <c r="C3432" s="58">
        <v>7</v>
      </c>
      <c r="F3432" s="58">
        <v>10</v>
      </c>
      <c r="G3432" s="58">
        <v>6</v>
      </c>
      <c r="H3432" s="58">
        <v>7</v>
      </c>
      <c r="I3432" s="58">
        <v>0</v>
      </c>
    </row>
    <row r="3433" spans="1:9">
      <c r="A3433" s="58">
        <v>2239</v>
      </c>
      <c r="B3433" s="58" t="s">
        <v>3632</v>
      </c>
      <c r="I3433" s="58">
        <v>0</v>
      </c>
    </row>
    <row r="3434" spans="1:9">
      <c r="A3434" s="58">
        <v>52</v>
      </c>
      <c r="B3434" s="58" t="s">
        <v>3633</v>
      </c>
      <c r="C3434" s="58">
        <v>6</v>
      </c>
      <c r="E3434" s="58">
        <v>4</v>
      </c>
      <c r="F3434" s="58">
        <v>5</v>
      </c>
      <c r="G3434" s="58">
        <v>6</v>
      </c>
      <c r="I3434" s="58">
        <v>0</v>
      </c>
    </row>
    <row r="3435" spans="1:9">
      <c r="A3435" s="58">
        <v>2244</v>
      </c>
      <c r="B3435" s="58" t="s">
        <v>3634</v>
      </c>
      <c r="C3435" s="58">
        <v>8</v>
      </c>
      <c r="D3435" s="58">
        <v>6</v>
      </c>
      <c r="E3435" s="58">
        <v>1</v>
      </c>
      <c r="F3435" s="58">
        <v>10</v>
      </c>
      <c r="H3435" s="58">
        <v>3</v>
      </c>
      <c r="I3435" s="58">
        <v>0</v>
      </c>
    </row>
    <row r="3436" spans="1:9">
      <c r="A3436" s="58">
        <v>2243</v>
      </c>
      <c r="B3436" s="58" t="s">
        <v>3635</v>
      </c>
      <c r="C3436" s="58">
        <v>8</v>
      </c>
      <c r="D3436" s="58">
        <v>3</v>
      </c>
      <c r="E3436" s="58">
        <v>4</v>
      </c>
      <c r="F3436" s="58">
        <v>5</v>
      </c>
      <c r="G3436" s="58">
        <v>8</v>
      </c>
      <c r="H3436" s="58">
        <v>3</v>
      </c>
      <c r="I3436" s="58">
        <v>0</v>
      </c>
    </row>
    <row r="3437" spans="1:9">
      <c r="A3437" s="58">
        <v>2245</v>
      </c>
      <c r="B3437" s="58" t="s">
        <v>3636</v>
      </c>
      <c r="C3437" s="58">
        <v>8</v>
      </c>
      <c r="D3437" s="58">
        <v>2</v>
      </c>
      <c r="E3437" s="58">
        <v>3</v>
      </c>
      <c r="F3437" s="58">
        <v>5</v>
      </c>
      <c r="G3437" s="58">
        <v>9</v>
      </c>
      <c r="H3437" s="58">
        <v>3</v>
      </c>
      <c r="I3437" s="58">
        <v>0</v>
      </c>
    </row>
    <row r="3438" spans="1:9">
      <c r="A3438" s="58">
        <v>2218</v>
      </c>
      <c r="B3438" s="58" t="s">
        <v>3637</v>
      </c>
      <c r="C3438" s="58">
        <v>6</v>
      </c>
      <c r="D3438" s="58">
        <v>6</v>
      </c>
      <c r="E3438" s="58">
        <v>3</v>
      </c>
      <c r="F3438" s="58">
        <v>12</v>
      </c>
      <c r="G3438" s="58">
        <v>5</v>
      </c>
      <c r="H3438" s="58">
        <v>6</v>
      </c>
      <c r="I3438" s="58">
        <v>0</v>
      </c>
    </row>
    <row r="3439" spans="1:9">
      <c r="A3439" s="58">
        <v>2219</v>
      </c>
      <c r="B3439" s="58" t="s">
        <v>3638</v>
      </c>
      <c r="C3439" s="58">
        <v>8</v>
      </c>
      <c r="D3439" s="58">
        <v>6</v>
      </c>
      <c r="E3439" s="58">
        <v>4</v>
      </c>
      <c r="F3439" s="58">
        <v>11</v>
      </c>
      <c r="G3439" s="58">
        <v>7</v>
      </c>
    </row>
    <row r="3440" spans="1:9">
      <c r="A3440" s="58">
        <v>2246</v>
      </c>
      <c r="B3440" s="58" t="s">
        <v>3639</v>
      </c>
      <c r="C3440" s="58">
        <v>5</v>
      </c>
      <c r="D3440" s="58">
        <v>4</v>
      </c>
      <c r="E3440" s="58">
        <v>4</v>
      </c>
      <c r="F3440" s="58">
        <v>6</v>
      </c>
      <c r="H3440" s="58">
        <v>7</v>
      </c>
      <c r="I3440" s="58">
        <v>0</v>
      </c>
    </row>
    <row r="3441" spans="1:9">
      <c r="A3441" s="58">
        <v>2247</v>
      </c>
      <c r="B3441" s="58" t="s">
        <v>3640</v>
      </c>
      <c r="I3441" s="58">
        <v>0</v>
      </c>
    </row>
    <row r="3442" spans="1:9">
      <c r="A3442" s="58">
        <v>2251</v>
      </c>
      <c r="B3442" s="58" t="s">
        <v>3641</v>
      </c>
      <c r="C3442" s="58">
        <v>8</v>
      </c>
      <c r="D3442" s="58">
        <v>1</v>
      </c>
      <c r="E3442" s="58">
        <v>3</v>
      </c>
      <c r="F3442" s="58">
        <v>7</v>
      </c>
      <c r="G3442" s="58">
        <v>3</v>
      </c>
      <c r="H3442" s="58">
        <v>3</v>
      </c>
      <c r="I3442" s="58">
        <v>0</v>
      </c>
    </row>
    <row r="3443" spans="1:9">
      <c r="A3443" s="58">
        <v>2252</v>
      </c>
      <c r="B3443" s="58" t="s">
        <v>3642</v>
      </c>
      <c r="C3443" s="58">
        <v>8</v>
      </c>
      <c r="D3443" s="58">
        <v>1</v>
      </c>
      <c r="E3443" s="58">
        <v>4</v>
      </c>
      <c r="F3443" s="58">
        <v>5</v>
      </c>
      <c r="G3443" s="58">
        <v>4</v>
      </c>
      <c r="H3443" s="58">
        <v>2</v>
      </c>
      <c r="I3443" s="58">
        <v>0</v>
      </c>
    </row>
    <row r="3444" spans="1:9">
      <c r="A3444" s="58">
        <v>4650</v>
      </c>
      <c r="B3444" s="58" t="s">
        <v>61</v>
      </c>
      <c r="C3444" s="58">
        <v>6</v>
      </c>
      <c r="F3444" s="58">
        <v>7</v>
      </c>
      <c r="I3444" s="58">
        <v>1</v>
      </c>
    </row>
    <row r="3445" spans="1:9">
      <c r="A3445" s="58">
        <v>2231</v>
      </c>
      <c r="B3445" s="58" t="s">
        <v>3643</v>
      </c>
      <c r="C3445" s="58">
        <v>8</v>
      </c>
      <c r="D3445" s="58">
        <v>6</v>
      </c>
      <c r="F3445" s="58">
        <v>10</v>
      </c>
      <c r="G3445" s="58">
        <v>8</v>
      </c>
      <c r="H3445" s="58">
        <v>2</v>
      </c>
      <c r="I3445" s="58">
        <v>0</v>
      </c>
    </row>
    <row r="3446" spans="1:9">
      <c r="A3446" s="58">
        <v>2254</v>
      </c>
      <c r="B3446" s="58" t="s">
        <v>3644</v>
      </c>
      <c r="C3446" s="58">
        <v>8</v>
      </c>
      <c r="D3446" s="58">
        <v>6</v>
      </c>
      <c r="E3446" s="58">
        <v>4</v>
      </c>
      <c r="F3446" s="58">
        <v>8</v>
      </c>
      <c r="H3446" s="58">
        <v>7</v>
      </c>
      <c r="I3446" s="58">
        <v>1</v>
      </c>
    </row>
    <row r="3447" spans="1:9">
      <c r="A3447" s="58">
        <v>2255</v>
      </c>
      <c r="B3447" s="58" t="s">
        <v>3645</v>
      </c>
      <c r="C3447" s="58">
        <v>9</v>
      </c>
      <c r="D3447" s="58">
        <v>6</v>
      </c>
      <c r="F3447" s="58">
        <v>9</v>
      </c>
      <c r="G3447" s="58">
        <v>7</v>
      </c>
      <c r="H3447" s="58">
        <v>9</v>
      </c>
      <c r="I3447" s="58">
        <v>2</v>
      </c>
    </row>
    <row r="3448" spans="1:9">
      <c r="A3448" s="58">
        <v>2250</v>
      </c>
      <c r="B3448" s="58" t="s">
        <v>3646</v>
      </c>
      <c r="C3448" s="58">
        <v>4</v>
      </c>
      <c r="D3448" s="58">
        <v>4</v>
      </c>
      <c r="E3448" s="58">
        <v>3</v>
      </c>
      <c r="F3448" s="58">
        <v>5</v>
      </c>
      <c r="H3448" s="58">
        <v>7</v>
      </c>
      <c r="I3448" s="58">
        <v>0</v>
      </c>
    </row>
    <row r="3449" spans="1:9">
      <c r="A3449" s="58">
        <v>2220</v>
      </c>
      <c r="B3449" s="58" t="s">
        <v>3647</v>
      </c>
      <c r="C3449" s="58">
        <v>7</v>
      </c>
      <c r="F3449" s="58">
        <v>12</v>
      </c>
      <c r="G3449" s="58">
        <v>8</v>
      </c>
      <c r="H3449" s="58">
        <v>7</v>
      </c>
      <c r="I3449" s="58">
        <v>0</v>
      </c>
    </row>
    <row r="3450" spans="1:9">
      <c r="A3450" s="58">
        <v>2222</v>
      </c>
      <c r="B3450" s="58" t="s">
        <v>3648</v>
      </c>
      <c r="C3450" s="58">
        <v>9</v>
      </c>
      <c r="D3450" s="58">
        <v>6</v>
      </c>
      <c r="E3450" s="58">
        <v>1</v>
      </c>
      <c r="F3450" s="58">
        <v>10</v>
      </c>
      <c r="G3450" s="58">
        <v>6</v>
      </c>
      <c r="H3450" s="58">
        <v>3</v>
      </c>
      <c r="I3450" s="58">
        <v>0</v>
      </c>
    </row>
    <row r="3451" spans="1:9">
      <c r="A3451" s="58">
        <v>2256</v>
      </c>
      <c r="B3451" s="58" t="s">
        <v>3649</v>
      </c>
      <c r="C3451" s="58">
        <v>6</v>
      </c>
      <c r="D3451" s="58">
        <v>5</v>
      </c>
      <c r="E3451" s="58">
        <v>3</v>
      </c>
      <c r="F3451" s="58">
        <v>5</v>
      </c>
      <c r="G3451" s="58">
        <v>4</v>
      </c>
      <c r="H3451" s="58">
        <v>6</v>
      </c>
      <c r="I3451" s="58">
        <v>0</v>
      </c>
    </row>
    <row r="3452" spans="1:9">
      <c r="A3452" s="58">
        <v>2257</v>
      </c>
      <c r="B3452" s="58" t="s">
        <v>3650</v>
      </c>
      <c r="C3452" s="58">
        <v>9</v>
      </c>
      <c r="D3452" s="58">
        <v>8</v>
      </c>
      <c r="E3452" s="58">
        <v>6</v>
      </c>
      <c r="F3452" s="58">
        <v>3</v>
      </c>
      <c r="G3452" s="58">
        <v>9</v>
      </c>
      <c r="H3452" s="58">
        <v>4</v>
      </c>
      <c r="I3452" s="58">
        <v>0</v>
      </c>
    </row>
    <row r="3453" spans="1:9">
      <c r="A3453" s="58">
        <v>2258</v>
      </c>
      <c r="B3453" s="58" t="s">
        <v>3651</v>
      </c>
      <c r="C3453" s="58">
        <v>7</v>
      </c>
      <c r="D3453" s="58">
        <v>7</v>
      </c>
      <c r="E3453" s="58">
        <v>3</v>
      </c>
      <c r="F3453" s="58">
        <v>4</v>
      </c>
      <c r="G3453" s="58">
        <v>8</v>
      </c>
      <c r="H3453" s="58">
        <v>5</v>
      </c>
      <c r="I3453" s="58">
        <v>0</v>
      </c>
    </row>
    <row r="3454" spans="1:9">
      <c r="A3454" s="58">
        <v>3984</v>
      </c>
      <c r="B3454" s="58" t="s">
        <v>3652</v>
      </c>
      <c r="C3454" s="58">
        <v>7</v>
      </c>
      <c r="D3454" s="58">
        <v>4</v>
      </c>
      <c r="E3454" s="58">
        <v>4</v>
      </c>
      <c r="F3454" s="58">
        <v>7</v>
      </c>
      <c r="G3454" s="58">
        <v>7</v>
      </c>
    </row>
    <row r="3455" spans="1:9">
      <c r="A3455" s="58">
        <v>2259</v>
      </c>
      <c r="B3455" s="58" t="s">
        <v>3653</v>
      </c>
      <c r="C3455" s="58">
        <v>7</v>
      </c>
      <c r="D3455" s="58">
        <v>6</v>
      </c>
      <c r="E3455" s="58">
        <v>3</v>
      </c>
      <c r="F3455" s="58">
        <v>3</v>
      </c>
      <c r="G3455" s="58">
        <v>8</v>
      </c>
      <c r="H3455" s="58">
        <v>5</v>
      </c>
      <c r="I3455" s="58">
        <v>0</v>
      </c>
    </row>
    <row r="3456" spans="1:9">
      <c r="A3456" s="58">
        <v>2260</v>
      </c>
      <c r="B3456" s="58" t="s">
        <v>3654</v>
      </c>
      <c r="C3456" s="58">
        <v>8</v>
      </c>
      <c r="D3456" s="58">
        <v>7</v>
      </c>
      <c r="E3456" s="58">
        <v>3</v>
      </c>
      <c r="F3456" s="58">
        <v>4</v>
      </c>
      <c r="G3456" s="58">
        <v>9</v>
      </c>
      <c r="H3456" s="58">
        <v>6</v>
      </c>
      <c r="I3456" s="58">
        <v>0</v>
      </c>
    </row>
    <row r="3457" spans="1:9">
      <c r="A3457" s="58">
        <v>2261</v>
      </c>
      <c r="B3457" s="58" t="s">
        <v>3655</v>
      </c>
      <c r="C3457" s="58">
        <v>8</v>
      </c>
      <c r="D3457" s="58">
        <v>6</v>
      </c>
      <c r="E3457" s="58">
        <v>2</v>
      </c>
      <c r="F3457" s="58">
        <v>8</v>
      </c>
      <c r="G3457" s="58">
        <v>5</v>
      </c>
      <c r="H3457" s="58">
        <v>7</v>
      </c>
      <c r="I3457" s="58">
        <v>0</v>
      </c>
    </row>
    <row r="3458" spans="1:9">
      <c r="A3458" s="58">
        <v>2262</v>
      </c>
      <c r="B3458" s="58" t="s">
        <v>3656</v>
      </c>
      <c r="C3458" s="58">
        <v>7</v>
      </c>
      <c r="D3458" s="58">
        <v>7</v>
      </c>
      <c r="E3458" s="58">
        <v>2</v>
      </c>
      <c r="F3458" s="58">
        <v>8</v>
      </c>
      <c r="G3458" s="58">
        <v>7</v>
      </c>
      <c r="H3458" s="58">
        <v>8</v>
      </c>
      <c r="I3458" s="58">
        <v>0</v>
      </c>
    </row>
    <row r="3459" spans="1:9">
      <c r="A3459" s="58">
        <v>3985</v>
      </c>
      <c r="B3459" s="58" t="s">
        <v>3657</v>
      </c>
      <c r="C3459" s="58">
        <v>4</v>
      </c>
      <c r="D3459" s="58">
        <v>4</v>
      </c>
      <c r="E3459" s="58">
        <v>3</v>
      </c>
      <c r="F3459" s="58">
        <v>7</v>
      </c>
      <c r="G3459" s="58">
        <v>2</v>
      </c>
    </row>
    <row r="3460" spans="1:9">
      <c r="A3460" s="58">
        <v>3986</v>
      </c>
      <c r="B3460" s="58" t="s">
        <v>3658</v>
      </c>
      <c r="C3460" s="58">
        <v>4</v>
      </c>
      <c r="D3460" s="58">
        <v>3</v>
      </c>
      <c r="E3460" s="58">
        <v>4</v>
      </c>
      <c r="F3460" s="58">
        <v>6</v>
      </c>
      <c r="G3460" s="58">
        <v>3</v>
      </c>
    </row>
    <row r="3461" spans="1:9">
      <c r="A3461" s="58">
        <v>3987</v>
      </c>
      <c r="B3461" s="58" t="s">
        <v>3659</v>
      </c>
      <c r="C3461" s="58">
        <v>4</v>
      </c>
      <c r="D3461" s="58">
        <v>2</v>
      </c>
      <c r="E3461" s="58">
        <v>6</v>
      </c>
      <c r="F3461" s="58">
        <v>5</v>
      </c>
      <c r="G3461" s="58">
        <v>2</v>
      </c>
    </row>
    <row r="3462" spans="1:9">
      <c r="A3462" s="58">
        <v>3968</v>
      </c>
      <c r="B3462" s="58" t="s">
        <v>3660</v>
      </c>
      <c r="D3462" s="58">
        <v>3</v>
      </c>
      <c r="E3462" s="58">
        <v>4</v>
      </c>
      <c r="F3462" s="58">
        <v>7</v>
      </c>
      <c r="G3462" s="58">
        <v>2</v>
      </c>
    </row>
    <row r="3463" spans="1:9">
      <c r="A3463" s="58">
        <v>3969</v>
      </c>
      <c r="B3463" s="58" t="s">
        <v>3661</v>
      </c>
      <c r="C3463" s="58">
        <v>6</v>
      </c>
      <c r="D3463" s="58">
        <v>2</v>
      </c>
      <c r="F3463" s="58">
        <v>6</v>
      </c>
      <c r="G3463" s="58">
        <v>1</v>
      </c>
    </row>
    <row r="3464" spans="1:9">
      <c r="A3464" s="58">
        <v>3970</v>
      </c>
      <c r="B3464" s="58" t="s">
        <v>3662</v>
      </c>
      <c r="C3464" s="58">
        <v>6</v>
      </c>
      <c r="D3464" s="58">
        <v>3</v>
      </c>
      <c r="E3464" s="58">
        <v>6</v>
      </c>
      <c r="F3464" s="58">
        <v>7</v>
      </c>
      <c r="G3464" s="58">
        <v>1</v>
      </c>
    </row>
    <row r="3465" spans="1:9">
      <c r="A3465" s="58">
        <v>3971</v>
      </c>
      <c r="B3465" s="58" t="s">
        <v>3663</v>
      </c>
      <c r="C3465" s="58">
        <v>9</v>
      </c>
      <c r="D3465" s="58">
        <v>3</v>
      </c>
      <c r="E3465" s="58">
        <v>6</v>
      </c>
      <c r="F3465" s="58">
        <v>1</v>
      </c>
      <c r="G3465" s="58">
        <v>6</v>
      </c>
    </row>
    <row r="3466" spans="1:9">
      <c r="A3466" s="58">
        <v>3972</v>
      </c>
      <c r="B3466" s="58" t="s">
        <v>3664</v>
      </c>
      <c r="C3466" s="58">
        <v>8</v>
      </c>
      <c r="D3466" s="58">
        <v>3</v>
      </c>
      <c r="E3466" s="58">
        <v>6</v>
      </c>
      <c r="F3466" s="58">
        <v>9</v>
      </c>
      <c r="G3466" s="58">
        <v>5</v>
      </c>
    </row>
    <row r="3467" spans="1:9">
      <c r="A3467" s="58">
        <v>3973</v>
      </c>
      <c r="B3467" s="58" t="s">
        <v>3665</v>
      </c>
      <c r="C3467" s="58">
        <v>8</v>
      </c>
      <c r="D3467" s="58">
        <v>2</v>
      </c>
      <c r="E3467" s="58">
        <v>3</v>
      </c>
      <c r="F3467" s="58">
        <v>6</v>
      </c>
      <c r="G3467" s="58">
        <v>4</v>
      </c>
    </row>
    <row r="3468" spans="1:9">
      <c r="A3468" s="58">
        <v>3974</v>
      </c>
      <c r="B3468" s="58" t="s">
        <v>3666</v>
      </c>
      <c r="C3468" s="58">
        <v>8</v>
      </c>
      <c r="D3468" s="58">
        <v>2</v>
      </c>
      <c r="E3468" s="58">
        <v>6</v>
      </c>
      <c r="F3468" s="58">
        <v>6</v>
      </c>
      <c r="G3468" s="58">
        <v>1</v>
      </c>
    </row>
    <row r="3469" spans="1:9">
      <c r="A3469" s="58">
        <v>3975</v>
      </c>
      <c r="B3469" s="58" t="s">
        <v>3667</v>
      </c>
      <c r="C3469" s="58">
        <v>8</v>
      </c>
      <c r="D3469" s="58">
        <v>3</v>
      </c>
      <c r="E3469" s="58">
        <v>4</v>
      </c>
      <c r="F3469" s="58">
        <v>1</v>
      </c>
      <c r="G3469" s="58">
        <v>1</v>
      </c>
    </row>
    <row r="3470" spans="1:9">
      <c r="A3470" s="58">
        <v>3976</v>
      </c>
      <c r="B3470" s="58" t="s">
        <v>3668</v>
      </c>
      <c r="C3470" s="58">
        <v>9</v>
      </c>
      <c r="E3470" s="58">
        <v>6</v>
      </c>
      <c r="F3470" s="58">
        <v>3</v>
      </c>
      <c r="G3470" s="58">
        <v>3</v>
      </c>
    </row>
    <row r="3471" spans="1:9">
      <c r="A3471" s="58">
        <v>3978</v>
      </c>
      <c r="B3471" s="58" t="s">
        <v>3669</v>
      </c>
      <c r="C3471" s="58">
        <v>9</v>
      </c>
      <c r="D3471" s="58">
        <v>1</v>
      </c>
      <c r="E3471" s="58">
        <v>6</v>
      </c>
      <c r="F3471" s="58">
        <v>6</v>
      </c>
      <c r="G3471" s="58">
        <v>2</v>
      </c>
    </row>
    <row r="3472" spans="1:9">
      <c r="A3472" s="58">
        <v>3977</v>
      </c>
      <c r="B3472" s="58" t="s">
        <v>3670</v>
      </c>
      <c r="C3472" s="58">
        <v>9</v>
      </c>
      <c r="D3472" s="58">
        <v>1</v>
      </c>
      <c r="E3472" s="58">
        <v>6</v>
      </c>
      <c r="F3472" s="58">
        <v>6</v>
      </c>
      <c r="G3472" s="58">
        <v>1</v>
      </c>
    </row>
    <row r="3473" spans="1:9">
      <c r="A3473" s="58">
        <v>3979</v>
      </c>
      <c r="B3473" s="58" t="s">
        <v>3671</v>
      </c>
      <c r="C3473" s="58">
        <v>9</v>
      </c>
      <c r="D3473" s="58">
        <v>2</v>
      </c>
      <c r="E3473" s="58">
        <v>6</v>
      </c>
      <c r="F3473" s="58">
        <v>2</v>
      </c>
      <c r="G3473" s="58">
        <v>2</v>
      </c>
    </row>
    <row r="3474" spans="1:9">
      <c r="A3474" s="58">
        <v>3980</v>
      </c>
      <c r="B3474" s="58" t="s">
        <v>3672</v>
      </c>
      <c r="C3474" s="58">
        <v>4</v>
      </c>
      <c r="D3474" s="58">
        <v>5</v>
      </c>
      <c r="E3474" s="58">
        <v>3</v>
      </c>
      <c r="F3474" s="58">
        <v>5</v>
      </c>
      <c r="G3474" s="58">
        <v>2</v>
      </c>
    </row>
    <row r="3475" spans="1:9">
      <c r="A3475" s="58">
        <v>3981</v>
      </c>
      <c r="B3475" s="58" t="s">
        <v>3673</v>
      </c>
      <c r="C3475" s="58">
        <v>7</v>
      </c>
      <c r="D3475" s="58">
        <v>2</v>
      </c>
      <c r="E3475" s="58">
        <v>6</v>
      </c>
      <c r="F3475" s="58">
        <v>6</v>
      </c>
      <c r="G3475" s="58">
        <v>1</v>
      </c>
    </row>
    <row r="3476" spans="1:9">
      <c r="A3476" s="58">
        <v>2263</v>
      </c>
      <c r="B3476" s="58" t="s">
        <v>3674</v>
      </c>
      <c r="C3476" s="58">
        <v>6</v>
      </c>
      <c r="D3476" s="58">
        <v>5</v>
      </c>
      <c r="E3476" s="58">
        <v>5</v>
      </c>
      <c r="F3476" s="58">
        <v>4</v>
      </c>
      <c r="G3476" s="58">
        <v>8</v>
      </c>
      <c r="H3476" s="58">
        <v>3</v>
      </c>
      <c r="I3476" s="58">
        <v>0</v>
      </c>
    </row>
    <row r="3477" spans="1:9">
      <c r="A3477" s="58">
        <v>2264</v>
      </c>
      <c r="B3477" s="58" t="s">
        <v>3675</v>
      </c>
      <c r="C3477" s="58">
        <v>7</v>
      </c>
      <c r="D3477" s="58">
        <v>5</v>
      </c>
      <c r="E3477" s="58">
        <v>5</v>
      </c>
      <c r="F3477" s="58">
        <v>4</v>
      </c>
      <c r="G3477" s="58">
        <v>8</v>
      </c>
      <c r="H3477" s="58">
        <v>4</v>
      </c>
      <c r="I3477" s="58">
        <v>0</v>
      </c>
    </row>
    <row r="3478" spans="1:9">
      <c r="A3478" s="58">
        <v>2265</v>
      </c>
      <c r="B3478" s="58" t="s">
        <v>3676</v>
      </c>
      <c r="C3478" s="58">
        <v>8</v>
      </c>
      <c r="D3478" s="58">
        <v>2</v>
      </c>
      <c r="E3478" s="58">
        <v>4</v>
      </c>
      <c r="F3478" s="58">
        <v>3</v>
      </c>
      <c r="G3478" s="58">
        <v>9</v>
      </c>
      <c r="H3478" s="58">
        <v>2</v>
      </c>
      <c r="I3478" s="58">
        <v>0</v>
      </c>
    </row>
    <row r="3479" spans="1:9">
      <c r="A3479" s="58">
        <v>2266</v>
      </c>
      <c r="B3479" s="58" t="s">
        <v>3677</v>
      </c>
      <c r="C3479" s="58">
        <v>7</v>
      </c>
      <c r="D3479" s="58">
        <v>6</v>
      </c>
      <c r="E3479" s="58">
        <v>4</v>
      </c>
      <c r="F3479" s="58">
        <v>3</v>
      </c>
      <c r="G3479" s="58">
        <v>9</v>
      </c>
      <c r="H3479" s="58">
        <v>2</v>
      </c>
      <c r="I3479" s="58">
        <v>0</v>
      </c>
    </row>
    <row r="3480" spans="1:9">
      <c r="A3480" s="58">
        <v>2267</v>
      </c>
      <c r="B3480" s="58" t="s">
        <v>3678</v>
      </c>
      <c r="C3480" s="58">
        <v>8</v>
      </c>
      <c r="E3480" s="58">
        <v>2</v>
      </c>
      <c r="F3480" s="58">
        <v>4</v>
      </c>
      <c r="G3480" s="58">
        <v>7</v>
      </c>
      <c r="H3480" s="58">
        <v>3</v>
      </c>
      <c r="I3480" s="58">
        <v>0</v>
      </c>
    </row>
    <row r="3481" spans="1:9">
      <c r="A3481" s="58">
        <v>6679</v>
      </c>
      <c r="B3481" s="58" t="s">
        <v>3679</v>
      </c>
      <c r="C3481" s="58">
        <v>7</v>
      </c>
      <c r="D3481" s="58">
        <v>5</v>
      </c>
      <c r="E3481" s="58">
        <v>3</v>
      </c>
      <c r="F3481" s="58">
        <v>6</v>
      </c>
      <c r="G3481" s="58">
        <v>7</v>
      </c>
      <c r="H3481" s="58">
        <v>2</v>
      </c>
      <c r="I3481" s="58">
        <v>0</v>
      </c>
    </row>
    <row r="3482" spans="1:9">
      <c r="A3482" s="58">
        <v>2268</v>
      </c>
      <c r="B3482" s="58" t="s">
        <v>3680</v>
      </c>
      <c r="C3482" s="58">
        <v>8</v>
      </c>
      <c r="E3482" s="58">
        <v>4</v>
      </c>
      <c r="F3482" s="58">
        <v>5</v>
      </c>
      <c r="H3482" s="58">
        <v>2</v>
      </c>
      <c r="I3482" s="58">
        <v>0</v>
      </c>
    </row>
    <row r="3483" spans="1:9">
      <c r="A3483" s="58">
        <v>2270</v>
      </c>
      <c r="B3483" s="58" t="s">
        <v>3681</v>
      </c>
      <c r="C3483" s="58">
        <v>8</v>
      </c>
      <c r="D3483" s="58">
        <v>3</v>
      </c>
      <c r="E3483" s="58">
        <v>4</v>
      </c>
      <c r="F3483" s="58">
        <v>5</v>
      </c>
      <c r="G3483" s="58">
        <v>4</v>
      </c>
      <c r="H3483" s="58">
        <v>2</v>
      </c>
      <c r="I3483" s="58">
        <v>0</v>
      </c>
    </row>
    <row r="3484" spans="1:9">
      <c r="A3484" s="58">
        <v>53</v>
      </c>
      <c r="B3484" s="58" t="s">
        <v>3682</v>
      </c>
      <c r="C3484" s="58">
        <v>7</v>
      </c>
      <c r="D3484" s="58">
        <v>5</v>
      </c>
      <c r="E3484" s="58">
        <v>3</v>
      </c>
      <c r="H3484" s="58">
        <v>3</v>
      </c>
      <c r="I3484" s="58">
        <v>0</v>
      </c>
    </row>
    <row r="3485" spans="1:9">
      <c r="A3485" s="58">
        <v>2272</v>
      </c>
      <c r="B3485" s="58" t="s">
        <v>3683</v>
      </c>
      <c r="C3485" s="58">
        <v>7</v>
      </c>
      <c r="D3485" s="58">
        <v>5</v>
      </c>
      <c r="E3485" s="58">
        <v>3</v>
      </c>
      <c r="F3485" s="58">
        <v>6</v>
      </c>
      <c r="G3485" s="58">
        <v>7</v>
      </c>
      <c r="H3485" s="58">
        <v>2</v>
      </c>
      <c r="I3485" s="58">
        <v>0</v>
      </c>
    </row>
    <row r="3486" spans="1:9">
      <c r="A3486" s="58">
        <v>6681</v>
      </c>
      <c r="B3486" s="58" t="s">
        <v>3684</v>
      </c>
      <c r="C3486" s="58">
        <v>0</v>
      </c>
      <c r="D3486" s="58">
        <v>0</v>
      </c>
      <c r="E3486" s="58">
        <v>0</v>
      </c>
      <c r="F3486" s="58">
        <v>0</v>
      </c>
      <c r="G3486" s="58">
        <v>0</v>
      </c>
      <c r="H3486" s="58">
        <v>0</v>
      </c>
      <c r="I3486" s="58">
        <v>0</v>
      </c>
    </row>
    <row r="3487" spans="1:9">
      <c r="A3487" s="58">
        <v>3988</v>
      </c>
      <c r="B3487" s="58" t="s">
        <v>3685</v>
      </c>
      <c r="C3487" s="58">
        <v>5</v>
      </c>
      <c r="D3487" s="58">
        <v>2</v>
      </c>
      <c r="E3487" s="58">
        <v>6</v>
      </c>
      <c r="F3487" s="58">
        <v>7</v>
      </c>
      <c r="G3487" s="58">
        <v>3</v>
      </c>
    </row>
    <row r="3488" spans="1:9">
      <c r="A3488" s="58">
        <v>3989</v>
      </c>
      <c r="B3488" s="58" t="s">
        <v>3686</v>
      </c>
      <c r="C3488" s="58">
        <v>6</v>
      </c>
      <c r="D3488" s="58">
        <v>2</v>
      </c>
      <c r="E3488" s="58">
        <v>6</v>
      </c>
      <c r="F3488" s="58">
        <v>7</v>
      </c>
      <c r="G3488" s="58">
        <v>5</v>
      </c>
    </row>
    <row r="3489" spans="1:9">
      <c r="A3489" s="58">
        <v>3990</v>
      </c>
      <c r="B3489" s="59" t="s">
        <v>272</v>
      </c>
      <c r="C3489" s="58">
        <v>3</v>
      </c>
      <c r="D3489" s="58">
        <v>3</v>
      </c>
      <c r="E3489" s="58">
        <v>4</v>
      </c>
      <c r="F3489" s="58">
        <v>6</v>
      </c>
      <c r="G3489" s="58">
        <v>4</v>
      </c>
    </row>
    <row r="3490" spans="1:9">
      <c r="A3490" s="58">
        <v>2273</v>
      </c>
      <c r="B3490" s="58" t="s">
        <v>3687</v>
      </c>
      <c r="C3490" s="58">
        <v>7</v>
      </c>
      <c r="D3490" s="58">
        <v>4</v>
      </c>
      <c r="E3490" s="58">
        <v>3</v>
      </c>
      <c r="F3490" s="58">
        <v>6</v>
      </c>
      <c r="G3490" s="58">
        <v>4</v>
      </c>
      <c r="I3490" s="58">
        <v>0</v>
      </c>
    </row>
    <row r="3491" spans="1:9">
      <c r="A3491" s="58">
        <v>3991</v>
      </c>
      <c r="B3491" s="58" t="s">
        <v>3688</v>
      </c>
      <c r="C3491" s="58">
        <v>6</v>
      </c>
      <c r="D3491" s="58">
        <v>5</v>
      </c>
      <c r="E3491" s="58">
        <v>7</v>
      </c>
      <c r="F3491" s="58">
        <v>5</v>
      </c>
      <c r="G3491" s="58">
        <v>8</v>
      </c>
    </row>
    <row r="3492" spans="1:9">
      <c r="A3492" s="58">
        <v>3992</v>
      </c>
      <c r="B3492" s="58" t="s">
        <v>3689</v>
      </c>
      <c r="C3492" s="58">
        <v>4</v>
      </c>
      <c r="D3492" s="58">
        <v>3</v>
      </c>
      <c r="E3492" s="58">
        <v>6</v>
      </c>
      <c r="F3492" s="58">
        <v>6</v>
      </c>
      <c r="G3492" s="58">
        <v>7</v>
      </c>
    </row>
    <row r="3493" spans="1:9">
      <c r="A3493" s="58">
        <v>2274</v>
      </c>
      <c r="B3493" s="58" t="s">
        <v>3690</v>
      </c>
      <c r="C3493" s="58">
        <v>7</v>
      </c>
      <c r="D3493" s="58">
        <v>3</v>
      </c>
      <c r="E3493" s="58">
        <v>4</v>
      </c>
      <c r="F3493" s="58">
        <v>6</v>
      </c>
      <c r="G3493" s="58">
        <v>2</v>
      </c>
      <c r="H3493" s="58">
        <v>2</v>
      </c>
      <c r="I3493" s="58">
        <v>0</v>
      </c>
    </row>
    <row r="3494" spans="1:9">
      <c r="A3494" s="58">
        <v>2275</v>
      </c>
      <c r="B3494" s="58" t="s">
        <v>3691</v>
      </c>
      <c r="C3494" s="58">
        <v>7</v>
      </c>
      <c r="D3494" s="58">
        <v>3</v>
      </c>
      <c r="E3494" s="58">
        <v>4</v>
      </c>
      <c r="F3494" s="58">
        <v>4</v>
      </c>
      <c r="G3494" s="58">
        <v>7</v>
      </c>
      <c r="H3494" s="58">
        <v>3</v>
      </c>
      <c r="I3494" s="58">
        <v>0</v>
      </c>
    </row>
    <row r="3495" spans="1:9">
      <c r="A3495" s="58">
        <v>2276</v>
      </c>
      <c r="B3495" s="58" t="s">
        <v>3692</v>
      </c>
      <c r="C3495" s="58">
        <v>7</v>
      </c>
      <c r="D3495" s="58">
        <v>3</v>
      </c>
      <c r="E3495" s="58">
        <v>4</v>
      </c>
      <c r="F3495" s="58">
        <v>5</v>
      </c>
      <c r="G3495" s="58">
        <v>6</v>
      </c>
      <c r="H3495" s="58">
        <v>2</v>
      </c>
      <c r="I3495" s="58">
        <v>0</v>
      </c>
    </row>
    <row r="3496" spans="1:9">
      <c r="A3496" s="58">
        <v>2277</v>
      </c>
      <c r="B3496" s="58" t="s">
        <v>3693</v>
      </c>
      <c r="C3496" s="58">
        <v>6</v>
      </c>
      <c r="D3496" s="58">
        <v>3</v>
      </c>
      <c r="E3496" s="58">
        <v>4</v>
      </c>
      <c r="F3496" s="58">
        <v>5</v>
      </c>
      <c r="G3496" s="58">
        <v>8</v>
      </c>
      <c r="H3496" s="58">
        <v>2</v>
      </c>
      <c r="I3496" s="58">
        <v>0</v>
      </c>
    </row>
    <row r="3497" spans="1:9">
      <c r="A3497" s="58">
        <v>2278</v>
      </c>
      <c r="B3497" s="58" t="s">
        <v>3694</v>
      </c>
      <c r="C3497" s="58">
        <v>9</v>
      </c>
      <c r="D3497" s="58">
        <v>8</v>
      </c>
      <c r="E3497" s="58">
        <v>2</v>
      </c>
      <c r="F3497" s="58">
        <v>4</v>
      </c>
      <c r="G3497" s="58">
        <v>6</v>
      </c>
      <c r="H3497" s="58">
        <v>3</v>
      </c>
      <c r="I3497" s="58">
        <v>0</v>
      </c>
    </row>
    <row r="3498" spans="1:9">
      <c r="A3498" s="58">
        <v>2279</v>
      </c>
      <c r="B3498" s="58" t="s">
        <v>3695</v>
      </c>
      <c r="C3498" s="58">
        <v>8</v>
      </c>
      <c r="D3498" s="58">
        <v>5</v>
      </c>
      <c r="E3498" s="58">
        <v>3</v>
      </c>
      <c r="F3498" s="58">
        <v>9</v>
      </c>
      <c r="G3498" s="58">
        <v>3</v>
      </c>
      <c r="H3498" s="58">
        <v>2</v>
      </c>
      <c r="I3498" s="58">
        <v>0</v>
      </c>
    </row>
    <row r="3499" spans="1:9">
      <c r="A3499" s="58">
        <v>2280</v>
      </c>
      <c r="B3499" s="58" t="s">
        <v>3696</v>
      </c>
      <c r="C3499" s="58">
        <v>8</v>
      </c>
      <c r="D3499" s="58">
        <v>5</v>
      </c>
      <c r="E3499" s="58">
        <v>2</v>
      </c>
      <c r="F3499" s="58">
        <v>9</v>
      </c>
      <c r="G3499" s="58">
        <v>1</v>
      </c>
      <c r="H3499" s="58">
        <v>2</v>
      </c>
      <c r="I3499" s="58">
        <v>0</v>
      </c>
    </row>
    <row r="3500" spans="1:9">
      <c r="A3500" s="58">
        <v>3993</v>
      </c>
      <c r="B3500" s="58" t="s">
        <v>3697</v>
      </c>
      <c r="C3500" s="58">
        <v>4</v>
      </c>
      <c r="D3500" s="58">
        <v>8</v>
      </c>
      <c r="E3500" s="58">
        <v>3</v>
      </c>
      <c r="F3500" s="58">
        <v>6</v>
      </c>
      <c r="G3500" s="58">
        <v>8</v>
      </c>
    </row>
    <row r="3501" spans="1:9">
      <c r="A3501" s="58">
        <v>3994</v>
      </c>
      <c r="B3501" s="58" t="s">
        <v>3698</v>
      </c>
      <c r="C3501" s="58">
        <v>3</v>
      </c>
      <c r="D3501" s="58">
        <v>8</v>
      </c>
      <c r="E3501" s="58">
        <v>4</v>
      </c>
      <c r="F3501" s="58">
        <v>5</v>
      </c>
      <c r="G3501" s="58">
        <v>7</v>
      </c>
    </row>
    <row r="3502" spans="1:9">
      <c r="A3502" s="58">
        <v>3995</v>
      </c>
      <c r="B3502" s="58" t="s">
        <v>3699</v>
      </c>
      <c r="C3502" s="58">
        <v>3</v>
      </c>
      <c r="D3502" s="58">
        <v>7</v>
      </c>
      <c r="E3502" s="58">
        <v>4</v>
      </c>
      <c r="F3502" s="58">
        <v>8</v>
      </c>
      <c r="G3502" s="58">
        <v>7</v>
      </c>
    </row>
    <row r="3503" spans="1:9">
      <c r="A3503" s="58">
        <v>4461</v>
      </c>
      <c r="B3503" s="58" t="s">
        <v>3700</v>
      </c>
    </row>
    <row r="3504" spans="1:9">
      <c r="A3504" s="58">
        <v>3996</v>
      </c>
      <c r="B3504" s="58" t="s">
        <v>3701</v>
      </c>
      <c r="C3504" s="58">
        <v>4</v>
      </c>
      <c r="D3504" s="58">
        <v>5</v>
      </c>
      <c r="E3504" s="58">
        <v>2</v>
      </c>
      <c r="F3504" s="58">
        <v>7</v>
      </c>
      <c r="G3504" s="58">
        <v>7</v>
      </c>
    </row>
    <row r="3505" spans="1:9">
      <c r="A3505" s="58">
        <v>3997</v>
      </c>
      <c r="B3505" s="58" t="s">
        <v>3702</v>
      </c>
      <c r="C3505" s="58">
        <v>4</v>
      </c>
      <c r="D3505" s="58">
        <v>5</v>
      </c>
      <c r="E3505" s="58">
        <v>4</v>
      </c>
      <c r="F3505" s="58">
        <v>3</v>
      </c>
      <c r="G3505" s="58">
        <v>8</v>
      </c>
    </row>
    <row r="3506" spans="1:9">
      <c r="A3506" s="58">
        <v>3998</v>
      </c>
      <c r="B3506" s="58" t="s">
        <v>3703</v>
      </c>
      <c r="D3506" s="58">
        <v>5</v>
      </c>
      <c r="E3506" s="58">
        <v>2</v>
      </c>
      <c r="F3506" s="58">
        <v>9</v>
      </c>
      <c r="G3506" s="58">
        <v>2</v>
      </c>
    </row>
    <row r="3507" spans="1:9">
      <c r="A3507" s="58">
        <v>3999</v>
      </c>
      <c r="B3507" s="58" t="s">
        <v>3704</v>
      </c>
      <c r="C3507" s="58">
        <v>4</v>
      </c>
      <c r="D3507" s="58">
        <v>5</v>
      </c>
      <c r="E3507" s="58">
        <v>4</v>
      </c>
      <c r="F3507" s="58">
        <v>5</v>
      </c>
      <c r="G3507" s="58">
        <v>6</v>
      </c>
    </row>
    <row r="3508" spans="1:9">
      <c r="A3508" s="58">
        <v>4000</v>
      </c>
      <c r="B3508" s="58" t="s">
        <v>3705</v>
      </c>
      <c r="C3508" s="58">
        <v>8</v>
      </c>
      <c r="D3508" s="58">
        <v>6</v>
      </c>
      <c r="E3508" s="58">
        <v>6</v>
      </c>
      <c r="F3508" s="58">
        <v>2</v>
      </c>
      <c r="G3508" s="58">
        <v>6</v>
      </c>
    </row>
    <row r="3509" spans="1:9">
      <c r="A3509" s="58">
        <v>4001</v>
      </c>
      <c r="B3509" s="58" t="s">
        <v>3706</v>
      </c>
      <c r="C3509" s="58">
        <v>5</v>
      </c>
      <c r="D3509" s="58">
        <v>3</v>
      </c>
      <c r="E3509" s="58">
        <v>5</v>
      </c>
      <c r="F3509" s="58">
        <v>5</v>
      </c>
      <c r="G3509" s="58">
        <v>7</v>
      </c>
    </row>
    <row r="3510" spans="1:9">
      <c r="A3510" s="58">
        <v>4002</v>
      </c>
      <c r="B3510" s="58" t="s">
        <v>3707</v>
      </c>
      <c r="D3510" s="58">
        <v>3</v>
      </c>
      <c r="E3510" s="58">
        <v>5</v>
      </c>
      <c r="F3510" s="58">
        <v>8</v>
      </c>
      <c r="G3510" s="58">
        <v>6</v>
      </c>
    </row>
    <row r="3511" spans="1:9">
      <c r="A3511" s="58">
        <v>4003</v>
      </c>
      <c r="B3511" s="58" t="s">
        <v>3708</v>
      </c>
      <c r="C3511" s="58">
        <v>4</v>
      </c>
      <c r="D3511" s="58">
        <v>7</v>
      </c>
      <c r="E3511" s="58">
        <v>4</v>
      </c>
      <c r="F3511" s="58">
        <v>5</v>
      </c>
      <c r="G3511" s="58">
        <v>7</v>
      </c>
    </row>
    <row r="3512" spans="1:9">
      <c r="A3512" s="58">
        <v>4462</v>
      </c>
      <c r="B3512" s="58" t="s">
        <v>3709</v>
      </c>
    </row>
    <row r="3513" spans="1:9">
      <c r="A3513" s="58">
        <v>4004</v>
      </c>
      <c r="B3513" s="58" t="s">
        <v>188</v>
      </c>
      <c r="C3513" s="58">
        <v>4</v>
      </c>
      <c r="D3513" s="58">
        <v>3</v>
      </c>
      <c r="E3513" s="58">
        <v>4</v>
      </c>
      <c r="F3513" s="58">
        <v>6</v>
      </c>
      <c r="G3513" s="58">
        <v>3</v>
      </c>
    </row>
    <row r="3514" spans="1:9">
      <c r="A3514" s="58">
        <v>4005</v>
      </c>
      <c r="B3514" s="58" t="s">
        <v>186</v>
      </c>
      <c r="C3514" s="58">
        <v>7</v>
      </c>
      <c r="D3514" s="58">
        <v>3</v>
      </c>
      <c r="E3514" s="58">
        <v>6</v>
      </c>
      <c r="F3514" s="58">
        <v>6</v>
      </c>
      <c r="G3514" s="58">
        <v>5</v>
      </c>
    </row>
    <row r="3515" spans="1:9">
      <c r="A3515" s="58">
        <v>4006</v>
      </c>
      <c r="B3515" s="58" t="s">
        <v>3710</v>
      </c>
      <c r="C3515" s="58">
        <v>7</v>
      </c>
      <c r="D3515" s="58">
        <v>2</v>
      </c>
      <c r="E3515" s="58">
        <v>6</v>
      </c>
      <c r="F3515" s="58">
        <v>6</v>
      </c>
      <c r="G3515" s="58">
        <v>5</v>
      </c>
    </row>
    <row r="3516" spans="1:9">
      <c r="A3516" s="58">
        <v>4007</v>
      </c>
      <c r="B3516" s="58" t="s">
        <v>187</v>
      </c>
      <c r="C3516" s="58">
        <v>7</v>
      </c>
      <c r="D3516" s="58">
        <v>3</v>
      </c>
      <c r="E3516" s="58">
        <v>6</v>
      </c>
      <c r="F3516" s="58">
        <v>4</v>
      </c>
      <c r="G3516" s="58">
        <v>5</v>
      </c>
    </row>
    <row r="3517" spans="1:9">
      <c r="A3517" s="58">
        <v>4008</v>
      </c>
      <c r="B3517" s="58" t="s">
        <v>3711</v>
      </c>
      <c r="C3517" s="58">
        <v>9</v>
      </c>
      <c r="E3517" s="58">
        <v>6</v>
      </c>
      <c r="F3517" s="58">
        <v>3</v>
      </c>
      <c r="G3517" s="58">
        <v>7</v>
      </c>
    </row>
    <row r="3518" spans="1:9">
      <c r="A3518" s="58">
        <v>2281</v>
      </c>
      <c r="B3518" s="58" t="s">
        <v>3712</v>
      </c>
      <c r="C3518" s="58">
        <v>5</v>
      </c>
      <c r="D3518" s="58">
        <v>4</v>
      </c>
      <c r="E3518" s="58">
        <v>4</v>
      </c>
      <c r="G3518" s="58">
        <v>8</v>
      </c>
      <c r="H3518" s="58">
        <v>7</v>
      </c>
      <c r="I3518" s="58">
        <v>0</v>
      </c>
    </row>
    <row r="3519" spans="1:9">
      <c r="A3519" s="58">
        <v>2282</v>
      </c>
      <c r="B3519" s="58" t="s">
        <v>3713</v>
      </c>
      <c r="C3519" s="58">
        <v>4</v>
      </c>
      <c r="E3519" s="58">
        <v>7</v>
      </c>
      <c r="F3519" s="58">
        <v>9</v>
      </c>
      <c r="G3519" s="58">
        <v>6</v>
      </c>
      <c r="H3519" s="58">
        <v>5</v>
      </c>
      <c r="I3519" s="58">
        <v>0</v>
      </c>
    </row>
    <row r="3520" spans="1:9">
      <c r="A3520" s="58">
        <v>2283</v>
      </c>
      <c r="B3520" s="58" t="s">
        <v>3714</v>
      </c>
      <c r="C3520" s="58">
        <v>5</v>
      </c>
      <c r="D3520" s="58">
        <v>3</v>
      </c>
      <c r="E3520" s="58">
        <v>4</v>
      </c>
      <c r="F3520" s="58">
        <v>5</v>
      </c>
      <c r="G3520" s="58">
        <v>6</v>
      </c>
      <c r="H3520" s="58">
        <v>7</v>
      </c>
      <c r="I3520" s="58">
        <v>0</v>
      </c>
    </row>
    <row r="3521" spans="1:9">
      <c r="A3521" s="58">
        <v>2284</v>
      </c>
      <c r="B3521" s="58" t="s">
        <v>3715</v>
      </c>
      <c r="C3521" s="58">
        <v>4</v>
      </c>
      <c r="E3521" s="58">
        <v>7</v>
      </c>
      <c r="F3521" s="58">
        <v>8</v>
      </c>
      <c r="I3521" s="58">
        <v>0</v>
      </c>
    </row>
    <row r="3522" spans="1:9">
      <c r="A3522" s="58">
        <v>2286</v>
      </c>
      <c r="B3522" s="58" t="s">
        <v>3716</v>
      </c>
      <c r="C3522" s="58">
        <v>4</v>
      </c>
      <c r="D3522" s="58">
        <v>5</v>
      </c>
      <c r="E3522" s="58">
        <v>7</v>
      </c>
      <c r="F3522" s="58">
        <v>8</v>
      </c>
      <c r="G3522" s="58">
        <v>7</v>
      </c>
      <c r="H3522" s="58">
        <v>7</v>
      </c>
      <c r="I3522" s="58">
        <v>0</v>
      </c>
    </row>
    <row r="3523" spans="1:9">
      <c r="A3523" s="58">
        <v>2287</v>
      </c>
      <c r="B3523" s="58" t="s">
        <v>3717</v>
      </c>
      <c r="C3523" s="58">
        <v>4</v>
      </c>
      <c r="D3523" s="58">
        <v>5</v>
      </c>
      <c r="E3523" s="58">
        <v>2</v>
      </c>
      <c r="H3523" s="58">
        <v>6</v>
      </c>
      <c r="I3523" s="58">
        <v>0</v>
      </c>
    </row>
    <row r="3524" spans="1:9">
      <c r="A3524" s="58">
        <v>4009</v>
      </c>
      <c r="B3524" s="58" t="s">
        <v>3718</v>
      </c>
      <c r="C3524" s="58">
        <v>5</v>
      </c>
      <c r="D3524" s="58">
        <v>4</v>
      </c>
      <c r="E3524" s="58">
        <v>4</v>
      </c>
      <c r="F3524" s="58">
        <v>8</v>
      </c>
      <c r="G3524" s="58">
        <v>3</v>
      </c>
    </row>
    <row r="3525" spans="1:9">
      <c r="A3525" s="58">
        <v>4010</v>
      </c>
      <c r="B3525" s="58" t="s">
        <v>3719</v>
      </c>
      <c r="C3525" s="58">
        <v>9</v>
      </c>
      <c r="D3525" s="58">
        <v>2</v>
      </c>
      <c r="E3525" s="58">
        <v>4</v>
      </c>
      <c r="F3525" s="58">
        <v>7</v>
      </c>
      <c r="G3525" s="58">
        <v>2</v>
      </c>
    </row>
    <row r="3526" spans="1:9">
      <c r="A3526" s="58">
        <v>4011</v>
      </c>
      <c r="B3526" s="58" t="s">
        <v>3720</v>
      </c>
      <c r="C3526" s="58">
        <v>4</v>
      </c>
      <c r="D3526" s="58">
        <v>3</v>
      </c>
      <c r="E3526" s="58">
        <v>6</v>
      </c>
      <c r="F3526" s="58">
        <v>6</v>
      </c>
      <c r="G3526" s="58">
        <v>1</v>
      </c>
    </row>
    <row r="3527" spans="1:9">
      <c r="A3527" s="58">
        <v>4012</v>
      </c>
      <c r="B3527" s="58" t="s">
        <v>3721</v>
      </c>
      <c r="C3527" s="58">
        <v>7</v>
      </c>
      <c r="D3527" s="58">
        <v>4</v>
      </c>
      <c r="E3527" s="58">
        <v>5</v>
      </c>
      <c r="F3527" s="58">
        <v>8</v>
      </c>
      <c r="G3527" s="58">
        <v>4</v>
      </c>
    </row>
    <row r="3528" spans="1:9">
      <c r="A3528" s="58">
        <v>4013</v>
      </c>
      <c r="B3528" s="58" t="s">
        <v>3722</v>
      </c>
      <c r="C3528" s="58">
        <v>4</v>
      </c>
      <c r="D3528" s="58">
        <v>4</v>
      </c>
      <c r="E3528" s="58">
        <v>4</v>
      </c>
      <c r="F3528" s="58">
        <v>6</v>
      </c>
      <c r="G3528" s="58">
        <v>1</v>
      </c>
    </row>
    <row r="3529" spans="1:9">
      <c r="A3529" s="58">
        <v>4463</v>
      </c>
      <c r="B3529" s="58" t="s">
        <v>3723</v>
      </c>
    </row>
    <row r="3530" spans="1:9">
      <c r="A3530" s="58">
        <v>4014</v>
      </c>
      <c r="B3530" s="58" t="s">
        <v>3724</v>
      </c>
      <c r="C3530" s="58">
        <v>9</v>
      </c>
      <c r="D3530" s="58">
        <v>3</v>
      </c>
      <c r="E3530" s="58">
        <v>3</v>
      </c>
      <c r="F3530" s="58">
        <v>7</v>
      </c>
      <c r="G3530" s="58">
        <v>2</v>
      </c>
    </row>
    <row r="3531" spans="1:9">
      <c r="A3531" s="58">
        <v>4015</v>
      </c>
      <c r="B3531" s="58" t="s">
        <v>3725</v>
      </c>
      <c r="C3531" s="58">
        <v>9</v>
      </c>
      <c r="D3531" s="58">
        <v>4</v>
      </c>
      <c r="E3531" s="58">
        <v>7</v>
      </c>
      <c r="F3531" s="58">
        <v>6</v>
      </c>
      <c r="G3531" s="58">
        <v>5</v>
      </c>
    </row>
    <row r="3532" spans="1:9">
      <c r="A3532" s="58">
        <v>4016</v>
      </c>
      <c r="B3532" s="58" t="s">
        <v>3726</v>
      </c>
      <c r="C3532" s="58">
        <v>9</v>
      </c>
      <c r="D3532" s="58">
        <v>1</v>
      </c>
      <c r="E3532" s="58">
        <v>7</v>
      </c>
      <c r="F3532" s="58">
        <v>7</v>
      </c>
      <c r="G3532" s="58">
        <v>2</v>
      </c>
    </row>
    <row r="3533" spans="1:9">
      <c r="A3533" s="58">
        <v>4017</v>
      </c>
      <c r="B3533" s="58" t="s">
        <v>3727</v>
      </c>
      <c r="C3533" s="58">
        <v>8</v>
      </c>
      <c r="D3533" s="58">
        <v>5</v>
      </c>
      <c r="E3533" s="58">
        <v>5</v>
      </c>
      <c r="F3533" s="58">
        <v>8</v>
      </c>
      <c r="G3533" s="58">
        <v>3</v>
      </c>
    </row>
    <row r="3534" spans="1:9">
      <c r="A3534" s="58">
        <v>4464</v>
      </c>
      <c r="B3534" s="58" t="s">
        <v>3728</v>
      </c>
    </row>
    <row r="3535" spans="1:9">
      <c r="A3535" s="58">
        <v>4018</v>
      </c>
      <c r="B3535" s="58" t="s">
        <v>3729</v>
      </c>
      <c r="C3535" s="58">
        <v>9</v>
      </c>
      <c r="D3535" s="58">
        <v>6</v>
      </c>
      <c r="E3535" s="58">
        <v>5</v>
      </c>
      <c r="F3535" s="58">
        <v>8</v>
      </c>
      <c r="G3535" s="58">
        <v>6</v>
      </c>
    </row>
    <row r="3536" spans="1:9">
      <c r="A3536" s="58">
        <v>4019</v>
      </c>
      <c r="B3536" s="58" t="s">
        <v>3730</v>
      </c>
      <c r="C3536" s="58">
        <v>8</v>
      </c>
      <c r="D3536" s="58">
        <v>4</v>
      </c>
      <c r="E3536" s="58">
        <v>7</v>
      </c>
      <c r="F3536" s="58">
        <v>6</v>
      </c>
      <c r="G3536" s="58">
        <v>5</v>
      </c>
    </row>
    <row r="3537" spans="1:7">
      <c r="A3537" s="58">
        <v>4020</v>
      </c>
      <c r="B3537" s="58" t="s">
        <v>3731</v>
      </c>
      <c r="C3537" s="58">
        <v>9</v>
      </c>
      <c r="D3537" s="58">
        <v>6</v>
      </c>
      <c r="E3537" s="58">
        <v>8</v>
      </c>
      <c r="F3537" s="58">
        <v>1</v>
      </c>
      <c r="G3537" s="58">
        <v>5</v>
      </c>
    </row>
    <row r="3538" spans="1:7">
      <c r="A3538" s="58">
        <v>4021</v>
      </c>
      <c r="B3538" s="58" t="s">
        <v>3732</v>
      </c>
      <c r="C3538" s="58">
        <v>8</v>
      </c>
      <c r="D3538" s="58">
        <v>8</v>
      </c>
      <c r="E3538" s="58">
        <v>3</v>
      </c>
      <c r="F3538" s="58">
        <v>2</v>
      </c>
      <c r="G3538" s="58">
        <v>6</v>
      </c>
    </row>
    <row r="3539" spans="1:7">
      <c r="A3539" s="58">
        <v>4022</v>
      </c>
      <c r="B3539" s="58" t="s">
        <v>3733</v>
      </c>
      <c r="C3539" s="58">
        <v>8</v>
      </c>
      <c r="D3539" s="58">
        <v>9</v>
      </c>
      <c r="E3539" s="58">
        <v>4</v>
      </c>
      <c r="F3539" s="58">
        <v>7</v>
      </c>
      <c r="G3539" s="58">
        <v>6</v>
      </c>
    </row>
    <row r="3540" spans="1:7">
      <c r="A3540" s="58">
        <v>4023</v>
      </c>
      <c r="B3540" s="58" t="s">
        <v>3734</v>
      </c>
      <c r="C3540" s="58">
        <v>8</v>
      </c>
      <c r="D3540" s="58">
        <v>6</v>
      </c>
      <c r="E3540" s="58">
        <v>7</v>
      </c>
      <c r="F3540" s="58">
        <v>9</v>
      </c>
      <c r="G3540" s="58">
        <v>4</v>
      </c>
    </row>
    <row r="3541" spans="1:7">
      <c r="A3541" s="58">
        <v>4024</v>
      </c>
      <c r="B3541" s="58" t="s">
        <v>3735</v>
      </c>
      <c r="D3541" s="58">
        <v>6</v>
      </c>
      <c r="E3541" s="58">
        <v>5</v>
      </c>
      <c r="F3541" s="58">
        <v>8</v>
      </c>
      <c r="G3541" s="58">
        <v>4</v>
      </c>
    </row>
    <row r="3542" spans="1:7">
      <c r="A3542" s="58">
        <v>4025</v>
      </c>
      <c r="B3542" s="58" t="s">
        <v>3736</v>
      </c>
      <c r="C3542" s="58">
        <v>9</v>
      </c>
      <c r="D3542" s="58">
        <v>9</v>
      </c>
      <c r="E3542" s="58">
        <v>9</v>
      </c>
      <c r="F3542" s="58">
        <v>7</v>
      </c>
      <c r="G3542" s="58">
        <v>6</v>
      </c>
    </row>
    <row r="3543" spans="1:7">
      <c r="A3543" s="58">
        <v>4026</v>
      </c>
      <c r="B3543" s="58" t="s">
        <v>3737</v>
      </c>
      <c r="C3543" s="58">
        <v>8</v>
      </c>
      <c r="D3543" s="58">
        <v>5</v>
      </c>
      <c r="E3543" s="58">
        <v>5</v>
      </c>
      <c r="F3543" s="58">
        <v>7</v>
      </c>
      <c r="G3543" s="58">
        <v>5</v>
      </c>
    </row>
    <row r="3544" spans="1:7">
      <c r="A3544" s="58">
        <v>4027</v>
      </c>
      <c r="B3544" s="58" t="s">
        <v>3738</v>
      </c>
      <c r="C3544" s="58">
        <v>9</v>
      </c>
      <c r="D3544" s="58">
        <v>9</v>
      </c>
      <c r="E3544" s="58">
        <v>5</v>
      </c>
      <c r="F3544" s="58">
        <v>4</v>
      </c>
      <c r="G3544" s="58">
        <v>6</v>
      </c>
    </row>
    <row r="3545" spans="1:7">
      <c r="A3545" s="58">
        <v>4028</v>
      </c>
      <c r="B3545" s="58" t="s">
        <v>3739</v>
      </c>
      <c r="C3545" s="58">
        <v>9</v>
      </c>
      <c r="D3545" s="58">
        <v>5</v>
      </c>
      <c r="E3545" s="58">
        <v>5</v>
      </c>
      <c r="F3545" s="58">
        <v>8</v>
      </c>
      <c r="G3545" s="58">
        <v>5</v>
      </c>
    </row>
    <row r="3546" spans="1:7">
      <c r="A3546" s="58">
        <v>4029</v>
      </c>
      <c r="B3546" s="58" t="s">
        <v>3740</v>
      </c>
      <c r="C3546" s="58">
        <v>8</v>
      </c>
      <c r="D3546" s="58">
        <v>9</v>
      </c>
      <c r="E3546" s="58">
        <v>4</v>
      </c>
      <c r="F3546" s="58">
        <v>5</v>
      </c>
      <c r="G3546" s="58">
        <v>5</v>
      </c>
    </row>
    <row r="3547" spans="1:7">
      <c r="A3547" s="58">
        <v>4030</v>
      </c>
      <c r="B3547" s="58" t="s">
        <v>3741</v>
      </c>
      <c r="C3547" s="58">
        <v>9</v>
      </c>
      <c r="D3547" s="58">
        <v>9</v>
      </c>
      <c r="E3547" s="58">
        <v>4</v>
      </c>
      <c r="F3547" s="58">
        <v>5</v>
      </c>
      <c r="G3547" s="58">
        <v>5</v>
      </c>
    </row>
    <row r="3548" spans="1:7">
      <c r="A3548" s="58">
        <v>4031</v>
      </c>
      <c r="B3548" s="58" t="s">
        <v>3742</v>
      </c>
      <c r="C3548" s="58">
        <v>9</v>
      </c>
      <c r="D3548" s="58">
        <v>9</v>
      </c>
      <c r="E3548" s="58">
        <v>5</v>
      </c>
      <c r="F3548" s="58">
        <v>5</v>
      </c>
      <c r="G3548" s="58">
        <v>5</v>
      </c>
    </row>
    <row r="3549" spans="1:7">
      <c r="A3549" s="58">
        <v>4032</v>
      </c>
      <c r="B3549" s="58" t="s">
        <v>3743</v>
      </c>
      <c r="C3549" s="58">
        <v>8</v>
      </c>
      <c r="D3549" s="58">
        <v>8</v>
      </c>
      <c r="E3549" s="58">
        <v>8</v>
      </c>
      <c r="F3549" s="58">
        <v>5</v>
      </c>
      <c r="G3549" s="58">
        <v>5</v>
      </c>
    </row>
    <row r="3550" spans="1:7">
      <c r="A3550" s="58">
        <v>4033</v>
      </c>
      <c r="B3550" s="58" t="s">
        <v>3744</v>
      </c>
      <c r="C3550" s="58">
        <v>6</v>
      </c>
      <c r="D3550" s="58">
        <v>6</v>
      </c>
      <c r="E3550" s="58">
        <v>5</v>
      </c>
      <c r="F3550" s="58">
        <v>9</v>
      </c>
      <c r="G3550" s="58">
        <v>6</v>
      </c>
    </row>
    <row r="3551" spans="1:7">
      <c r="A3551" s="58">
        <v>4035</v>
      </c>
      <c r="B3551" s="58" t="s">
        <v>3745</v>
      </c>
      <c r="C3551" s="58">
        <v>9</v>
      </c>
      <c r="D3551" s="58">
        <v>8</v>
      </c>
      <c r="E3551" s="58">
        <v>4</v>
      </c>
      <c r="F3551" s="58">
        <v>5</v>
      </c>
      <c r="G3551" s="58">
        <v>5</v>
      </c>
    </row>
    <row r="3552" spans="1:7">
      <c r="A3552" s="58">
        <v>4034</v>
      </c>
      <c r="B3552" s="58" t="s">
        <v>3746</v>
      </c>
      <c r="C3552" s="58">
        <v>9</v>
      </c>
      <c r="E3552" s="58">
        <v>5</v>
      </c>
      <c r="F3552" s="58">
        <v>5</v>
      </c>
      <c r="G3552" s="58">
        <v>5</v>
      </c>
    </row>
    <row r="3553" spans="1:9">
      <c r="A3553" s="58">
        <v>4036</v>
      </c>
      <c r="B3553" s="58" t="s">
        <v>3747</v>
      </c>
      <c r="C3553" s="58">
        <v>8</v>
      </c>
      <c r="D3553" s="58">
        <v>6</v>
      </c>
      <c r="E3553" s="58">
        <v>4</v>
      </c>
      <c r="F3553" s="58">
        <v>6</v>
      </c>
      <c r="G3553" s="58">
        <v>6</v>
      </c>
    </row>
    <row r="3554" spans="1:9">
      <c r="A3554" s="58">
        <v>4037</v>
      </c>
      <c r="B3554" s="58" t="s">
        <v>3748</v>
      </c>
      <c r="C3554" s="58">
        <v>9</v>
      </c>
      <c r="D3554" s="58">
        <v>8</v>
      </c>
      <c r="E3554" s="58">
        <v>5</v>
      </c>
      <c r="F3554" s="58">
        <v>2</v>
      </c>
      <c r="G3554" s="58">
        <v>4</v>
      </c>
    </row>
    <row r="3555" spans="1:9">
      <c r="A3555" s="58">
        <v>4038</v>
      </c>
      <c r="B3555" s="58" t="s">
        <v>3749</v>
      </c>
      <c r="C3555" s="58">
        <v>8</v>
      </c>
      <c r="D3555" s="58">
        <v>6</v>
      </c>
      <c r="E3555" s="58">
        <v>3</v>
      </c>
      <c r="F3555" s="58">
        <v>7</v>
      </c>
      <c r="G3555" s="58">
        <v>5</v>
      </c>
    </row>
    <row r="3556" spans="1:9">
      <c r="A3556" s="58">
        <v>4039</v>
      </c>
      <c r="B3556" s="58" t="s">
        <v>3750</v>
      </c>
      <c r="C3556" s="58">
        <v>9</v>
      </c>
      <c r="D3556" s="58">
        <v>6</v>
      </c>
      <c r="E3556" s="58">
        <v>5</v>
      </c>
      <c r="F3556" s="58">
        <v>8</v>
      </c>
      <c r="G3556" s="58">
        <v>6</v>
      </c>
    </row>
    <row r="3557" spans="1:9">
      <c r="A3557" s="58">
        <v>4040</v>
      </c>
      <c r="B3557" s="58" t="s">
        <v>3751</v>
      </c>
      <c r="C3557" s="58">
        <v>9</v>
      </c>
      <c r="D3557" s="58">
        <v>9</v>
      </c>
      <c r="E3557" s="58">
        <v>5</v>
      </c>
      <c r="F3557" s="58">
        <v>9</v>
      </c>
      <c r="G3557" s="58">
        <v>6</v>
      </c>
    </row>
    <row r="3558" spans="1:9">
      <c r="A3558" s="58">
        <v>2288</v>
      </c>
      <c r="B3558" s="58" t="s">
        <v>3752</v>
      </c>
      <c r="C3558" s="58">
        <v>5</v>
      </c>
      <c r="D3558" s="58">
        <v>6</v>
      </c>
      <c r="E3558" s="58">
        <v>4</v>
      </c>
      <c r="F3558" s="58">
        <v>4</v>
      </c>
      <c r="H3558" s="58">
        <v>8</v>
      </c>
      <c r="I3558" s="58">
        <v>0</v>
      </c>
    </row>
    <row r="3559" spans="1:9">
      <c r="A3559" s="58">
        <v>6689</v>
      </c>
      <c r="B3559" s="58" t="s">
        <v>3753</v>
      </c>
      <c r="C3559" s="58">
        <v>0</v>
      </c>
      <c r="D3559" s="58">
        <v>0</v>
      </c>
      <c r="E3559" s="58">
        <v>0</v>
      </c>
      <c r="F3559" s="58">
        <v>0</v>
      </c>
      <c r="G3559" s="58">
        <v>0</v>
      </c>
      <c r="H3559" s="58">
        <v>0</v>
      </c>
      <c r="I3559" s="58">
        <v>0</v>
      </c>
    </row>
    <row r="3560" spans="1:9">
      <c r="A3560" s="58">
        <v>2289</v>
      </c>
      <c r="B3560" s="58" t="s">
        <v>3754</v>
      </c>
      <c r="C3560" s="58">
        <v>7</v>
      </c>
      <c r="D3560" s="58">
        <v>6</v>
      </c>
      <c r="E3560" s="58">
        <v>7</v>
      </c>
      <c r="F3560" s="58">
        <v>10</v>
      </c>
      <c r="G3560" s="58">
        <v>7</v>
      </c>
      <c r="H3560" s="58">
        <v>8</v>
      </c>
      <c r="I3560" s="58">
        <v>0</v>
      </c>
    </row>
    <row r="3561" spans="1:9">
      <c r="A3561" s="58">
        <v>2290</v>
      </c>
      <c r="B3561" s="58" t="s">
        <v>3755</v>
      </c>
      <c r="C3561" s="58">
        <v>7</v>
      </c>
      <c r="D3561" s="58">
        <v>6</v>
      </c>
      <c r="E3561" s="58">
        <v>4</v>
      </c>
      <c r="F3561" s="58">
        <v>9</v>
      </c>
      <c r="G3561" s="58">
        <v>9</v>
      </c>
      <c r="H3561" s="58">
        <v>8</v>
      </c>
      <c r="I3561" s="58">
        <v>0</v>
      </c>
    </row>
    <row r="3562" spans="1:9">
      <c r="A3562" s="58">
        <v>2291</v>
      </c>
      <c r="B3562" s="58" t="s">
        <v>3756</v>
      </c>
      <c r="C3562" s="58">
        <v>7</v>
      </c>
      <c r="D3562" s="58">
        <v>6</v>
      </c>
      <c r="F3562" s="58">
        <v>8</v>
      </c>
      <c r="I3562" s="58">
        <v>0</v>
      </c>
    </row>
    <row r="3563" spans="1:9">
      <c r="A3563" s="58">
        <v>4666</v>
      </c>
      <c r="B3563" s="58" t="s">
        <v>3757</v>
      </c>
      <c r="C3563" s="58">
        <v>8</v>
      </c>
      <c r="D3563" s="58">
        <v>7</v>
      </c>
      <c r="E3563" s="58">
        <v>4</v>
      </c>
      <c r="F3563" s="58">
        <v>7</v>
      </c>
      <c r="G3563" s="58">
        <v>8</v>
      </c>
      <c r="H3563" s="58">
        <v>8</v>
      </c>
      <c r="I3563" s="58">
        <v>0</v>
      </c>
    </row>
    <row r="3564" spans="1:9">
      <c r="A3564" s="58">
        <v>4640</v>
      </c>
      <c r="B3564" s="58" t="s">
        <v>3758</v>
      </c>
      <c r="C3564" s="58">
        <v>7</v>
      </c>
      <c r="F3564" s="58">
        <v>8</v>
      </c>
      <c r="H3564" s="58">
        <v>8</v>
      </c>
      <c r="I3564" s="58">
        <v>0</v>
      </c>
    </row>
    <row r="3565" spans="1:9">
      <c r="A3565" s="58">
        <v>4670</v>
      </c>
      <c r="B3565" s="58" t="s">
        <v>3759</v>
      </c>
      <c r="C3565" s="58">
        <v>7</v>
      </c>
      <c r="F3565" s="58">
        <v>8</v>
      </c>
      <c r="H3565" s="58">
        <v>8</v>
      </c>
      <c r="I3565" s="58">
        <v>0</v>
      </c>
    </row>
    <row r="3566" spans="1:9">
      <c r="A3566" s="58">
        <v>2294</v>
      </c>
      <c r="B3566" s="58" t="s">
        <v>3760</v>
      </c>
      <c r="C3566" s="58">
        <v>8</v>
      </c>
      <c r="D3566" s="58">
        <v>7</v>
      </c>
      <c r="E3566" s="58">
        <v>2</v>
      </c>
      <c r="F3566" s="58">
        <v>5</v>
      </c>
      <c r="G3566" s="58">
        <v>6</v>
      </c>
      <c r="H3566" s="58">
        <v>6</v>
      </c>
      <c r="I3566" s="58">
        <v>0</v>
      </c>
    </row>
    <row r="3567" spans="1:9">
      <c r="A3567" s="58">
        <v>4638</v>
      </c>
      <c r="B3567" s="58" t="s">
        <v>3761</v>
      </c>
      <c r="C3567" s="58">
        <v>6</v>
      </c>
      <c r="D3567" s="58">
        <v>6</v>
      </c>
      <c r="E3567" s="58">
        <v>3</v>
      </c>
      <c r="F3567" s="58">
        <v>8</v>
      </c>
      <c r="G3567" s="58">
        <v>8</v>
      </c>
      <c r="H3567" s="58">
        <v>6</v>
      </c>
      <c r="I3567" s="58">
        <v>0</v>
      </c>
    </row>
    <row r="3568" spans="1:9">
      <c r="A3568" s="58">
        <v>2296</v>
      </c>
      <c r="B3568" s="58" t="s">
        <v>3762</v>
      </c>
      <c r="C3568" s="58">
        <v>8</v>
      </c>
      <c r="D3568" s="58">
        <v>5</v>
      </c>
      <c r="F3568" s="58">
        <v>5</v>
      </c>
      <c r="G3568" s="58">
        <v>7</v>
      </c>
      <c r="H3568" s="58">
        <v>3</v>
      </c>
      <c r="I3568" s="58">
        <v>0</v>
      </c>
    </row>
    <row r="3569" spans="1:9">
      <c r="A3569" s="58">
        <v>2297</v>
      </c>
      <c r="B3569" s="58" t="s">
        <v>3763</v>
      </c>
      <c r="C3569" s="58">
        <v>8</v>
      </c>
      <c r="D3569" s="58">
        <v>6</v>
      </c>
      <c r="E3569" s="58">
        <v>4</v>
      </c>
      <c r="F3569" s="58">
        <v>3</v>
      </c>
      <c r="G3569" s="58">
        <v>8</v>
      </c>
      <c r="H3569" s="58">
        <v>3</v>
      </c>
      <c r="I3569" s="58">
        <v>0</v>
      </c>
    </row>
    <row r="3570" spans="1:9">
      <c r="A3570" s="58">
        <v>2298</v>
      </c>
      <c r="B3570" s="58" t="s">
        <v>3764</v>
      </c>
      <c r="C3570" s="58">
        <v>5</v>
      </c>
      <c r="D3570" s="58">
        <v>5</v>
      </c>
      <c r="E3570" s="58">
        <v>2</v>
      </c>
      <c r="F3570" s="58">
        <v>5</v>
      </c>
      <c r="G3570" s="58">
        <v>7</v>
      </c>
      <c r="H3570" s="58">
        <v>5</v>
      </c>
      <c r="I3570" s="58">
        <v>0</v>
      </c>
    </row>
    <row r="3571" spans="1:9">
      <c r="A3571" s="58">
        <v>2299</v>
      </c>
      <c r="B3571" s="58" t="s">
        <v>3765</v>
      </c>
      <c r="C3571" s="58">
        <v>8</v>
      </c>
      <c r="D3571" s="58">
        <v>5</v>
      </c>
      <c r="E3571" s="58">
        <v>3</v>
      </c>
      <c r="F3571" s="58">
        <v>4</v>
      </c>
      <c r="I3571" s="58">
        <v>0</v>
      </c>
    </row>
    <row r="3572" spans="1:9">
      <c r="A3572" s="58">
        <v>2300</v>
      </c>
      <c r="B3572" s="58" t="s">
        <v>3766</v>
      </c>
      <c r="C3572" s="58">
        <v>8</v>
      </c>
      <c r="D3572" s="58">
        <v>6</v>
      </c>
      <c r="E3572" s="58">
        <v>3</v>
      </c>
      <c r="F3572" s="58">
        <v>3</v>
      </c>
      <c r="G3572" s="58">
        <v>8</v>
      </c>
      <c r="H3572" s="58">
        <v>3</v>
      </c>
      <c r="I3572" s="58">
        <v>0</v>
      </c>
    </row>
    <row r="3573" spans="1:9">
      <c r="A3573" s="58">
        <v>2301</v>
      </c>
      <c r="B3573" s="58" t="s">
        <v>3767</v>
      </c>
      <c r="C3573" s="58">
        <v>8</v>
      </c>
      <c r="D3573" s="58">
        <v>6</v>
      </c>
      <c r="E3573" s="58">
        <v>4</v>
      </c>
      <c r="F3573" s="58">
        <v>4</v>
      </c>
      <c r="G3573" s="58">
        <v>7</v>
      </c>
      <c r="H3573" s="58">
        <v>5</v>
      </c>
      <c r="I3573" s="58">
        <v>0</v>
      </c>
    </row>
    <row r="3574" spans="1:9">
      <c r="A3574" s="58">
        <v>4554</v>
      </c>
      <c r="B3574" s="58" t="s">
        <v>3768</v>
      </c>
      <c r="C3574" s="58">
        <v>8</v>
      </c>
      <c r="D3574" s="58">
        <v>6</v>
      </c>
      <c r="E3574" s="58">
        <v>4</v>
      </c>
      <c r="F3574" s="58">
        <v>4</v>
      </c>
      <c r="G3574" s="58">
        <v>7</v>
      </c>
      <c r="H3574" s="58">
        <v>5</v>
      </c>
      <c r="I3574" s="58">
        <v>0</v>
      </c>
    </row>
    <row r="3575" spans="1:9">
      <c r="A3575" s="58">
        <v>4536</v>
      </c>
      <c r="B3575" s="58" t="s">
        <v>3769</v>
      </c>
      <c r="C3575" s="58">
        <v>7</v>
      </c>
      <c r="D3575" s="58">
        <v>5</v>
      </c>
      <c r="E3575" s="58">
        <v>2</v>
      </c>
      <c r="F3575" s="58">
        <v>5</v>
      </c>
      <c r="G3575" s="58">
        <v>6</v>
      </c>
      <c r="H3575" s="58">
        <v>3</v>
      </c>
      <c r="I3575" s="58">
        <v>0</v>
      </c>
    </row>
    <row r="3576" spans="1:9">
      <c r="A3576" s="58">
        <v>2302</v>
      </c>
      <c r="B3576" s="58" t="s">
        <v>3770</v>
      </c>
      <c r="C3576" s="58">
        <v>8</v>
      </c>
      <c r="D3576" s="58">
        <v>6</v>
      </c>
      <c r="E3576" s="58">
        <v>4</v>
      </c>
      <c r="F3576" s="58">
        <v>3</v>
      </c>
      <c r="G3576" s="58">
        <v>8</v>
      </c>
      <c r="H3576" s="58">
        <v>3</v>
      </c>
      <c r="I3576" s="58">
        <v>0</v>
      </c>
    </row>
    <row r="3577" spans="1:9">
      <c r="A3577" s="58">
        <v>2303</v>
      </c>
      <c r="B3577" s="58" t="s">
        <v>3771</v>
      </c>
      <c r="C3577" s="58">
        <v>7</v>
      </c>
      <c r="D3577" s="58">
        <v>7</v>
      </c>
      <c r="E3577" s="58">
        <v>4</v>
      </c>
      <c r="F3577" s="58">
        <v>4</v>
      </c>
      <c r="G3577" s="58">
        <v>7</v>
      </c>
      <c r="H3577" s="58">
        <v>4</v>
      </c>
      <c r="I3577" s="58">
        <v>0</v>
      </c>
    </row>
    <row r="3578" spans="1:9">
      <c r="A3578" s="58">
        <v>2304</v>
      </c>
      <c r="B3578" s="58" t="s">
        <v>3772</v>
      </c>
      <c r="C3578" s="58">
        <v>8</v>
      </c>
      <c r="D3578" s="58">
        <v>5</v>
      </c>
      <c r="E3578" s="58">
        <v>4</v>
      </c>
      <c r="F3578" s="58">
        <v>4</v>
      </c>
      <c r="G3578" s="58">
        <v>7</v>
      </c>
      <c r="H3578" s="58">
        <v>2</v>
      </c>
      <c r="I3578" s="58">
        <v>0</v>
      </c>
    </row>
    <row r="3579" spans="1:9">
      <c r="A3579" s="58">
        <v>2305</v>
      </c>
      <c r="B3579" s="58" t="s">
        <v>3773</v>
      </c>
      <c r="C3579" s="58">
        <v>8</v>
      </c>
      <c r="D3579" s="58">
        <v>7</v>
      </c>
      <c r="E3579" s="58">
        <v>6</v>
      </c>
      <c r="F3579" s="58">
        <v>3</v>
      </c>
      <c r="G3579" s="58">
        <v>8</v>
      </c>
      <c r="H3579" s="58">
        <v>4</v>
      </c>
      <c r="I3579" s="58">
        <v>0</v>
      </c>
    </row>
    <row r="3580" spans="1:9">
      <c r="A3580" s="58">
        <v>2306</v>
      </c>
      <c r="B3580" s="58" t="s">
        <v>3774</v>
      </c>
      <c r="C3580" s="58">
        <v>7</v>
      </c>
      <c r="D3580" s="58">
        <v>6</v>
      </c>
      <c r="E3580" s="58">
        <v>7</v>
      </c>
      <c r="F3580" s="58">
        <v>5</v>
      </c>
      <c r="G3580" s="58">
        <v>8</v>
      </c>
      <c r="H3580" s="58">
        <v>3</v>
      </c>
      <c r="I3580" s="58">
        <v>0</v>
      </c>
    </row>
    <row r="3581" spans="1:9">
      <c r="A3581" s="58">
        <v>2307</v>
      </c>
      <c r="B3581" s="58" t="s">
        <v>3775</v>
      </c>
      <c r="C3581" s="58">
        <v>8</v>
      </c>
      <c r="D3581" s="58">
        <v>6</v>
      </c>
      <c r="E3581" s="58">
        <v>4</v>
      </c>
      <c r="F3581" s="58">
        <v>3</v>
      </c>
      <c r="G3581" s="58">
        <v>8</v>
      </c>
      <c r="H3581" s="58">
        <v>3</v>
      </c>
      <c r="I3581" s="58">
        <v>0</v>
      </c>
    </row>
    <row r="3582" spans="1:9">
      <c r="A3582" s="58">
        <v>6698</v>
      </c>
      <c r="B3582" s="58" t="s">
        <v>3776</v>
      </c>
    </row>
    <row r="3583" spans="1:9">
      <c r="A3583" s="58">
        <v>2308</v>
      </c>
      <c r="B3583" s="58" t="s">
        <v>3777</v>
      </c>
      <c r="C3583" s="58">
        <v>7</v>
      </c>
      <c r="D3583" s="58">
        <v>6</v>
      </c>
      <c r="E3583" s="58">
        <v>4</v>
      </c>
      <c r="F3583" s="58">
        <v>4</v>
      </c>
      <c r="G3583" s="58">
        <v>8</v>
      </c>
      <c r="H3583" s="58">
        <v>4</v>
      </c>
      <c r="I3583" s="58">
        <v>0</v>
      </c>
    </row>
    <row r="3584" spans="1:9">
      <c r="A3584" s="58">
        <v>2309</v>
      </c>
      <c r="B3584" s="58" t="s">
        <v>3778</v>
      </c>
      <c r="C3584" s="58">
        <v>6</v>
      </c>
      <c r="D3584" s="58">
        <v>4</v>
      </c>
      <c r="E3584" s="58">
        <v>2</v>
      </c>
      <c r="F3584" s="58">
        <v>5</v>
      </c>
      <c r="G3584" s="58">
        <v>7</v>
      </c>
      <c r="H3584" s="58">
        <v>6</v>
      </c>
      <c r="I3584" s="58">
        <v>0</v>
      </c>
    </row>
    <row r="3585" spans="1:9">
      <c r="A3585" s="58">
        <v>2310</v>
      </c>
      <c r="B3585" s="58" t="s">
        <v>3779</v>
      </c>
      <c r="C3585" s="58">
        <v>8</v>
      </c>
      <c r="D3585" s="58">
        <v>6</v>
      </c>
      <c r="E3585" s="58">
        <v>5</v>
      </c>
      <c r="F3585" s="58">
        <v>4</v>
      </c>
      <c r="G3585" s="58">
        <v>8</v>
      </c>
      <c r="H3585" s="58">
        <v>3</v>
      </c>
      <c r="I3585" s="58">
        <v>0</v>
      </c>
    </row>
    <row r="3586" spans="1:9">
      <c r="A3586" s="58">
        <v>2311</v>
      </c>
      <c r="B3586" s="58" t="s">
        <v>3780</v>
      </c>
      <c r="C3586" s="58">
        <v>7</v>
      </c>
      <c r="D3586" s="58">
        <v>6</v>
      </c>
      <c r="E3586" s="58">
        <v>2</v>
      </c>
      <c r="F3586" s="58">
        <v>3</v>
      </c>
      <c r="G3586" s="58">
        <v>8</v>
      </c>
      <c r="H3586" s="58">
        <v>3</v>
      </c>
      <c r="I3586" s="58">
        <v>0</v>
      </c>
    </row>
    <row r="3587" spans="1:9">
      <c r="A3587" s="58">
        <v>2312</v>
      </c>
      <c r="B3587" s="58" t="s">
        <v>3781</v>
      </c>
      <c r="C3587" s="58">
        <v>8</v>
      </c>
      <c r="D3587" s="58">
        <v>6</v>
      </c>
      <c r="E3587" s="58">
        <v>4</v>
      </c>
      <c r="F3587" s="58">
        <v>3</v>
      </c>
      <c r="G3587" s="58">
        <v>8</v>
      </c>
      <c r="H3587" s="58">
        <v>3</v>
      </c>
      <c r="I3587" s="58">
        <v>0</v>
      </c>
    </row>
    <row r="3588" spans="1:9">
      <c r="A3588" s="58">
        <v>6700</v>
      </c>
      <c r="B3588" s="58" t="s">
        <v>3782</v>
      </c>
    </row>
    <row r="3589" spans="1:9">
      <c r="A3589" s="58">
        <v>2313</v>
      </c>
      <c r="B3589" s="58" t="s">
        <v>3783</v>
      </c>
      <c r="C3589" s="58">
        <v>8</v>
      </c>
      <c r="D3589" s="58">
        <v>7</v>
      </c>
      <c r="E3589" s="58">
        <v>2</v>
      </c>
      <c r="F3589" s="58">
        <v>4</v>
      </c>
      <c r="G3589" s="58">
        <v>8</v>
      </c>
      <c r="H3589" s="58">
        <v>4</v>
      </c>
      <c r="I3589" s="58">
        <v>0</v>
      </c>
    </row>
    <row r="3590" spans="1:9">
      <c r="A3590" s="58">
        <v>2314</v>
      </c>
      <c r="B3590" s="58" t="s">
        <v>3784</v>
      </c>
      <c r="C3590" s="58">
        <v>8</v>
      </c>
      <c r="D3590" s="58">
        <v>5</v>
      </c>
      <c r="E3590" s="58">
        <v>3</v>
      </c>
      <c r="F3590" s="58">
        <v>4</v>
      </c>
      <c r="G3590" s="58">
        <v>6</v>
      </c>
      <c r="H3590" s="58">
        <v>3</v>
      </c>
      <c r="I3590" s="58">
        <v>0</v>
      </c>
    </row>
    <row r="3591" spans="1:9">
      <c r="A3591" s="58">
        <v>2315</v>
      </c>
      <c r="B3591" s="58" t="s">
        <v>3785</v>
      </c>
      <c r="C3591" s="58">
        <v>8</v>
      </c>
      <c r="D3591" s="58">
        <v>6</v>
      </c>
      <c r="E3591" s="58">
        <v>3</v>
      </c>
      <c r="F3591" s="58">
        <v>3</v>
      </c>
      <c r="G3591" s="58">
        <v>8</v>
      </c>
      <c r="H3591" s="58">
        <v>3</v>
      </c>
      <c r="I3591" s="58">
        <v>0</v>
      </c>
    </row>
    <row r="3592" spans="1:9">
      <c r="A3592" s="58">
        <v>2316</v>
      </c>
      <c r="B3592" s="58" t="s">
        <v>3786</v>
      </c>
      <c r="C3592" s="58">
        <v>8</v>
      </c>
      <c r="D3592" s="58">
        <v>6</v>
      </c>
      <c r="E3592" s="58">
        <v>4</v>
      </c>
      <c r="F3592" s="58">
        <v>4</v>
      </c>
      <c r="G3592" s="58">
        <v>7</v>
      </c>
      <c r="H3592" s="58">
        <v>5</v>
      </c>
      <c r="I3592" s="58">
        <v>0</v>
      </c>
    </row>
    <row r="3593" spans="1:9">
      <c r="A3593" s="58">
        <v>2317</v>
      </c>
      <c r="B3593" s="58" t="s">
        <v>3787</v>
      </c>
      <c r="C3593" s="58">
        <v>8</v>
      </c>
      <c r="D3593" s="58">
        <v>6</v>
      </c>
      <c r="E3593" s="58">
        <v>2</v>
      </c>
      <c r="F3593" s="58">
        <v>4</v>
      </c>
      <c r="G3593" s="58">
        <v>7</v>
      </c>
      <c r="H3593" s="58">
        <v>4</v>
      </c>
      <c r="I3593" s="58">
        <v>0</v>
      </c>
    </row>
    <row r="3594" spans="1:9">
      <c r="A3594" s="58">
        <v>2318</v>
      </c>
      <c r="B3594" s="58" t="s">
        <v>3788</v>
      </c>
      <c r="C3594" s="58">
        <v>6</v>
      </c>
      <c r="D3594" s="58">
        <v>5</v>
      </c>
      <c r="E3594" s="58">
        <v>2</v>
      </c>
      <c r="F3594" s="58">
        <v>3</v>
      </c>
      <c r="G3594" s="58">
        <v>8</v>
      </c>
      <c r="H3594" s="58">
        <v>2</v>
      </c>
      <c r="I3594" s="58">
        <v>0</v>
      </c>
    </row>
    <row r="3595" spans="1:9">
      <c r="A3595" s="58">
        <v>4661</v>
      </c>
      <c r="B3595" s="58" t="s">
        <v>3789</v>
      </c>
      <c r="C3595" s="58">
        <v>7</v>
      </c>
      <c r="D3595" s="58">
        <v>5</v>
      </c>
      <c r="E3595" s="58">
        <v>2</v>
      </c>
      <c r="F3595" s="58">
        <v>5</v>
      </c>
      <c r="G3595" s="58">
        <v>6</v>
      </c>
      <c r="H3595" s="58">
        <v>3</v>
      </c>
      <c r="I3595" s="58">
        <v>0</v>
      </c>
    </row>
    <row r="3596" spans="1:9">
      <c r="A3596" s="58">
        <v>2319</v>
      </c>
      <c r="B3596" s="58" t="s">
        <v>3790</v>
      </c>
      <c r="C3596" s="58">
        <v>7</v>
      </c>
      <c r="D3596" s="58">
        <v>5</v>
      </c>
      <c r="E3596" s="58">
        <v>2</v>
      </c>
      <c r="F3596" s="58">
        <v>5</v>
      </c>
      <c r="G3596" s="58">
        <v>6</v>
      </c>
      <c r="H3596" s="58">
        <v>3</v>
      </c>
      <c r="I3596" s="58">
        <v>0</v>
      </c>
    </row>
    <row r="3597" spans="1:9">
      <c r="A3597" s="58">
        <v>2320</v>
      </c>
      <c r="B3597" s="58" t="s">
        <v>3791</v>
      </c>
      <c r="C3597" s="58">
        <v>6</v>
      </c>
      <c r="D3597" s="58">
        <v>9</v>
      </c>
      <c r="E3597" s="58">
        <v>1</v>
      </c>
      <c r="F3597" s="58">
        <v>4</v>
      </c>
      <c r="H3597" s="58">
        <v>3</v>
      </c>
      <c r="I3597" s="58">
        <v>0</v>
      </c>
    </row>
    <row r="3598" spans="1:9">
      <c r="A3598" s="58">
        <v>4808</v>
      </c>
      <c r="B3598" s="58" t="s">
        <v>3792</v>
      </c>
      <c r="C3598" s="58">
        <v>7</v>
      </c>
      <c r="D3598" s="58">
        <v>4</v>
      </c>
      <c r="E3598" s="58">
        <v>5</v>
      </c>
      <c r="F3598" s="58">
        <v>5</v>
      </c>
      <c r="G3598" s="58">
        <v>5</v>
      </c>
      <c r="H3598" s="58">
        <v>4</v>
      </c>
    </row>
    <row r="3599" spans="1:9">
      <c r="A3599" s="58">
        <v>4809</v>
      </c>
      <c r="B3599" s="58" t="s">
        <v>3793</v>
      </c>
      <c r="C3599" s="58">
        <v>8</v>
      </c>
      <c r="D3599" s="58">
        <v>5</v>
      </c>
      <c r="E3599" s="58">
        <v>2</v>
      </c>
      <c r="F3599" s="58">
        <v>5</v>
      </c>
      <c r="G3599" s="58">
        <v>3</v>
      </c>
      <c r="H3599" s="58">
        <v>4</v>
      </c>
    </row>
    <row r="3600" spans="1:9">
      <c r="A3600" s="58">
        <v>4810</v>
      </c>
      <c r="B3600" s="58" t="s">
        <v>3794</v>
      </c>
      <c r="C3600" s="58">
        <v>8</v>
      </c>
      <c r="D3600" s="58">
        <v>7</v>
      </c>
      <c r="E3600" s="58">
        <v>2</v>
      </c>
      <c r="F3600" s="58">
        <v>5</v>
      </c>
      <c r="G3600" s="58">
        <v>6</v>
      </c>
      <c r="H3600" s="58">
        <v>5</v>
      </c>
    </row>
    <row r="3601" spans="1:8">
      <c r="A3601" s="58">
        <v>4811</v>
      </c>
      <c r="B3601" s="58" t="s">
        <v>3795</v>
      </c>
      <c r="C3601" s="58">
        <v>8</v>
      </c>
      <c r="D3601" s="58">
        <v>6</v>
      </c>
      <c r="E3601" s="58">
        <v>2</v>
      </c>
      <c r="F3601" s="58">
        <v>5</v>
      </c>
      <c r="G3601" s="58">
        <v>6</v>
      </c>
      <c r="H3601" s="58">
        <v>5</v>
      </c>
    </row>
    <row r="3602" spans="1:8">
      <c r="A3602" s="58">
        <v>4823</v>
      </c>
      <c r="B3602" s="58" t="s">
        <v>3796</v>
      </c>
      <c r="C3602" s="58">
        <v>8</v>
      </c>
      <c r="D3602" s="58">
        <v>5</v>
      </c>
      <c r="E3602" s="58">
        <v>1</v>
      </c>
      <c r="F3602" s="58">
        <v>5</v>
      </c>
      <c r="G3602" s="58">
        <v>4</v>
      </c>
      <c r="H3602" s="58">
        <v>5</v>
      </c>
    </row>
    <row r="3603" spans="1:8">
      <c r="A3603" s="58">
        <v>4742</v>
      </c>
      <c r="B3603" s="58" t="s">
        <v>3797</v>
      </c>
      <c r="C3603" s="58">
        <v>8</v>
      </c>
      <c r="D3603" s="58">
        <v>5</v>
      </c>
      <c r="E3603" s="58">
        <v>1</v>
      </c>
      <c r="F3603" s="58">
        <v>5</v>
      </c>
      <c r="G3603" s="58">
        <v>3</v>
      </c>
      <c r="H3603" s="58">
        <v>3</v>
      </c>
    </row>
    <row r="3604" spans="1:8">
      <c r="A3604" s="58">
        <v>4789</v>
      </c>
      <c r="B3604" s="58" t="s">
        <v>3798</v>
      </c>
      <c r="C3604" s="58">
        <v>8</v>
      </c>
      <c r="D3604" s="58">
        <v>6</v>
      </c>
      <c r="E3604" s="58">
        <v>4</v>
      </c>
      <c r="F3604" s="58">
        <v>5</v>
      </c>
      <c r="G3604" s="58">
        <v>7</v>
      </c>
      <c r="H3604" s="58">
        <v>5</v>
      </c>
    </row>
    <row r="3605" spans="1:8">
      <c r="A3605" s="58">
        <v>4771</v>
      </c>
      <c r="B3605" s="58" t="s">
        <v>3799</v>
      </c>
      <c r="C3605" s="58">
        <v>8</v>
      </c>
      <c r="D3605" s="58">
        <v>5</v>
      </c>
      <c r="E3605" s="58">
        <v>2</v>
      </c>
      <c r="F3605" s="58">
        <v>5</v>
      </c>
      <c r="G3605" s="58">
        <v>6</v>
      </c>
      <c r="H3605" s="58">
        <v>5</v>
      </c>
    </row>
    <row r="3606" spans="1:8">
      <c r="A3606" s="58">
        <v>4695</v>
      </c>
      <c r="B3606" s="58" t="s">
        <v>3800</v>
      </c>
      <c r="C3606" s="58">
        <v>8</v>
      </c>
      <c r="D3606" s="58">
        <v>5</v>
      </c>
      <c r="E3606" s="58">
        <v>2</v>
      </c>
      <c r="F3606" s="58">
        <v>5</v>
      </c>
      <c r="G3606" s="58">
        <v>5</v>
      </c>
      <c r="H3606" s="58">
        <v>5</v>
      </c>
    </row>
    <row r="3607" spans="1:8">
      <c r="A3607" s="58">
        <v>4693</v>
      </c>
      <c r="B3607" s="58" t="s">
        <v>3801</v>
      </c>
      <c r="C3607" s="58">
        <v>7</v>
      </c>
      <c r="D3607" s="58">
        <v>4</v>
      </c>
      <c r="E3607" s="58">
        <v>4</v>
      </c>
      <c r="F3607" s="58">
        <v>5</v>
      </c>
      <c r="G3607" s="58">
        <v>4</v>
      </c>
      <c r="H3607" s="58">
        <v>4</v>
      </c>
    </row>
    <row r="3608" spans="1:8">
      <c r="A3608" s="58">
        <v>4696</v>
      </c>
      <c r="B3608" s="58" t="s">
        <v>3802</v>
      </c>
      <c r="C3608" s="58">
        <v>8</v>
      </c>
      <c r="D3608" s="58">
        <v>6</v>
      </c>
      <c r="E3608" s="58">
        <v>2</v>
      </c>
      <c r="F3608" s="58">
        <v>5</v>
      </c>
      <c r="G3608" s="58">
        <v>6</v>
      </c>
      <c r="H3608" s="58">
        <v>5</v>
      </c>
    </row>
    <row r="3609" spans="1:8">
      <c r="A3609" s="58">
        <v>4697</v>
      </c>
      <c r="B3609" s="58" t="s">
        <v>3803</v>
      </c>
      <c r="C3609" s="58">
        <v>8</v>
      </c>
      <c r="D3609" s="58">
        <v>6</v>
      </c>
      <c r="E3609" s="58">
        <v>4</v>
      </c>
      <c r="F3609" s="58">
        <v>5</v>
      </c>
      <c r="H3609" s="58">
        <v>6</v>
      </c>
    </row>
    <row r="3610" spans="1:8">
      <c r="A3610" s="58">
        <v>4698</v>
      </c>
      <c r="B3610" s="58" t="s">
        <v>3804</v>
      </c>
      <c r="C3610" s="58">
        <v>8</v>
      </c>
      <c r="D3610" s="58">
        <v>5</v>
      </c>
      <c r="E3610" s="58">
        <v>2</v>
      </c>
      <c r="F3610" s="58">
        <v>5</v>
      </c>
      <c r="G3610" s="58">
        <v>4</v>
      </c>
      <c r="H3610" s="58">
        <v>5</v>
      </c>
    </row>
    <row r="3611" spans="1:8">
      <c r="A3611" s="58">
        <v>4711</v>
      </c>
      <c r="B3611" s="58" t="s">
        <v>3805</v>
      </c>
      <c r="C3611" s="58">
        <v>8</v>
      </c>
      <c r="D3611" s="58">
        <v>5</v>
      </c>
      <c r="E3611" s="58">
        <v>2</v>
      </c>
      <c r="F3611" s="58">
        <v>5</v>
      </c>
      <c r="G3611" s="58">
        <v>5</v>
      </c>
      <c r="H3611" s="58">
        <v>5</v>
      </c>
    </row>
    <row r="3612" spans="1:8">
      <c r="A3612" s="58">
        <v>4700</v>
      </c>
      <c r="B3612" s="58" t="s">
        <v>3806</v>
      </c>
      <c r="C3612" s="58">
        <v>7</v>
      </c>
      <c r="D3612" s="58">
        <v>3</v>
      </c>
      <c r="E3612" s="58">
        <v>2</v>
      </c>
      <c r="F3612" s="58">
        <v>5</v>
      </c>
      <c r="H3612" s="58">
        <v>5</v>
      </c>
    </row>
    <row r="3613" spans="1:8">
      <c r="A3613" s="58">
        <v>4692</v>
      </c>
      <c r="B3613" s="58" t="s">
        <v>3807</v>
      </c>
      <c r="C3613" s="58">
        <v>7</v>
      </c>
      <c r="D3613" s="58">
        <v>5</v>
      </c>
      <c r="E3613" s="58">
        <v>4</v>
      </c>
      <c r="F3613" s="58">
        <v>5</v>
      </c>
      <c r="G3613" s="58">
        <v>3</v>
      </c>
      <c r="H3613" s="58">
        <v>4</v>
      </c>
    </row>
    <row r="3614" spans="1:8">
      <c r="A3614" s="58">
        <v>4702</v>
      </c>
      <c r="B3614" s="58" t="s">
        <v>3808</v>
      </c>
      <c r="C3614" s="58">
        <v>8</v>
      </c>
      <c r="D3614" s="58">
        <v>5</v>
      </c>
      <c r="E3614" s="58">
        <v>2</v>
      </c>
      <c r="F3614" s="58">
        <v>5</v>
      </c>
      <c r="G3614" s="58">
        <v>3</v>
      </c>
      <c r="H3614" s="58">
        <v>4</v>
      </c>
    </row>
    <row r="3615" spans="1:8">
      <c r="A3615" s="58">
        <v>4703</v>
      </c>
      <c r="B3615" s="58" t="s">
        <v>3809</v>
      </c>
      <c r="C3615" s="58">
        <v>8</v>
      </c>
      <c r="D3615" s="58">
        <v>6</v>
      </c>
      <c r="E3615" s="58">
        <v>4</v>
      </c>
      <c r="F3615" s="58">
        <v>5</v>
      </c>
      <c r="G3615" s="58">
        <v>5</v>
      </c>
      <c r="H3615" s="58">
        <v>5</v>
      </c>
    </row>
    <row r="3616" spans="1:8">
      <c r="A3616" s="58">
        <v>4704</v>
      </c>
      <c r="B3616" s="58" t="s">
        <v>3810</v>
      </c>
      <c r="C3616" s="58">
        <v>8</v>
      </c>
      <c r="D3616" s="58">
        <v>5</v>
      </c>
      <c r="E3616" s="58">
        <v>2</v>
      </c>
      <c r="F3616" s="58">
        <v>5</v>
      </c>
      <c r="G3616" s="58">
        <v>3</v>
      </c>
      <c r="H3616" s="58">
        <v>3</v>
      </c>
    </row>
    <row r="3617" spans="1:9">
      <c r="A3617" s="58">
        <v>4705</v>
      </c>
      <c r="B3617" s="58" t="s">
        <v>3811</v>
      </c>
      <c r="C3617" s="58">
        <v>8</v>
      </c>
      <c r="D3617" s="58">
        <v>5</v>
      </c>
      <c r="E3617" s="58">
        <v>1</v>
      </c>
      <c r="F3617" s="58">
        <v>5</v>
      </c>
      <c r="G3617" s="58">
        <v>4</v>
      </c>
      <c r="H3617" s="58">
        <v>4</v>
      </c>
    </row>
    <row r="3618" spans="1:9">
      <c r="A3618" s="58">
        <v>4706</v>
      </c>
      <c r="B3618" s="58" t="s">
        <v>3812</v>
      </c>
      <c r="C3618" s="58">
        <v>7</v>
      </c>
      <c r="D3618" s="58">
        <v>5</v>
      </c>
      <c r="E3618" s="58">
        <v>2</v>
      </c>
      <c r="F3618" s="58">
        <v>5</v>
      </c>
      <c r="G3618" s="58">
        <v>6</v>
      </c>
      <c r="H3618" s="58">
        <v>5</v>
      </c>
    </row>
    <row r="3619" spans="1:9">
      <c r="A3619" s="58">
        <v>4707</v>
      </c>
      <c r="B3619" s="58" t="s">
        <v>3813</v>
      </c>
      <c r="C3619" s="58">
        <v>8</v>
      </c>
      <c r="D3619" s="58">
        <v>5</v>
      </c>
      <c r="E3619" s="58">
        <v>2</v>
      </c>
      <c r="F3619" s="58">
        <v>5</v>
      </c>
      <c r="G3619" s="58">
        <v>5</v>
      </c>
      <c r="H3619" s="58">
        <v>5</v>
      </c>
    </row>
    <row r="3620" spans="1:9">
      <c r="A3620" s="58">
        <v>2321</v>
      </c>
      <c r="B3620" s="58" t="s">
        <v>3814</v>
      </c>
      <c r="C3620" s="58">
        <v>6</v>
      </c>
      <c r="D3620" s="58">
        <v>5</v>
      </c>
      <c r="E3620" s="58">
        <v>4</v>
      </c>
      <c r="G3620" s="58">
        <v>8</v>
      </c>
      <c r="H3620" s="58">
        <v>7</v>
      </c>
      <c r="I3620" s="58">
        <v>0</v>
      </c>
    </row>
    <row r="3621" spans="1:9">
      <c r="A3621" s="58">
        <v>4708</v>
      </c>
      <c r="B3621" s="58" t="s">
        <v>3815</v>
      </c>
      <c r="C3621" s="58">
        <v>7</v>
      </c>
      <c r="D3621" s="58">
        <v>5</v>
      </c>
      <c r="E3621" s="58">
        <v>4</v>
      </c>
      <c r="F3621" s="58">
        <v>5</v>
      </c>
      <c r="G3621" s="58">
        <v>5</v>
      </c>
      <c r="H3621" s="58">
        <v>5</v>
      </c>
    </row>
    <row r="3622" spans="1:9">
      <c r="A3622" s="58">
        <v>4790</v>
      </c>
      <c r="B3622" s="58" t="s">
        <v>3816</v>
      </c>
      <c r="C3622" s="58">
        <v>8</v>
      </c>
      <c r="D3622" s="58">
        <v>5</v>
      </c>
      <c r="E3622" s="58">
        <v>2</v>
      </c>
      <c r="F3622" s="58">
        <v>5</v>
      </c>
      <c r="G3622" s="58">
        <v>4</v>
      </c>
      <c r="H3622" s="58">
        <v>4</v>
      </c>
    </row>
    <row r="3623" spans="1:9">
      <c r="A3623" s="58">
        <v>4791</v>
      </c>
      <c r="B3623" s="58" t="s">
        <v>3817</v>
      </c>
      <c r="C3623" s="58">
        <v>8</v>
      </c>
      <c r="D3623" s="58">
        <v>5</v>
      </c>
      <c r="E3623" s="58">
        <v>2</v>
      </c>
      <c r="F3623" s="58">
        <v>5</v>
      </c>
    </row>
    <row r="3624" spans="1:9">
      <c r="A3624" s="58">
        <v>4709</v>
      </c>
      <c r="B3624" s="58" t="s">
        <v>3818</v>
      </c>
      <c r="C3624" s="58">
        <v>8</v>
      </c>
      <c r="D3624" s="58">
        <v>5</v>
      </c>
      <c r="E3624" s="58">
        <v>2</v>
      </c>
      <c r="F3624" s="58">
        <v>5</v>
      </c>
      <c r="G3624" s="58">
        <v>5</v>
      </c>
      <c r="H3624" s="58">
        <v>4</v>
      </c>
    </row>
    <row r="3625" spans="1:9">
      <c r="A3625" s="58">
        <v>4710</v>
      </c>
      <c r="B3625" s="58" t="s">
        <v>3819</v>
      </c>
      <c r="C3625" s="58">
        <v>9</v>
      </c>
      <c r="D3625" s="58">
        <v>8</v>
      </c>
      <c r="E3625" s="58">
        <v>5</v>
      </c>
      <c r="F3625" s="58">
        <v>4</v>
      </c>
      <c r="G3625" s="58">
        <v>7</v>
      </c>
      <c r="H3625" s="58">
        <v>5</v>
      </c>
    </row>
    <row r="3626" spans="1:9">
      <c r="A3626" s="58">
        <v>4701</v>
      </c>
      <c r="B3626" s="58" t="s">
        <v>3820</v>
      </c>
      <c r="C3626" s="58">
        <v>8</v>
      </c>
      <c r="D3626" s="58">
        <v>5</v>
      </c>
      <c r="E3626" s="58">
        <v>2</v>
      </c>
      <c r="F3626" s="58">
        <v>5</v>
      </c>
      <c r="G3626" s="58">
        <v>6</v>
      </c>
      <c r="H3626" s="58">
        <v>5</v>
      </c>
    </row>
    <row r="3627" spans="1:9">
      <c r="A3627" s="58">
        <v>4681</v>
      </c>
      <c r="B3627" s="58" t="s">
        <v>3821</v>
      </c>
      <c r="C3627" s="58">
        <v>8</v>
      </c>
      <c r="D3627" s="58">
        <v>4</v>
      </c>
      <c r="E3627" s="58">
        <v>5</v>
      </c>
      <c r="F3627" s="58">
        <v>5</v>
      </c>
      <c r="G3627" s="58">
        <v>4</v>
      </c>
      <c r="H3627" s="58">
        <v>4</v>
      </c>
    </row>
    <row r="3628" spans="1:9">
      <c r="A3628" s="58">
        <v>2322</v>
      </c>
      <c r="B3628" s="58" t="s">
        <v>3822</v>
      </c>
      <c r="C3628" s="58">
        <v>9</v>
      </c>
      <c r="D3628" s="58">
        <v>3</v>
      </c>
      <c r="E3628" s="58">
        <v>7</v>
      </c>
      <c r="F3628" s="58">
        <v>8</v>
      </c>
      <c r="G3628" s="58">
        <v>2</v>
      </c>
      <c r="H3628" s="58">
        <v>1</v>
      </c>
      <c r="I3628" s="58">
        <v>0</v>
      </c>
    </row>
    <row r="3629" spans="1:9">
      <c r="A3629" s="58">
        <v>4673</v>
      </c>
      <c r="B3629" s="58" t="s">
        <v>3823</v>
      </c>
      <c r="C3629" s="58">
        <v>8</v>
      </c>
      <c r="D3629" s="58">
        <v>5</v>
      </c>
      <c r="E3629" s="58">
        <v>2</v>
      </c>
      <c r="F3629" s="58">
        <v>5</v>
      </c>
      <c r="G3629" s="58">
        <v>5</v>
      </c>
      <c r="H3629" s="58">
        <v>5</v>
      </c>
    </row>
    <row r="3630" spans="1:9">
      <c r="A3630" s="58">
        <v>4699</v>
      </c>
      <c r="B3630" s="58" t="s">
        <v>3824</v>
      </c>
      <c r="C3630" s="58">
        <v>8</v>
      </c>
      <c r="D3630" s="58">
        <v>5</v>
      </c>
      <c r="E3630" s="58">
        <v>3</v>
      </c>
      <c r="F3630" s="58">
        <v>5</v>
      </c>
      <c r="G3630" s="58">
        <v>4</v>
      </c>
      <c r="H3630" s="58">
        <v>5</v>
      </c>
    </row>
    <row r="3631" spans="1:9">
      <c r="A3631" s="58">
        <v>4675</v>
      </c>
      <c r="B3631" s="58" t="s">
        <v>3825</v>
      </c>
      <c r="C3631" s="58">
        <v>7</v>
      </c>
      <c r="D3631" s="58">
        <v>4</v>
      </c>
      <c r="E3631" s="58">
        <v>2</v>
      </c>
      <c r="F3631" s="58">
        <v>5</v>
      </c>
      <c r="G3631" s="58">
        <v>5</v>
      </c>
      <c r="H3631" s="58">
        <v>5</v>
      </c>
    </row>
    <row r="3632" spans="1:9">
      <c r="A3632" s="58">
        <v>4676</v>
      </c>
      <c r="B3632" s="58" t="s">
        <v>3826</v>
      </c>
      <c r="C3632" s="58">
        <v>8</v>
      </c>
      <c r="D3632" s="58">
        <v>5</v>
      </c>
      <c r="E3632" s="58">
        <v>2</v>
      </c>
      <c r="F3632" s="58">
        <v>5</v>
      </c>
      <c r="G3632" s="58">
        <v>4</v>
      </c>
      <c r="H3632" s="58">
        <v>5</v>
      </c>
    </row>
    <row r="3633" spans="1:8">
      <c r="A3633" s="58">
        <v>4677</v>
      </c>
      <c r="B3633" s="58" t="s">
        <v>3827</v>
      </c>
      <c r="C3633" s="58">
        <v>8</v>
      </c>
      <c r="D3633" s="58">
        <v>5</v>
      </c>
      <c r="E3633" s="58">
        <v>5</v>
      </c>
      <c r="F3633" s="58">
        <v>5</v>
      </c>
      <c r="G3633" s="58">
        <v>4</v>
      </c>
      <c r="H3633" s="58">
        <v>5</v>
      </c>
    </row>
    <row r="3634" spans="1:8">
      <c r="A3634" s="58">
        <v>4678</v>
      </c>
      <c r="B3634" s="58" t="s">
        <v>3828</v>
      </c>
      <c r="C3634" s="58">
        <v>8</v>
      </c>
      <c r="D3634" s="58">
        <v>6</v>
      </c>
      <c r="E3634" s="58">
        <v>5</v>
      </c>
      <c r="F3634" s="58">
        <v>5</v>
      </c>
      <c r="H3634" s="58">
        <v>5</v>
      </c>
    </row>
    <row r="3635" spans="1:8">
      <c r="A3635" s="58">
        <v>4691</v>
      </c>
      <c r="B3635" s="58" t="s">
        <v>3829</v>
      </c>
      <c r="C3635" s="58">
        <v>7</v>
      </c>
      <c r="D3635" s="58">
        <v>5</v>
      </c>
      <c r="E3635" s="58">
        <v>2</v>
      </c>
      <c r="F3635" s="58">
        <v>5</v>
      </c>
      <c r="G3635" s="58">
        <v>5</v>
      </c>
      <c r="H3635" s="58">
        <v>5</v>
      </c>
    </row>
    <row r="3636" spans="1:8">
      <c r="A3636" s="58">
        <v>4680</v>
      </c>
      <c r="B3636" s="58" t="s">
        <v>3830</v>
      </c>
      <c r="C3636" s="58">
        <v>8</v>
      </c>
      <c r="D3636" s="58">
        <v>5</v>
      </c>
      <c r="E3636" s="58">
        <v>1</v>
      </c>
      <c r="F3636" s="58">
        <v>5</v>
      </c>
      <c r="G3636" s="58">
        <v>6</v>
      </c>
      <c r="H3636" s="58">
        <v>5</v>
      </c>
    </row>
    <row r="3637" spans="1:8">
      <c r="A3637" s="58">
        <v>4672</v>
      </c>
      <c r="B3637" s="58" t="s">
        <v>3831</v>
      </c>
      <c r="C3637" s="58">
        <v>8</v>
      </c>
      <c r="D3637" s="58">
        <v>5</v>
      </c>
      <c r="E3637" s="58">
        <v>2</v>
      </c>
      <c r="F3637" s="58">
        <v>5</v>
      </c>
      <c r="G3637" s="58">
        <v>3</v>
      </c>
      <c r="H3637" s="58">
        <v>5</v>
      </c>
    </row>
    <row r="3638" spans="1:8">
      <c r="A3638" s="58">
        <v>4682</v>
      </c>
      <c r="B3638" s="58" t="s">
        <v>3832</v>
      </c>
      <c r="C3638" s="58">
        <v>8</v>
      </c>
      <c r="D3638" s="58">
        <v>7</v>
      </c>
      <c r="E3638" s="58">
        <v>2</v>
      </c>
      <c r="F3638" s="58">
        <v>5</v>
      </c>
      <c r="G3638" s="58">
        <v>6</v>
      </c>
      <c r="H3638" s="58">
        <v>5</v>
      </c>
    </row>
    <row r="3639" spans="1:8">
      <c r="A3639" s="58">
        <v>4683</v>
      </c>
      <c r="B3639" s="58" t="s">
        <v>3833</v>
      </c>
      <c r="C3639" s="58">
        <v>8</v>
      </c>
      <c r="D3639" s="58">
        <v>6</v>
      </c>
      <c r="E3639" s="58">
        <v>4</v>
      </c>
      <c r="F3639" s="58">
        <v>5</v>
      </c>
      <c r="G3639" s="58">
        <v>7</v>
      </c>
      <c r="H3639" s="58">
        <v>5</v>
      </c>
    </row>
    <row r="3640" spans="1:8">
      <c r="A3640" s="58">
        <v>4782</v>
      </c>
      <c r="B3640" s="58" t="s">
        <v>3834</v>
      </c>
      <c r="C3640" s="58">
        <v>8</v>
      </c>
      <c r="D3640" s="58">
        <v>5</v>
      </c>
      <c r="E3640" s="58">
        <v>2</v>
      </c>
      <c r="F3640" s="58">
        <v>5</v>
      </c>
      <c r="G3640" s="58">
        <v>4</v>
      </c>
      <c r="H3640" s="58">
        <v>4</v>
      </c>
    </row>
    <row r="3641" spans="1:8">
      <c r="A3641" s="58">
        <v>4762</v>
      </c>
      <c r="B3641" s="58" t="s">
        <v>3835</v>
      </c>
      <c r="C3641" s="58">
        <v>8</v>
      </c>
      <c r="D3641" s="58">
        <v>5</v>
      </c>
      <c r="E3641" s="58">
        <v>5</v>
      </c>
      <c r="F3641" s="58">
        <v>5</v>
      </c>
      <c r="G3641" s="58">
        <v>6</v>
      </c>
      <c r="H3641" s="58">
        <v>5</v>
      </c>
    </row>
    <row r="3642" spans="1:8">
      <c r="A3642" s="58">
        <v>4684</v>
      </c>
      <c r="B3642" s="58" t="s">
        <v>3836</v>
      </c>
      <c r="C3642" s="58">
        <v>8</v>
      </c>
      <c r="D3642" s="58">
        <v>5</v>
      </c>
      <c r="E3642" s="58">
        <v>2</v>
      </c>
      <c r="F3642" s="58">
        <v>5</v>
      </c>
      <c r="G3642" s="58">
        <v>4</v>
      </c>
      <c r="H3642" s="58">
        <v>4</v>
      </c>
    </row>
    <row r="3643" spans="1:8">
      <c r="A3643" s="58">
        <v>4788</v>
      </c>
      <c r="B3643" s="58" t="s">
        <v>3837</v>
      </c>
    </row>
    <row r="3644" spans="1:8">
      <c r="A3644" s="58">
        <v>4685</v>
      </c>
      <c r="B3644" s="58" t="s">
        <v>3838</v>
      </c>
      <c r="C3644" s="58">
        <v>8</v>
      </c>
      <c r="D3644" s="58">
        <v>5</v>
      </c>
      <c r="E3644" s="58">
        <v>2</v>
      </c>
      <c r="F3644" s="58">
        <v>5</v>
      </c>
      <c r="G3644" s="58">
        <v>5</v>
      </c>
      <c r="H3644" s="58">
        <v>5</v>
      </c>
    </row>
    <row r="3645" spans="1:8">
      <c r="A3645" s="58">
        <v>4754</v>
      </c>
      <c r="B3645" s="58" t="s">
        <v>3839</v>
      </c>
      <c r="C3645" s="58">
        <v>8</v>
      </c>
      <c r="D3645" s="58">
        <v>6</v>
      </c>
      <c r="E3645" s="58">
        <v>2</v>
      </c>
      <c r="F3645" s="58">
        <v>5</v>
      </c>
      <c r="G3645" s="58">
        <v>7</v>
      </c>
      <c r="H3645" s="58">
        <v>5</v>
      </c>
    </row>
    <row r="3646" spans="1:8">
      <c r="A3646" s="58">
        <v>4686</v>
      </c>
      <c r="B3646" s="58" t="s">
        <v>3840</v>
      </c>
      <c r="C3646" s="58">
        <v>8</v>
      </c>
      <c r="D3646" s="58">
        <v>5</v>
      </c>
      <c r="E3646" s="58">
        <v>1</v>
      </c>
      <c r="F3646" s="58">
        <v>5</v>
      </c>
      <c r="G3646" s="58">
        <v>4</v>
      </c>
      <c r="H3646" s="58">
        <v>5</v>
      </c>
    </row>
    <row r="3647" spans="1:8">
      <c r="A3647" s="58">
        <v>4780</v>
      </c>
      <c r="B3647" s="58" t="s">
        <v>3841</v>
      </c>
      <c r="C3647" s="58">
        <v>8</v>
      </c>
      <c r="D3647" s="58">
        <v>5</v>
      </c>
      <c r="E3647" s="58">
        <v>3</v>
      </c>
      <c r="F3647" s="58">
        <v>5</v>
      </c>
      <c r="G3647" s="58">
        <v>7</v>
      </c>
      <c r="H3647" s="58">
        <v>5</v>
      </c>
    </row>
    <row r="3648" spans="1:8">
      <c r="A3648" s="58">
        <v>4756</v>
      </c>
      <c r="B3648" s="58" t="s">
        <v>3842</v>
      </c>
      <c r="C3648" s="58">
        <v>8</v>
      </c>
      <c r="D3648" s="58">
        <v>5</v>
      </c>
      <c r="E3648" s="58">
        <v>2</v>
      </c>
      <c r="F3648" s="58">
        <v>5</v>
      </c>
      <c r="G3648" s="58">
        <v>5</v>
      </c>
      <c r="H3648" s="58">
        <v>5</v>
      </c>
    </row>
    <row r="3649" spans="1:8">
      <c r="A3649" s="58">
        <v>4757</v>
      </c>
      <c r="B3649" s="58" t="s">
        <v>3843</v>
      </c>
      <c r="C3649" s="58">
        <v>8</v>
      </c>
      <c r="D3649" s="58">
        <v>5</v>
      </c>
      <c r="E3649" s="58">
        <v>3</v>
      </c>
      <c r="F3649" s="58">
        <v>5</v>
      </c>
      <c r="G3649" s="58">
        <v>7</v>
      </c>
      <c r="H3649" s="58">
        <v>6</v>
      </c>
    </row>
    <row r="3650" spans="1:8">
      <c r="A3650" s="58">
        <v>4758</v>
      </c>
      <c r="B3650" s="58" t="s">
        <v>3844</v>
      </c>
      <c r="C3650" s="58">
        <v>8</v>
      </c>
      <c r="D3650" s="58">
        <v>5</v>
      </c>
      <c r="E3650" s="58">
        <v>2</v>
      </c>
      <c r="F3650" s="58">
        <v>5</v>
      </c>
      <c r="G3650" s="58">
        <v>3</v>
      </c>
      <c r="H3650" s="58">
        <v>3</v>
      </c>
    </row>
    <row r="3651" spans="1:8">
      <c r="A3651" s="58">
        <v>4687</v>
      </c>
      <c r="B3651" s="58" t="s">
        <v>3845</v>
      </c>
      <c r="C3651" s="58">
        <v>8</v>
      </c>
      <c r="D3651" s="58">
        <v>4</v>
      </c>
      <c r="E3651" s="58">
        <v>2</v>
      </c>
      <c r="F3651" s="58">
        <v>5</v>
      </c>
      <c r="G3651" s="58">
        <v>4</v>
      </c>
      <c r="H3651" s="58">
        <v>4</v>
      </c>
    </row>
    <row r="3652" spans="1:8">
      <c r="A3652" s="58">
        <v>4688</v>
      </c>
      <c r="B3652" s="58" t="s">
        <v>3846</v>
      </c>
      <c r="C3652" s="58">
        <v>8</v>
      </c>
      <c r="D3652" s="58">
        <v>5</v>
      </c>
      <c r="E3652" s="58">
        <v>2</v>
      </c>
      <c r="F3652" s="58">
        <v>5</v>
      </c>
      <c r="G3652" s="58">
        <v>3</v>
      </c>
      <c r="H3652" s="58">
        <v>3</v>
      </c>
    </row>
    <row r="3653" spans="1:8">
      <c r="A3653" s="58">
        <v>4759</v>
      </c>
      <c r="B3653" s="58" t="s">
        <v>3847</v>
      </c>
      <c r="C3653" s="58">
        <v>7</v>
      </c>
      <c r="D3653" s="58">
        <v>5</v>
      </c>
      <c r="E3653" s="58">
        <v>5</v>
      </c>
      <c r="F3653" s="58">
        <v>5</v>
      </c>
      <c r="G3653" s="58">
        <v>5</v>
      </c>
      <c r="H3653" s="58">
        <v>5</v>
      </c>
    </row>
    <row r="3654" spans="1:8">
      <c r="A3654" s="58">
        <v>4689</v>
      </c>
      <c r="B3654" s="58" t="s">
        <v>3848</v>
      </c>
      <c r="C3654" s="58">
        <v>8</v>
      </c>
      <c r="D3654" s="58">
        <v>5</v>
      </c>
      <c r="E3654" s="58">
        <v>2</v>
      </c>
      <c r="F3654" s="58">
        <v>5</v>
      </c>
      <c r="G3654" s="58">
        <v>6</v>
      </c>
      <c r="H3654" s="58">
        <v>5</v>
      </c>
    </row>
    <row r="3655" spans="1:8">
      <c r="A3655" s="58">
        <v>4772</v>
      </c>
      <c r="B3655" s="58" t="s">
        <v>3849</v>
      </c>
      <c r="C3655" s="58">
        <v>8</v>
      </c>
      <c r="D3655" s="58">
        <v>5</v>
      </c>
      <c r="E3655" s="58">
        <v>2</v>
      </c>
      <c r="F3655" s="58">
        <v>5</v>
      </c>
      <c r="G3655" s="58">
        <v>5</v>
      </c>
      <c r="H3655" s="58">
        <v>5</v>
      </c>
    </row>
    <row r="3656" spans="1:8">
      <c r="A3656" s="58">
        <v>4713</v>
      </c>
      <c r="B3656" s="58" t="s">
        <v>3850</v>
      </c>
      <c r="C3656" s="58">
        <v>8</v>
      </c>
      <c r="D3656" s="58">
        <v>5</v>
      </c>
      <c r="E3656" s="58">
        <v>2</v>
      </c>
      <c r="F3656" s="58">
        <v>5</v>
      </c>
      <c r="G3656" s="58">
        <v>5</v>
      </c>
      <c r="H3656" s="58">
        <v>5</v>
      </c>
    </row>
    <row r="3657" spans="1:8">
      <c r="A3657" s="58">
        <v>4761</v>
      </c>
      <c r="B3657" s="58" t="s">
        <v>3851</v>
      </c>
      <c r="C3657" s="58">
        <v>8</v>
      </c>
      <c r="D3657" s="58">
        <v>5</v>
      </c>
      <c r="E3657" s="58">
        <v>3</v>
      </c>
      <c r="F3657" s="58">
        <v>5</v>
      </c>
      <c r="G3657" s="58">
        <v>7</v>
      </c>
      <c r="H3657" s="58">
        <v>6</v>
      </c>
    </row>
    <row r="3658" spans="1:8">
      <c r="A3658" s="58">
        <v>4674</v>
      </c>
      <c r="B3658" s="58" t="s">
        <v>3852</v>
      </c>
      <c r="C3658" s="58">
        <v>8</v>
      </c>
      <c r="D3658" s="58">
        <v>5</v>
      </c>
      <c r="E3658" s="58">
        <v>2</v>
      </c>
      <c r="F3658" s="58">
        <v>5</v>
      </c>
      <c r="G3658" s="58">
        <v>5</v>
      </c>
      <c r="H3658" s="58">
        <v>5</v>
      </c>
    </row>
    <row r="3659" spans="1:8">
      <c r="A3659" s="58">
        <v>4679</v>
      </c>
      <c r="B3659" s="58" t="s">
        <v>3853</v>
      </c>
      <c r="C3659" s="58">
        <v>8</v>
      </c>
      <c r="D3659" s="58">
        <v>6</v>
      </c>
      <c r="E3659" s="58">
        <v>4</v>
      </c>
      <c r="F3659" s="58">
        <v>5</v>
      </c>
      <c r="G3659" s="58">
        <v>6</v>
      </c>
      <c r="H3659" s="58">
        <v>6</v>
      </c>
    </row>
    <row r="3660" spans="1:8">
      <c r="A3660" s="58">
        <v>4733</v>
      </c>
      <c r="B3660" s="58" t="s">
        <v>3854</v>
      </c>
      <c r="C3660" s="58">
        <v>8</v>
      </c>
      <c r="D3660" s="58">
        <v>5</v>
      </c>
      <c r="E3660" s="58">
        <v>2</v>
      </c>
      <c r="F3660" s="58">
        <v>5</v>
      </c>
      <c r="G3660" s="58">
        <v>6</v>
      </c>
      <c r="H3660" s="58">
        <v>6</v>
      </c>
    </row>
    <row r="3661" spans="1:8">
      <c r="A3661" s="58">
        <v>4734</v>
      </c>
      <c r="B3661" s="58" t="s">
        <v>3855</v>
      </c>
      <c r="C3661" s="58">
        <v>7</v>
      </c>
      <c r="D3661" s="58">
        <v>5</v>
      </c>
      <c r="E3661" s="58">
        <v>3</v>
      </c>
      <c r="F3661" s="58">
        <v>5</v>
      </c>
      <c r="G3661" s="58">
        <v>6</v>
      </c>
      <c r="H3661" s="58">
        <v>5</v>
      </c>
    </row>
    <row r="3662" spans="1:8">
      <c r="A3662" s="58">
        <v>4735</v>
      </c>
      <c r="B3662" s="58" t="s">
        <v>3856</v>
      </c>
      <c r="C3662" s="58">
        <v>7</v>
      </c>
      <c r="D3662" s="58">
        <v>5</v>
      </c>
      <c r="E3662" s="58">
        <v>1</v>
      </c>
      <c r="F3662" s="58">
        <v>5</v>
      </c>
      <c r="G3662" s="58">
        <v>5</v>
      </c>
      <c r="H3662" s="58">
        <v>5</v>
      </c>
    </row>
    <row r="3663" spans="1:8">
      <c r="A3663" s="58">
        <v>4753</v>
      </c>
      <c r="B3663" s="58" t="s">
        <v>3857</v>
      </c>
      <c r="C3663" s="58">
        <v>7</v>
      </c>
      <c r="D3663" s="58">
        <v>5</v>
      </c>
      <c r="E3663" s="58">
        <v>4</v>
      </c>
      <c r="F3663" s="58">
        <v>5</v>
      </c>
      <c r="G3663" s="58">
        <v>3</v>
      </c>
      <c r="H3663" s="58">
        <v>5</v>
      </c>
    </row>
    <row r="3664" spans="1:8">
      <c r="A3664" s="58">
        <v>4763</v>
      </c>
      <c r="B3664" s="58" t="s">
        <v>3858</v>
      </c>
      <c r="C3664" s="58">
        <v>8</v>
      </c>
      <c r="D3664" s="58">
        <v>6</v>
      </c>
      <c r="E3664" s="58">
        <v>3</v>
      </c>
      <c r="F3664" s="58">
        <v>5</v>
      </c>
      <c r="G3664" s="58">
        <v>8</v>
      </c>
      <c r="H3664" s="58">
        <v>5</v>
      </c>
    </row>
    <row r="3665" spans="1:9">
      <c r="A3665" s="58">
        <v>4764</v>
      </c>
      <c r="B3665" s="58" t="s">
        <v>3859</v>
      </c>
      <c r="C3665" s="58">
        <v>8</v>
      </c>
      <c r="D3665" s="58">
        <v>6</v>
      </c>
      <c r="E3665" s="58">
        <v>4</v>
      </c>
      <c r="F3665" s="58">
        <v>5</v>
      </c>
      <c r="G3665" s="58">
        <v>8</v>
      </c>
      <c r="H3665" s="58">
        <v>6</v>
      </c>
    </row>
    <row r="3666" spans="1:9">
      <c r="A3666" s="58">
        <v>4765</v>
      </c>
      <c r="B3666" s="58" t="s">
        <v>3860</v>
      </c>
      <c r="C3666" s="58">
        <v>8</v>
      </c>
      <c r="D3666" s="58">
        <v>5</v>
      </c>
      <c r="E3666" s="58">
        <v>2</v>
      </c>
      <c r="F3666" s="58">
        <v>5</v>
      </c>
      <c r="H3666" s="58">
        <v>5</v>
      </c>
    </row>
    <row r="3667" spans="1:9">
      <c r="A3667" s="58">
        <v>4736</v>
      </c>
      <c r="B3667" s="58" t="s">
        <v>3861</v>
      </c>
      <c r="C3667" s="58">
        <v>8</v>
      </c>
      <c r="D3667" s="58">
        <v>6</v>
      </c>
      <c r="E3667" s="58">
        <v>2</v>
      </c>
      <c r="F3667" s="58">
        <v>5</v>
      </c>
      <c r="G3667" s="58">
        <v>6</v>
      </c>
      <c r="H3667" s="58">
        <v>5</v>
      </c>
    </row>
    <row r="3668" spans="1:9">
      <c r="A3668" s="58">
        <v>4766</v>
      </c>
      <c r="B3668" s="58" t="s">
        <v>3862</v>
      </c>
      <c r="C3668" s="58">
        <v>8</v>
      </c>
      <c r="D3668" s="58">
        <v>5</v>
      </c>
      <c r="E3668" s="58">
        <v>3</v>
      </c>
      <c r="F3668" s="58">
        <v>5</v>
      </c>
      <c r="G3668" s="58">
        <v>7</v>
      </c>
      <c r="H3668" s="58">
        <v>6</v>
      </c>
    </row>
    <row r="3669" spans="1:9">
      <c r="A3669" s="58">
        <v>4767</v>
      </c>
      <c r="B3669" s="58" t="s">
        <v>3863</v>
      </c>
      <c r="C3669" s="58">
        <v>8</v>
      </c>
      <c r="D3669" s="58">
        <v>5</v>
      </c>
      <c r="E3669" s="58">
        <v>2</v>
      </c>
      <c r="F3669" s="58">
        <v>5</v>
      </c>
      <c r="G3669" s="58">
        <v>6</v>
      </c>
      <c r="H3669" s="58">
        <v>5</v>
      </c>
    </row>
    <row r="3670" spans="1:9">
      <c r="A3670" s="58">
        <v>4737</v>
      </c>
      <c r="B3670" s="58" t="s">
        <v>3864</v>
      </c>
      <c r="C3670" s="58">
        <v>8</v>
      </c>
      <c r="D3670" s="58">
        <v>6</v>
      </c>
      <c r="E3670" s="58">
        <v>2</v>
      </c>
      <c r="F3670" s="58">
        <v>5</v>
      </c>
      <c r="G3670" s="58">
        <v>7</v>
      </c>
      <c r="H3670" s="58">
        <v>5</v>
      </c>
    </row>
    <row r="3671" spans="1:9">
      <c r="A3671" s="58">
        <v>4738</v>
      </c>
      <c r="B3671" s="58" t="s">
        <v>3865</v>
      </c>
      <c r="C3671" s="58">
        <v>7</v>
      </c>
      <c r="D3671" s="58">
        <v>5</v>
      </c>
      <c r="E3671" s="58">
        <v>1</v>
      </c>
      <c r="F3671" s="58">
        <v>5</v>
      </c>
      <c r="G3671" s="58">
        <v>3</v>
      </c>
      <c r="H3671" s="58">
        <v>4</v>
      </c>
    </row>
    <row r="3672" spans="1:9">
      <c r="A3672" s="58">
        <v>4739</v>
      </c>
      <c r="B3672" s="58" t="s">
        <v>3866</v>
      </c>
      <c r="C3672" s="58">
        <v>7</v>
      </c>
      <c r="D3672" s="58">
        <v>5</v>
      </c>
      <c r="E3672" s="58">
        <v>2</v>
      </c>
      <c r="F3672" s="58">
        <v>5</v>
      </c>
      <c r="G3672" s="58">
        <v>3</v>
      </c>
      <c r="H3672" s="58">
        <v>4</v>
      </c>
    </row>
    <row r="3673" spans="1:9">
      <c r="A3673" s="58">
        <v>4768</v>
      </c>
      <c r="B3673" s="58" t="s">
        <v>3867</v>
      </c>
      <c r="C3673" s="58">
        <v>8</v>
      </c>
      <c r="D3673" s="58">
        <v>5</v>
      </c>
      <c r="E3673" s="58">
        <v>4</v>
      </c>
      <c r="F3673" s="58">
        <v>5</v>
      </c>
      <c r="G3673" s="58">
        <v>6</v>
      </c>
      <c r="H3673" s="58">
        <v>5</v>
      </c>
    </row>
    <row r="3674" spans="1:9">
      <c r="A3674" s="58">
        <v>4769</v>
      </c>
      <c r="B3674" s="58" t="s">
        <v>3868</v>
      </c>
      <c r="C3674" s="58">
        <v>8</v>
      </c>
      <c r="D3674" s="58">
        <v>5</v>
      </c>
      <c r="E3674" s="58">
        <v>2</v>
      </c>
      <c r="F3674" s="58">
        <v>5</v>
      </c>
      <c r="G3674" s="58">
        <v>5</v>
      </c>
      <c r="H3674" s="58">
        <v>5</v>
      </c>
    </row>
    <row r="3675" spans="1:9">
      <c r="A3675" s="58">
        <v>4552</v>
      </c>
      <c r="B3675" s="58" t="s">
        <v>3869</v>
      </c>
      <c r="C3675" s="58">
        <v>8</v>
      </c>
      <c r="D3675" s="58">
        <v>5</v>
      </c>
      <c r="E3675" s="58">
        <v>2</v>
      </c>
      <c r="F3675" s="58">
        <v>5</v>
      </c>
      <c r="G3675" s="58">
        <v>3</v>
      </c>
      <c r="H3675" s="58">
        <v>3</v>
      </c>
      <c r="I3675" s="58">
        <v>0</v>
      </c>
    </row>
    <row r="3676" spans="1:9">
      <c r="A3676" s="58">
        <v>4807</v>
      </c>
      <c r="B3676" s="58" t="s">
        <v>3870</v>
      </c>
      <c r="C3676" s="58">
        <v>8</v>
      </c>
      <c r="D3676" s="58">
        <v>5</v>
      </c>
      <c r="E3676" s="58">
        <v>2</v>
      </c>
      <c r="F3676" s="58">
        <v>5</v>
      </c>
      <c r="G3676" s="58">
        <v>5</v>
      </c>
      <c r="H3676" s="58">
        <v>4</v>
      </c>
    </row>
    <row r="3677" spans="1:9">
      <c r="A3677" s="58">
        <v>6705</v>
      </c>
      <c r="B3677" s="58" t="s">
        <v>3871</v>
      </c>
      <c r="C3677" s="58">
        <v>8</v>
      </c>
      <c r="D3677" s="58">
        <v>5</v>
      </c>
      <c r="E3677" s="58">
        <v>2</v>
      </c>
      <c r="F3677" s="58">
        <v>5</v>
      </c>
      <c r="G3677" s="58">
        <v>5</v>
      </c>
      <c r="H3677" s="58">
        <v>4</v>
      </c>
      <c r="I3677" s="58">
        <v>0</v>
      </c>
    </row>
    <row r="3678" spans="1:9">
      <c r="A3678" s="58">
        <v>4752</v>
      </c>
      <c r="B3678" s="58" t="s">
        <v>3872</v>
      </c>
      <c r="C3678" s="58">
        <v>8</v>
      </c>
      <c r="D3678" s="58">
        <v>4</v>
      </c>
      <c r="E3678" s="58">
        <v>2</v>
      </c>
      <c r="F3678" s="58">
        <v>5</v>
      </c>
      <c r="G3678" s="58">
        <v>4</v>
      </c>
      <c r="H3678" s="58">
        <v>5</v>
      </c>
    </row>
    <row r="3679" spans="1:9">
      <c r="A3679" s="58">
        <v>4741</v>
      </c>
      <c r="B3679" s="58" t="s">
        <v>3873</v>
      </c>
      <c r="C3679" s="58">
        <v>8</v>
      </c>
      <c r="D3679" s="58">
        <v>5</v>
      </c>
      <c r="E3679" s="58">
        <v>2</v>
      </c>
      <c r="F3679" s="58">
        <v>5</v>
      </c>
      <c r="G3679" s="58">
        <v>5</v>
      </c>
      <c r="H3679" s="58">
        <v>5</v>
      </c>
    </row>
    <row r="3680" spans="1:9">
      <c r="A3680" s="58">
        <v>4732</v>
      </c>
      <c r="B3680" s="58" t="s">
        <v>3874</v>
      </c>
      <c r="C3680" s="58">
        <v>8</v>
      </c>
      <c r="D3680" s="58">
        <v>5</v>
      </c>
      <c r="E3680" s="58">
        <v>2</v>
      </c>
      <c r="F3680" s="58">
        <v>5</v>
      </c>
      <c r="G3680" s="58">
        <v>5</v>
      </c>
      <c r="H3680" s="58">
        <v>5</v>
      </c>
    </row>
    <row r="3681" spans="1:8">
      <c r="A3681" s="58">
        <v>4743</v>
      </c>
      <c r="B3681" s="58" t="s">
        <v>3875</v>
      </c>
      <c r="C3681" s="58">
        <v>8</v>
      </c>
      <c r="D3681" s="58">
        <v>5</v>
      </c>
      <c r="E3681" s="58">
        <v>2</v>
      </c>
      <c r="F3681" s="58">
        <v>5</v>
      </c>
      <c r="G3681" s="58">
        <v>5</v>
      </c>
      <c r="H3681" s="58">
        <v>4</v>
      </c>
    </row>
    <row r="3682" spans="1:8">
      <c r="A3682" s="58">
        <v>4744</v>
      </c>
      <c r="B3682" s="58" t="s">
        <v>3876</v>
      </c>
      <c r="C3682" s="58">
        <v>7</v>
      </c>
      <c r="D3682" s="58">
        <v>4</v>
      </c>
      <c r="E3682" s="58">
        <v>2</v>
      </c>
      <c r="F3682" s="58">
        <v>5</v>
      </c>
      <c r="G3682" s="58">
        <v>4</v>
      </c>
      <c r="H3682" s="58">
        <v>5</v>
      </c>
    </row>
    <row r="3683" spans="1:8">
      <c r="A3683" s="58">
        <v>4745</v>
      </c>
      <c r="B3683" s="58" t="s">
        <v>3877</v>
      </c>
      <c r="C3683" s="58">
        <v>8</v>
      </c>
      <c r="D3683" s="58">
        <v>5</v>
      </c>
      <c r="E3683" s="58">
        <v>2</v>
      </c>
      <c r="F3683" s="58">
        <v>6</v>
      </c>
      <c r="G3683" s="58">
        <v>4</v>
      </c>
      <c r="H3683" s="58">
        <v>5</v>
      </c>
    </row>
    <row r="3684" spans="1:8">
      <c r="A3684" s="58">
        <v>4746</v>
      </c>
      <c r="B3684" s="58" t="s">
        <v>3878</v>
      </c>
      <c r="C3684" s="58">
        <v>8</v>
      </c>
      <c r="D3684" s="58">
        <v>5</v>
      </c>
      <c r="E3684" s="58">
        <v>3</v>
      </c>
      <c r="F3684" s="58">
        <v>5</v>
      </c>
      <c r="G3684" s="58">
        <v>7</v>
      </c>
      <c r="H3684" s="58">
        <v>5</v>
      </c>
    </row>
    <row r="3685" spans="1:8">
      <c r="A3685" s="58">
        <v>4770</v>
      </c>
      <c r="B3685" s="58" t="s">
        <v>3879</v>
      </c>
      <c r="C3685" s="58">
        <v>8</v>
      </c>
      <c r="D3685" s="58">
        <v>5</v>
      </c>
      <c r="E3685" s="58">
        <v>4</v>
      </c>
      <c r="F3685" s="58">
        <v>5</v>
      </c>
      <c r="G3685" s="58">
        <v>7</v>
      </c>
      <c r="H3685" s="58">
        <v>6</v>
      </c>
    </row>
    <row r="3686" spans="1:8">
      <c r="A3686" s="58">
        <v>4747</v>
      </c>
      <c r="B3686" s="58" t="s">
        <v>3880</v>
      </c>
      <c r="C3686" s="58">
        <v>8</v>
      </c>
      <c r="D3686" s="58">
        <v>5</v>
      </c>
      <c r="E3686" s="58">
        <v>4</v>
      </c>
      <c r="F3686" s="58">
        <v>5</v>
      </c>
      <c r="G3686" s="58">
        <v>7</v>
      </c>
      <c r="H3686" s="58">
        <v>5</v>
      </c>
    </row>
    <row r="3687" spans="1:8">
      <c r="A3687" s="58">
        <v>4748</v>
      </c>
      <c r="B3687" s="58" t="s">
        <v>3881</v>
      </c>
      <c r="C3687" s="58">
        <v>8</v>
      </c>
      <c r="D3687" s="58">
        <v>5</v>
      </c>
      <c r="E3687" s="58">
        <v>5</v>
      </c>
      <c r="F3687" s="58">
        <v>5</v>
      </c>
      <c r="G3687" s="58">
        <v>5</v>
      </c>
      <c r="H3687" s="58">
        <v>5</v>
      </c>
    </row>
    <row r="3688" spans="1:8">
      <c r="A3688" s="58">
        <v>4750</v>
      </c>
      <c r="B3688" s="58" t="s">
        <v>3882</v>
      </c>
      <c r="C3688" s="58">
        <v>8</v>
      </c>
      <c r="D3688" s="58">
        <v>5</v>
      </c>
      <c r="E3688" s="58">
        <v>2</v>
      </c>
      <c r="F3688" s="58">
        <v>6</v>
      </c>
      <c r="G3688" s="58">
        <v>2</v>
      </c>
      <c r="H3688" s="58">
        <v>4</v>
      </c>
    </row>
    <row r="3689" spans="1:8">
      <c r="A3689" s="58">
        <v>4751</v>
      </c>
      <c r="B3689" s="58" t="s">
        <v>3883</v>
      </c>
      <c r="C3689" s="58">
        <v>7</v>
      </c>
      <c r="D3689" s="58">
        <v>5</v>
      </c>
      <c r="E3689" s="58">
        <v>2</v>
      </c>
      <c r="F3689" s="58">
        <v>5</v>
      </c>
      <c r="G3689" s="58">
        <v>5</v>
      </c>
      <c r="H3689" s="58">
        <v>5</v>
      </c>
    </row>
    <row r="3690" spans="1:8">
      <c r="A3690" s="58">
        <v>4721</v>
      </c>
      <c r="B3690" s="58" t="s">
        <v>3884</v>
      </c>
      <c r="C3690" s="58">
        <v>8</v>
      </c>
      <c r="D3690" s="58">
        <v>5</v>
      </c>
      <c r="E3690" s="58">
        <v>2</v>
      </c>
      <c r="F3690" s="58">
        <v>5</v>
      </c>
      <c r="G3690" s="58">
        <v>5</v>
      </c>
      <c r="H3690" s="58">
        <v>5</v>
      </c>
    </row>
    <row r="3691" spans="1:8">
      <c r="A3691" s="58">
        <v>4794</v>
      </c>
      <c r="B3691" s="58" t="s">
        <v>3885</v>
      </c>
      <c r="C3691" s="58">
        <v>8</v>
      </c>
      <c r="D3691" s="58">
        <v>6</v>
      </c>
      <c r="E3691" s="58">
        <v>4</v>
      </c>
      <c r="F3691" s="58">
        <v>4</v>
      </c>
      <c r="G3691" s="58">
        <v>7</v>
      </c>
      <c r="H3691" s="58">
        <v>6</v>
      </c>
    </row>
    <row r="3692" spans="1:8">
      <c r="A3692" s="58">
        <v>4719</v>
      </c>
      <c r="B3692" s="58" t="s">
        <v>3886</v>
      </c>
      <c r="C3692" s="58">
        <v>7</v>
      </c>
      <c r="D3692" s="58">
        <v>4</v>
      </c>
      <c r="E3692" s="58">
        <v>4</v>
      </c>
      <c r="F3692" s="58">
        <v>5</v>
      </c>
      <c r="G3692" s="58">
        <v>3</v>
      </c>
      <c r="H3692" s="58">
        <v>3</v>
      </c>
    </row>
    <row r="3693" spans="1:8">
      <c r="A3693" s="58">
        <v>4755</v>
      </c>
      <c r="B3693" s="58" t="s">
        <v>3887</v>
      </c>
      <c r="C3693" s="58">
        <v>8</v>
      </c>
      <c r="D3693" s="58">
        <v>5</v>
      </c>
      <c r="E3693" s="58">
        <v>2</v>
      </c>
      <c r="F3693" s="58">
        <v>5</v>
      </c>
      <c r="G3693" s="58">
        <v>7</v>
      </c>
      <c r="H3693" s="58">
        <v>6</v>
      </c>
    </row>
    <row r="3694" spans="1:8">
      <c r="A3694" s="58">
        <v>4760</v>
      </c>
      <c r="B3694" s="58" t="s">
        <v>3888</v>
      </c>
      <c r="C3694" s="58">
        <v>8</v>
      </c>
      <c r="D3694" s="58">
        <v>5</v>
      </c>
      <c r="E3694" s="58">
        <v>4</v>
      </c>
      <c r="F3694" s="58">
        <v>5</v>
      </c>
      <c r="G3694" s="58">
        <v>7</v>
      </c>
      <c r="H3694" s="58">
        <v>6</v>
      </c>
    </row>
    <row r="3695" spans="1:8">
      <c r="A3695" s="58">
        <v>4740</v>
      </c>
      <c r="B3695" s="58" t="s">
        <v>3889</v>
      </c>
      <c r="C3695" s="58">
        <v>8</v>
      </c>
      <c r="D3695" s="58">
        <v>5</v>
      </c>
      <c r="E3695" s="58">
        <v>2</v>
      </c>
      <c r="F3695" s="58">
        <v>5</v>
      </c>
      <c r="G3695" s="58">
        <v>5</v>
      </c>
      <c r="H3695" s="58">
        <v>4</v>
      </c>
    </row>
    <row r="3696" spans="1:8">
      <c r="A3696" s="58">
        <v>4714</v>
      </c>
      <c r="B3696" s="58" t="s">
        <v>3890</v>
      </c>
      <c r="C3696" s="58">
        <v>7</v>
      </c>
      <c r="D3696" s="58">
        <v>4</v>
      </c>
      <c r="E3696" s="58">
        <v>3</v>
      </c>
      <c r="F3696" s="58">
        <v>5</v>
      </c>
      <c r="G3696" s="58">
        <v>4</v>
      </c>
      <c r="H3696" s="58">
        <v>4</v>
      </c>
    </row>
    <row r="3697" spans="1:9">
      <c r="A3697" s="58">
        <v>4814</v>
      </c>
      <c r="B3697" s="58" t="s">
        <v>3891</v>
      </c>
      <c r="C3697" s="58">
        <v>8</v>
      </c>
      <c r="D3697" s="58">
        <v>5</v>
      </c>
      <c r="E3697" s="58">
        <v>5</v>
      </c>
      <c r="F3697" s="58">
        <v>5</v>
      </c>
      <c r="G3697" s="58">
        <v>7</v>
      </c>
      <c r="H3697" s="58">
        <v>6</v>
      </c>
    </row>
    <row r="3698" spans="1:9">
      <c r="A3698" s="58">
        <v>4715</v>
      </c>
      <c r="B3698" s="58" t="s">
        <v>3892</v>
      </c>
      <c r="C3698" s="58">
        <v>8</v>
      </c>
      <c r="D3698" s="58">
        <v>5</v>
      </c>
      <c r="E3698" s="58">
        <v>2</v>
      </c>
      <c r="F3698" s="58">
        <v>5</v>
      </c>
      <c r="G3698" s="58">
        <v>5</v>
      </c>
      <c r="H3698" s="58">
        <v>4</v>
      </c>
    </row>
    <row r="3699" spans="1:9">
      <c r="A3699" s="58">
        <v>4716</v>
      </c>
      <c r="B3699" s="58" t="s">
        <v>3893</v>
      </c>
      <c r="C3699" s="58">
        <v>8</v>
      </c>
      <c r="D3699" s="58">
        <v>6</v>
      </c>
      <c r="E3699" s="58">
        <v>2</v>
      </c>
      <c r="F3699" s="58">
        <v>5</v>
      </c>
      <c r="G3699" s="58">
        <v>7</v>
      </c>
      <c r="H3699" s="58">
        <v>5</v>
      </c>
    </row>
    <row r="3700" spans="1:9">
      <c r="A3700" s="58">
        <v>4717</v>
      </c>
      <c r="B3700" s="58" t="s">
        <v>3894</v>
      </c>
      <c r="C3700" s="58">
        <v>7</v>
      </c>
      <c r="D3700" s="58">
        <v>4</v>
      </c>
      <c r="E3700" s="58">
        <v>4</v>
      </c>
      <c r="F3700" s="58">
        <v>5</v>
      </c>
    </row>
    <row r="3701" spans="1:9">
      <c r="A3701" s="58">
        <v>4815</v>
      </c>
      <c r="B3701" s="58" t="s">
        <v>3895</v>
      </c>
      <c r="C3701" s="58">
        <v>8</v>
      </c>
      <c r="D3701" s="58">
        <v>4</v>
      </c>
      <c r="E3701" s="58">
        <v>2</v>
      </c>
      <c r="F3701" s="58">
        <v>6</v>
      </c>
      <c r="G3701" s="58">
        <v>4</v>
      </c>
      <c r="H3701" s="58">
        <v>4</v>
      </c>
    </row>
    <row r="3702" spans="1:9">
      <c r="A3702" s="58">
        <v>4816</v>
      </c>
      <c r="B3702" s="58" t="s">
        <v>3896</v>
      </c>
      <c r="C3702" s="58">
        <v>8</v>
      </c>
      <c r="D3702" s="58">
        <v>5</v>
      </c>
      <c r="E3702" s="58">
        <v>3</v>
      </c>
      <c r="F3702" s="58">
        <v>5</v>
      </c>
      <c r="G3702" s="58">
        <v>6</v>
      </c>
      <c r="H3702" s="58">
        <v>5</v>
      </c>
    </row>
    <row r="3703" spans="1:9">
      <c r="A3703" s="58">
        <v>4718</v>
      </c>
      <c r="B3703" s="58" t="s">
        <v>3897</v>
      </c>
      <c r="C3703" s="58">
        <v>8</v>
      </c>
      <c r="D3703" s="58">
        <v>5</v>
      </c>
      <c r="E3703" s="58">
        <v>3</v>
      </c>
      <c r="F3703" s="58">
        <v>5</v>
      </c>
      <c r="G3703" s="58">
        <v>4</v>
      </c>
      <c r="H3703" s="58">
        <v>4</v>
      </c>
    </row>
    <row r="3704" spans="1:9">
      <c r="A3704" s="58">
        <v>4817</v>
      </c>
      <c r="B3704" s="58" t="s">
        <v>3898</v>
      </c>
      <c r="C3704" s="58">
        <v>8</v>
      </c>
      <c r="D3704" s="58">
        <v>5</v>
      </c>
      <c r="E3704" s="58">
        <v>2</v>
      </c>
      <c r="F3704" s="58">
        <v>6</v>
      </c>
      <c r="G3704" s="58">
        <v>3</v>
      </c>
      <c r="H3704" s="58">
        <v>4</v>
      </c>
    </row>
    <row r="3705" spans="1:9">
      <c r="A3705" s="58">
        <v>2323</v>
      </c>
      <c r="B3705" s="58" t="s">
        <v>3899</v>
      </c>
      <c r="C3705" s="58">
        <v>7</v>
      </c>
      <c r="H3705" s="58">
        <v>6</v>
      </c>
      <c r="I3705" s="58">
        <v>0</v>
      </c>
    </row>
    <row r="3706" spans="1:9">
      <c r="A3706" s="58">
        <v>4731</v>
      </c>
      <c r="B3706" s="58" t="s">
        <v>3900</v>
      </c>
      <c r="C3706" s="58">
        <v>7</v>
      </c>
      <c r="D3706" s="58">
        <v>4</v>
      </c>
      <c r="E3706" s="58">
        <v>2</v>
      </c>
      <c r="F3706" s="58">
        <v>5</v>
      </c>
      <c r="G3706" s="58">
        <v>4</v>
      </c>
      <c r="H3706" s="58">
        <v>5</v>
      </c>
    </row>
    <row r="3707" spans="1:9">
      <c r="A3707" s="58">
        <v>4720</v>
      </c>
      <c r="B3707" s="58" t="s">
        <v>3901</v>
      </c>
      <c r="C3707" s="58">
        <v>7</v>
      </c>
      <c r="D3707" s="58">
        <v>4</v>
      </c>
      <c r="E3707" s="58">
        <v>2</v>
      </c>
      <c r="F3707" s="58">
        <v>5</v>
      </c>
      <c r="G3707" s="58">
        <v>4</v>
      </c>
      <c r="H3707" s="58">
        <v>5</v>
      </c>
    </row>
    <row r="3708" spans="1:9">
      <c r="A3708" s="58">
        <v>4712</v>
      </c>
      <c r="B3708" s="58" t="s">
        <v>3902</v>
      </c>
      <c r="C3708" s="58">
        <v>8</v>
      </c>
      <c r="D3708" s="58">
        <v>5</v>
      </c>
      <c r="E3708" s="58">
        <v>2</v>
      </c>
      <c r="F3708" s="58">
        <v>5</v>
      </c>
      <c r="G3708" s="58">
        <v>4</v>
      </c>
      <c r="H3708" s="58">
        <v>5</v>
      </c>
    </row>
    <row r="3709" spans="1:9">
      <c r="A3709" s="58">
        <v>4818</v>
      </c>
      <c r="B3709" s="58" t="s">
        <v>3903</v>
      </c>
      <c r="C3709" s="58">
        <v>8</v>
      </c>
      <c r="D3709" s="58">
        <v>5</v>
      </c>
      <c r="E3709" s="58">
        <v>2</v>
      </c>
      <c r="F3709" s="58">
        <v>5</v>
      </c>
      <c r="G3709" s="58">
        <v>4</v>
      </c>
      <c r="H3709" s="58">
        <v>4</v>
      </c>
    </row>
    <row r="3710" spans="1:9">
      <c r="A3710" s="58">
        <v>4722</v>
      </c>
      <c r="B3710" s="58" t="s">
        <v>3904</v>
      </c>
      <c r="C3710" s="58">
        <v>8</v>
      </c>
      <c r="D3710" s="58">
        <v>4</v>
      </c>
      <c r="E3710" s="58">
        <v>2</v>
      </c>
      <c r="F3710" s="58">
        <v>5</v>
      </c>
      <c r="H3710" s="58">
        <v>5</v>
      </c>
    </row>
    <row r="3711" spans="1:9">
      <c r="A3711" s="58">
        <v>4723</v>
      </c>
      <c r="B3711" s="58" t="s">
        <v>3905</v>
      </c>
      <c r="C3711" s="58">
        <v>8</v>
      </c>
      <c r="D3711" s="58">
        <v>5</v>
      </c>
      <c r="E3711" s="58">
        <v>2</v>
      </c>
      <c r="F3711" s="58">
        <v>5</v>
      </c>
      <c r="G3711" s="58">
        <v>6</v>
      </c>
      <c r="H3711" s="58">
        <v>5</v>
      </c>
    </row>
    <row r="3712" spans="1:9">
      <c r="A3712" s="58">
        <v>4724</v>
      </c>
      <c r="B3712" s="58" t="s">
        <v>3906</v>
      </c>
      <c r="C3712" s="58">
        <v>8</v>
      </c>
      <c r="D3712" s="58">
        <v>5</v>
      </c>
      <c r="E3712" s="58">
        <v>1</v>
      </c>
      <c r="F3712" s="58">
        <v>5</v>
      </c>
      <c r="G3712" s="58">
        <v>3</v>
      </c>
      <c r="H3712" s="58">
        <v>3</v>
      </c>
    </row>
    <row r="3713" spans="1:8">
      <c r="A3713" s="58">
        <v>4725</v>
      </c>
      <c r="B3713" s="58" t="s">
        <v>3907</v>
      </c>
      <c r="C3713" s="58">
        <v>8</v>
      </c>
      <c r="D3713" s="58">
        <v>4</v>
      </c>
      <c r="E3713" s="58">
        <v>3</v>
      </c>
      <c r="F3713" s="58">
        <v>5</v>
      </c>
      <c r="G3713" s="58">
        <v>4</v>
      </c>
      <c r="H3713" s="58">
        <v>5</v>
      </c>
    </row>
    <row r="3714" spans="1:8">
      <c r="A3714" s="58">
        <v>4726</v>
      </c>
      <c r="B3714" s="58" t="s">
        <v>3908</v>
      </c>
      <c r="C3714" s="58">
        <v>8</v>
      </c>
      <c r="D3714" s="58">
        <v>5</v>
      </c>
      <c r="E3714" s="58">
        <v>3</v>
      </c>
      <c r="F3714" s="58">
        <v>5</v>
      </c>
      <c r="G3714" s="58">
        <v>3</v>
      </c>
      <c r="H3714" s="58">
        <v>3</v>
      </c>
    </row>
    <row r="3715" spans="1:8">
      <c r="A3715" s="58">
        <v>4727</v>
      </c>
      <c r="B3715" s="58" t="s">
        <v>3909</v>
      </c>
      <c r="C3715" s="58">
        <v>8</v>
      </c>
      <c r="D3715" s="58">
        <v>5</v>
      </c>
      <c r="E3715" s="58">
        <v>1</v>
      </c>
      <c r="F3715" s="58">
        <v>5</v>
      </c>
      <c r="G3715" s="58">
        <v>3</v>
      </c>
      <c r="H3715" s="58">
        <v>4</v>
      </c>
    </row>
    <row r="3716" spans="1:8">
      <c r="A3716" s="58">
        <v>4819</v>
      </c>
      <c r="B3716" s="58" t="s">
        <v>3910</v>
      </c>
      <c r="C3716" s="58">
        <v>8</v>
      </c>
      <c r="D3716" s="58">
        <v>5</v>
      </c>
      <c r="E3716" s="58">
        <v>4</v>
      </c>
      <c r="F3716" s="58">
        <v>5</v>
      </c>
      <c r="G3716" s="58">
        <v>2</v>
      </c>
      <c r="H3716" s="58">
        <v>3</v>
      </c>
    </row>
    <row r="3717" spans="1:8">
      <c r="A3717" s="58">
        <v>4728</v>
      </c>
      <c r="B3717" s="58" t="s">
        <v>3911</v>
      </c>
      <c r="C3717" s="58">
        <v>7</v>
      </c>
      <c r="D3717" s="58">
        <v>5</v>
      </c>
      <c r="E3717" s="58">
        <v>3</v>
      </c>
      <c r="F3717" s="58">
        <v>5</v>
      </c>
      <c r="G3717" s="58">
        <v>4</v>
      </c>
      <c r="H3717" s="58">
        <v>4</v>
      </c>
    </row>
    <row r="3718" spans="1:8">
      <c r="A3718" s="58">
        <v>4730</v>
      </c>
      <c r="B3718" s="58" t="s">
        <v>3912</v>
      </c>
      <c r="C3718" s="58">
        <v>8</v>
      </c>
      <c r="D3718" s="58">
        <v>5</v>
      </c>
      <c r="E3718" s="58">
        <v>2</v>
      </c>
      <c r="F3718" s="58">
        <v>5</v>
      </c>
      <c r="G3718" s="58">
        <v>5</v>
      </c>
      <c r="H3718" s="58">
        <v>4</v>
      </c>
    </row>
    <row r="3719" spans="1:8">
      <c r="A3719" s="58">
        <v>4690</v>
      </c>
      <c r="B3719" s="58" t="s">
        <v>3913</v>
      </c>
      <c r="C3719" s="58">
        <v>7</v>
      </c>
      <c r="D3719" s="58">
        <v>5</v>
      </c>
      <c r="E3719" s="58">
        <v>3</v>
      </c>
      <c r="F3719" s="58">
        <v>5</v>
      </c>
      <c r="G3719" s="58">
        <v>4</v>
      </c>
      <c r="H3719" s="58">
        <v>4</v>
      </c>
    </row>
    <row r="3720" spans="1:8">
      <c r="A3720" s="58">
        <v>4820</v>
      </c>
      <c r="B3720" s="58" t="s">
        <v>3914</v>
      </c>
      <c r="C3720" s="58">
        <v>8</v>
      </c>
      <c r="D3720" s="58">
        <v>5</v>
      </c>
      <c r="E3720" s="58">
        <v>5</v>
      </c>
      <c r="F3720" s="58">
        <v>5</v>
      </c>
      <c r="G3720" s="58">
        <v>6</v>
      </c>
      <c r="H3720" s="58">
        <v>6</v>
      </c>
    </row>
    <row r="3721" spans="1:8">
      <c r="A3721" s="58">
        <v>4833</v>
      </c>
      <c r="B3721" s="58" t="s">
        <v>3915</v>
      </c>
      <c r="C3721" s="58">
        <v>8</v>
      </c>
      <c r="D3721" s="58">
        <v>5</v>
      </c>
      <c r="E3721" s="58">
        <v>6</v>
      </c>
      <c r="F3721" s="58">
        <v>5</v>
      </c>
      <c r="G3721" s="58">
        <v>7</v>
      </c>
      <c r="H3721" s="58">
        <v>6</v>
      </c>
    </row>
    <row r="3722" spans="1:8">
      <c r="A3722" s="58">
        <v>4822</v>
      </c>
      <c r="B3722" s="58" t="s">
        <v>3916</v>
      </c>
      <c r="C3722" s="58">
        <v>8</v>
      </c>
      <c r="D3722" s="58">
        <v>5</v>
      </c>
      <c r="E3722" s="58">
        <v>5</v>
      </c>
      <c r="F3722" s="58">
        <v>5</v>
      </c>
      <c r="G3722" s="58">
        <v>5</v>
      </c>
      <c r="H3722" s="58">
        <v>5</v>
      </c>
    </row>
    <row r="3723" spans="1:8">
      <c r="A3723" s="58">
        <v>4813</v>
      </c>
      <c r="B3723" s="58" t="s">
        <v>3917</v>
      </c>
      <c r="C3723" s="58">
        <v>8</v>
      </c>
      <c r="D3723" s="58">
        <v>5</v>
      </c>
      <c r="E3723" s="58">
        <v>2</v>
      </c>
      <c r="F3723" s="58">
        <v>5</v>
      </c>
      <c r="G3723" s="58">
        <v>6</v>
      </c>
      <c r="H3723" s="58">
        <v>6</v>
      </c>
    </row>
    <row r="3724" spans="1:8">
      <c r="A3724" s="58">
        <v>4824</v>
      </c>
      <c r="B3724" s="58" t="s">
        <v>3918</v>
      </c>
      <c r="C3724" s="58">
        <v>8</v>
      </c>
      <c r="D3724" s="58">
        <v>5</v>
      </c>
      <c r="E3724" s="58">
        <v>2</v>
      </c>
      <c r="F3724" s="58">
        <v>5</v>
      </c>
      <c r="G3724" s="58">
        <v>5</v>
      </c>
      <c r="H3724" s="58">
        <v>5</v>
      </c>
    </row>
    <row r="3725" spans="1:8">
      <c r="A3725" s="58">
        <v>4825</v>
      </c>
      <c r="B3725" s="58" t="s">
        <v>3919</v>
      </c>
      <c r="C3725" s="58">
        <v>9</v>
      </c>
      <c r="D3725" s="58">
        <v>7</v>
      </c>
      <c r="E3725" s="58">
        <v>5</v>
      </c>
      <c r="F3725" s="58">
        <v>4</v>
      </c>
      <c r="G3725" s="58">
        <v>8</v>
      </c>
      <c r="H3725" s="58">
        <v>6</v>
      </c>
    </row>
    <row r="3726" spans="1:8">
      <c r="A3726" s="58">
        <v>4826</v>
      </c>
      <c r="B3726" s="58" t="s">
        <v>3920</v>
      </c>
      <c r="C3726" s="58">
        <v>8</v>
      </c>
      <c r="D3726" s="58">
        <v>6</v>
      </c>
      <c r="E3726" s="58">
        <v>3</v>
      </c>
      <c r="F3726" s="58">
        <v>5</v>
      </c>
      <c r="G3726" s="58">
        <v>7</v>
      </c>
      <c r="H3726" s="58">
        <v>6</v>
      </c>
    </row>
    <row r="3727" spans="1:8">
      <c r="A3727" s="58">
        <v>4827</v>
      </c>
      <c r="B3727" s="58" t="s">
        <v>3921</v>
      </c>
      <c r="C3727" s="58">
        <v>8</v>
      </c>
      <c r="D3727" s="58">
        <v>5</v>
      </c>
      <c r="E3727" s="58">
        <v>2</v>
      </c>
      <c r="F3727" s="58">
        <v>5</v>
      </c>
      <c r="G3727" s="58">
        <v>4</v>
      </c>
      <c r="H3727" s="58">
        <v>5</v>
      </c>
    </row>
    <row r="3728" spans="1:8">
      <c r="A3728" s="58">
        <v>4828</v>
      </c>
      <c r="B3728" s="58" t="s">
        <v>3922</v>
      </c>
      <c r="C3728" s="58">
        <v>8</v>
      </c>
      <c r="D3728" s="58">
        <v>5</v>
      </c>
      <c r="E3728" s="58">
        <v>3</v>
      </c>
      <c r="F3728" s="58">
        <v>5</v>
      </c>
    </row>
    <row r="3729" spans="1:9">
      <c r="A3729" s="58">
        <v>4829</v>
      </c>
      <c r="B3729" s="58" t="s">
        <v>3923</v>
      </c>
      <c r="C3729" s="58">
        <v>8</v>
      </c>
      <c r="D3729" s="58">
        <v>7</v>
      </c>
      <c r="E3729" s="58">
        <v>5</v>
      </c>
      <c r="F3729" s="58">
        <v>5</v>
      </c>
      <c r="G3729" s="58">
        <v>7</v>
      </c>
      <c r="H3729" s="58">
        <v>6</v>
      </c>
    </row>
    <row r="3730" spans="1:9">
      <c r="A3730" s="58">
        <v>4830</v>
      </c>
      <c r="B3730" s="58" t="s">
        <v>3924</v>
      </c>
      <c r="C3730" s="58">
        <v>8</v>
      </c>
      <c r="D3730" s="58">
        <v>6</v>
      </c>
      <c r="E3730" s="58">
        <v>4</v>
      </c>
      <c r="F3730" s="58">
        <v>5</v>
      </c>
      <c r="G3730" s="58">
        <v>8</v>
      </c>
      <c r="H3730" s="58">
        <v>5</v>
      </c>
    </row>
    <row r="3731" spans="1:9">
      <c r="A3731" s="58">
        <v>4831</v>
      </c>
      <c r="B3731" s="58" t="s">
        <v>3925</v>
      </c>
      <c r="C3731" s="58">
        <v>8</v>
      </c>
      <c r="D3731" s="58">
        <v>4</v>
      </c>
      <c r="E3731" s="58">
        <v>2</v>
      </c>
      <c r="F3731" s="58">
        <v>5</v>
      </c>
      <c r="G3731" s="58">
        <v>6</v>
      </c>
      <c r="H3731" s="58">
        <v>5</v>
      </c>
    </row>
    <row r="3732" spans="1:9">
      <c r="A3732" s="58">
        <v>4832</v>
      </c>
      <c r="B3732" s="58" t="s">
        <v>3926</v>
      </c>
      <c r="C3732" s="58">
        <v>8</v>
      </c>
      <c r="D3732" s="58">
        <v>4</v>
      </c>
      <c r="E3732" s="58">
        <v>2</v>
      </c>
      <c r="F3732" s="58">
        <v>6</v>
      </c>
      <c r="G3732" s="58">
        <v>4</v>
      </c>
      <c r="H3732" s="58">
        <v>4</v>
      </c>
    </row>
    <row r="3733" spans="1:9">
      <c r="A3733" s="58">
        <v>4802</v>
      </c>
      <c r="B3733" s="58" t="s">
        <v>3927</v>
      </c>
      <c r="C3733" s="58">
        <v>8</v>
      </c>
      <c r="D3733" s="58">
        <v>5</v>
      </c>
      <c r="E3733" s="58">
        <v>4</v>
      </c>
      <c r="F3733" s="58">
        <v>5</v>
      </c>
      <c r="G3733" s="58">
        <v>4</v>
      </c>
      <c r="H3733" s="58">
        <v>5</v>
      </c>
    </row>
    <row r="3734" spans="1:9">
      <c r="A3734" s="58">
        <v>4800</v>
      </c>
      <c r="B3734" s="58" t="s">
        <v>3928</v>
      </c>
      <c r="C3734" s="58">
        <v>8</v>
      </c>
      <c r="D3734" s="58">
        <v>5</v>
      </c>
      <c r="E3734" s="58">
        <v>3</v>
      </c>
      <c r="F3734" s="58">
        <v>5</v>
      </c>
      <c r="G3734" s="58">
        <v>6</v>
      </c>
      <c r="H3734" s="58">
        <v>5</v>
      </c>
    </row>
    <row r="3735" spans="1:9">
      <c r="A3735" s="58">
        <v>4821</v>
      </c>
      <c r="B3735" s="58" t="s">
        <v>3929</v>
      </c>
      <c r="C3735" s="58">
        <v>8</v>
      </c>
      <c r="D3735" s="58">
        <v>5</v>
      </c>
      <c r="E3735" s="58">
        <v>2</v>
      </c>
      <c r="F3735" s="58">
        <v>5</v>
      </c>
      <c r="G3735" s="58">
        <v>5</v>
      </c>
      <c r="H3735" s="58">
        <v>6</v>
      </c>
    </row>
    <row r="3736" spans="1:9">
      <c r="A3736" s="58">
        <v>4795</v>
      </c>
      <c r="B3736" s="58" t="s">
        <v>3930</v>
      </c>
      <c r="C3736" s="58">
        <v>8</v>
      </c>
      <c r="D3736" s="58">
        <v>5</v>
      </c>
      <c r="E3736" s="58">
        <v>2</v>
      </c>
      <c r="F3736" s="58">
        <v>5</v>
      </c>
      <c r="G3736" s="58">
        <v>6</v>
      </c>
      <c r="H3736" s="58">
        <v>5</v>
      </c>
    </row>
    <row r="3737" spans="1:9">
      <c r="A3737" s="58">
        <v>2324</v>
      </c>
      <c r="B3737" s="58" t="s">
        <v>3931</v>
      </c>
      <c r="C3737" s="58">
        <v>7</v>
      </c>
      <c r="E3737" s="58">
        <v>7</v>
      </c>
      <c r="F3737" s="58">
        <v>6</v>
      </c>
      <c r="G3737" s="58">
        <v>7</v>
      </c>
      <c r="H3737" s="58">
        <v>4</v>
      </c>
      <c r="I3737" s="58">
        <v>0</v>
      </c>
    </row>
    <row r="3738" spans="1:9">
      <c r="A3738" s="58">
        <v>4796</v>
      </c>
      <c r="B3738" s="58" t="s">
        <v>3932</v>
      </c>
      <c r="C3738" s="58">
        <v>8</v>
      </c>
      <c r="D3738" s="58">
        <v>5</v>
      </c>
      <c r="E3738" s="58">
        <v>2</v>
      </c>
      <c r="F3738" s="58">
        <v>5</v>
      </c>
      <c r="G3738" s="58">
        <v>6</v>
      </c>
      <c r="H3738" s="58">
        <v>6</v>
      </c>
    </row>
    <row r="3739" spans="1:9">
      <c r="A3739" s="58">
        <v>4797</v>
      </c>
      <c r="B3739" s="58" t="s">
        <v>3933</v>
      </c>
      <c r="C3739" s="58">
        <v>8</v>
      </c>
      <c r="D3739" s="58">
        <v>5</v>
      </c>
      <c r="E3739" s="58">
        <v>4</v>
      </c>
      <c r="F3739" s="58">
        <v>5</v>
      </c>
      <c r="G3739" s="58">
        <v>6</v>
      </c>
      <c r="H3739" s="58">
        <v>5</v>
      </c>
    </row>
    <row r="3740" spans="1:9">
      <c r="A3740" s="58">
        <v>4798</v>
      </c>
      <c r="B3740" s="58" t="s">
        <v>3934</v>
      </c>
      <c r="C3740" s="58">
        <v>7</v>
      </c>
      <c r="D3740" s="58">
        <v>6</v>
      </c>
      <c r="E3740" s="58">
        <v>4</v>
      </c>
      <c r="F3740" s="58">
        <v>5</v>
      </c>
      <c r="G3740" s="58">
        <v>6</v>
      </c>
      <c r="H3740" s="58">
        <v>6</v>
      </c>
    </row>
    <row r="3741" spans="1:9">
      <c r="A3741" s="58">
        <v>4799</v>
      </c>
      <c r="B3741" s="58" t="s">
        <v>3935</v>
      </c>
      <c r="C3741" s="58">
        <v>8</v>
      </c>
      <c r="D3741" s="58">
        <v>5</v>
      </c>
      <c r="E3741" s="58">
        <v>3</v>
      </c>
      <c r="F3741" s="58">
        <v>5</v>
      </c>
      <c r="G3741" s="58">
        <v>5</v>
      </c>
      <c r="H3741" s="58">
        <v>5</v>
      </c>
    </row>
    <row r="3742" spans="1:9">
      <c r="A3742" s="58">
        <v>4812</v>
      </c>
      <c r="B3742" s="58" t="s">
        <v>3936</v>
      </c>
      <c r="C3742" s="58">
        <v>8</v>
      </c>
      <c r="D3742" s="58">
        <v>5</v>
      </c>
      <c r="E3742" s="58">
        <v>2</v>
      </c>
      <c r="F3742" s="58">
        <v>5</v>
      </c>
      <c r="G3742" s="58">
        <v>4</v>
      </c>
      <c r="H3742" s="58">
        <v>5</v>
      </c>
    </row>
    <row r="3743" spans="1:9">
      <c r="A3743" s="58">
        <v>4801</v>
      </c>
      <c r="B3743" s="58" t="s">
        <v>3937</v>
      </c>
      <c r="C3743" s="58">
        <v>7</v>
      </c>
      <c r="D3743" s="58">
        <v>5</v>
      </c>
      <c r="E3743" s="58">
        <v>3</v>
      </c>
      <c r="F3743" s="58">
        <v>5</v>
      </c>
      <c r="G3743" s="58">
        <v>5</v>
      </c>
      <c r="H3743" s="58">
        <v>5</v>
      </c>
    </row>
    <row r="3744" spans="1:9">
      <c r="A3744" s="58">
        <v>4793</v>
      </c>
      <c r="B3744" s="58" t="s">
        <v>3938</v>
      </c>
      <c r="C3744" s="58">
        <v>8</v>
      </c>
      <c r="D3744" s="58">
        <v>6</v>
      </c>
      <c r="E3744" s="58">
        <v>4</v>
      </c>
      <c r="F3744" s="58">
        <v>5</v>
      </c>
      <c r="G3744" s="58">
        <v>7</v>
      </c>
      <c r="H3744" s="58">
        <v>5</v>
      </c>
    </row>
    <row r="3745" spans="1:9">
      <c r="A3745" s="58">
        <v>4803</v>
      </c>
      <c r="B3745" s="58" t="s">
        <v>3939</v>
      </c>
      <c r="C3745" s="58">
        <v>8</v>
      </c>
      <c r="D3745" s="58">
        <v>5</v>
      </c>
      <c r="E3745" s="58">
        <v>3</v>
      </c>
      <c r="F3745" s="58">
        <v>5</v>
      </c>
      <c r="G3745" s="58">
        <v>6</v>
      </c>
      <c r="H3745" s="58">
        <v>5</v>
      </c>
    </row>
    <row r="3746" spans="1:9">
      <c r="A3746" s="58">
        <v>4804</v>
      </c>
      <c r="B3746" s="58" t="s">
        <v>3940</v>
      </c>
      <c r="C3746" s="58">
        <v>8</v>
      </c>
      <c r="D3746" s="58">
        <v>5</v>
      </c>
      <c r="E3746" s="58">
        <v>3</v>
      </c>
      <c r="F3746" s="58">
        <v>5</v>
      </c>
      <c r="G3746" s="58">
        <v>6</v>
      </c>
      <c r="H3746" s="58">
        <v>6</v>
      </c>
    </row>
    <row r="3747" spans="1:9">
      <c r="A3747" s="58">
        <v>4805</v>
      </c>
      <c r="B3747" s="58" t="s">
        <v>3941</v>
      </c>
      <c r="C3747" s="58">
        <v>8</v>
      </c>
      <c r="D3747" s="58">
        <v>5</v>
      </c>
      <c r="E3747" s="58">
        <v>3</v>
      </c>
      <c r="F3747" s="58">
        <v>5</v>
      </c>
      <c r="G3747" s="58">
        <v>7</v>
      </c>
      <c r="H3747" s="58">
        <v>6</v>
      </c>
    </row>
    <row r="3748" spans="1:9">
      <c r="A3748" s="58">
        <v>4806</v>
      </c>
      <c r="B3748" s="58" t="s">
        <v>3942</v>
      </c>
      <c r="C3748" s="58">
        <v>8</v>
      </c>
      <c r="D3748" s="58">
        <v>5</v>
      </c>
      <c r="E3748" s="58">
        <v>4</v>
      </c>
      <c r="F3748" s="58">
        <v>5</v>
      </c>
      <c r="G3748" s="58">
        <v>6</v>
      </c>
      <c r="H3748" s="58">
        <v>6</v>
      </c>
    </row>
    <row r="3749" spans="1:9">
      <c r="A3749" s="58">
        <v>2325</v>
      </c>
      <c r="B3749" s="58" t="s">
        <v>3943</v>
      </c>
      <c r="C3749" s="58">
        <v>8</v>
      </c>
      <c r="D3749" s="58">
        <v>7</v>
      </c>
      <c r="E3749" s="58">
        <v>5</v>
      </c>
      <c r="F3749" s="58">
        <v>4</v>
      </c>
      <c r="G3749" s="58">
        <v>8</v>
      </c>
      <c r="H3749" s="58">
        <v>5</v>
      </c>
      <c r="I3749" s="58">
        <v>0</v>
      </c>
    </row>
    <row r="3750" spans="1:9">
      <c r="A3750" s="58">
        <v>2326</v>
      </c>
      <c r="B3750" s="58" t="s">
        <v>3944</v>
      </c>
      <c r="C3750" s="58">
        <v>7</v>
      </c>
      <c r="D3750" s="58">
        <v>6</v>
      </c>
      <c r="E3750" s="58">
        <v>5</v>
      </c>
      <c r="F3750" s="58">
        <v>8</v>
      </c>
      <c r="G3750" s="58">
        <v>7</v>
      </c>
      <c r="H3750" s="58">
        <v>7</v>
      </c>
      <c r="I3750" s="58">
        <v>0</v>
      </c>
    </row>
    <row r="3751" spans="1:9">
      <c r="A3751" s="58">
        <v>4642</v>
      </c>
      <c r="B3751" s="58" t="s">
        <v>62</v>
      </c>
      <c r="C3751" s="58">
        <v>8</v>
      </c>
      <c r="H3751" s="58">
        <v>6</v>
      </c>
      <c r="I3751" s="58">
        <v>0</v>
      </c>
    </row>
    <row r="3752" spans="1:9">
      <c r="A3752" s="58">
        <v>2328</v>
      </c>
      <c r="B3752" s="58" t="s">
        <v>3945</v>
      </c>
      <c r="C3752" s="58">
        <v>8</v>
      </c>
      <c r="D3752" s="58">
        <v>5</v>
      </c>
      <c r="E3752" s="58">
        <v>3</v>
      </c>
      <c r="F3752" s="58">
        <v>3</v>
      </c>
      <c r="G3752" s="58">
        <v>2</v>
      </c>
      <c r="H3752" s="58">
        <v>2</v>
      </c>
      <c r="I3752" s="58">
        <v>0</v>
      </c>
    </row>
    <row r="3753" spans="1:9">
      <c r="A3753" s="58">
        <v>2331</v>
      </c>
      <c r="B3753" s="58" t="s">
        <v>3946</v>
      </c>
      <c r="C3753" s="58">
        <v>7</v>
      </c>
      <c r="D3753" s="58">
        <v>3</v>
      </c>
      <c r="E3753" s="58">
        <v>5</v>
      </c>
      <c r="F3753" s="58">
        <v>6</v>
      </c>
      <c r="G3753" s="58">
        <v>8</v>
      </c>
      <c r="H3753" s="58">
        <v>6</v>
      </c>
      <c r="I3753" s="58">
        <v>0</v>
      </c>
    </row>
    <row r="3754" spans="1:9">
      <c r="A3754" s="58">
        <v>2332</v>
      </c>
      <c r="B3754" s="58" t="s">
        <v>3947</v>
      </c>
      <c r="C3754" s="58">
        <v>8</v>
      </c>
      <c r="D3754" s="58">
        <v>4</v>
      </c>
      <c r="E3754" s="58">
        <v>4</v>
      </c>
      <c r="F3754" s="58">
        <v>6</v>
      </c>
      <c r="G3754" s="58">
        <v>7</v>
      </c>
      <c r="H3754" s="58">
        <v>9</v>
      </c>
      <c r="I3754" s="58">
        <v>0</v>
      </c>
    </row>
    <row r="3755" spans="1:9">
      <c r="A3755" s="58">
        <v>2333</v>
      </c>
      <c r="B3755" s="58" t="s">
        <v>3948</v>
      </c>
      <c r="C3755" s="58">
        <v>7</v>
      </c>
      <c r="D3755" s="58">
        <v>6</v>
      </c>
      <c r="E3755" s="58">
        <v>7</v>
      </c>
      <c r="F3755" s="58">
        <v>8</v>
      </c>
      <c r="G3755" s="58">
        <v>7</v>
      </c>
      <c r="H3755" s="58">
        <v>8</v>
      </c>
      <c r="I3755" s="58">
        <v>0</v>
      </c>
    </row>
    <row r="3756" spans="1:9">
      <c r="A3756" s="58">
        <v>2334</v>
      </c>
      <c r="B3756" s="58" t="s">
        <v>3949</v>
      </c>
      <c r="C3756" s="58">
        <v>8</v>
      </c>
      <c r="D3756" s="58">
        <v>6</v>
      </c>
      <c r="E3756" s="58">
        <v>3</v>
      </c>
      <c r="F3756" s="58">
        <v>7</v>
      </c>
      <c r="H3756" s="58">
        <v>8</v>
      </c>
      <c r="I3756" s="58">
        <v>0</v>
      </c>
    </row>
    <row r="3757" spans="1:9">
      <c r="A3757" s="58">
        <v>4649</v>
      </c>
      <c r="B3757" s="58" t="s">
        <v>3950</v>
      </c>
      <c r="C3757" s="58">
        <v>7</v>
      </c>
      <c r="D3757" s="58">
        <v>5</v>
      </c>
      <c r="E3757" s="58">
        <v>3</v>
      </c>
      <c r="F3757" s="58">
        <v>7</v>
      </c>
      <c r="H3757" s="58">
        <v>5</v>
      </c>
      <c r="I3757" s="58">
        <v>0</v>
      </c>
    </row>
    <row r="3758" spans="1:9">
      <c r="A3758" s="58">
        <v>2336</v>
      </c>
      <c r="B3758" s="58" t="s">
        <v>3951</v>
      </c>
      <c r="C3758" s="58">
        <v>7</v>
      </c>
      <c r="D3758" s="58">
        <v>6</v>
      </c>
      <c r="E3758" s="58">
        <v>3</v>
      </c>
      <c r="F3758" s="58">
        <v>10</v>
      </c>
      <c r="G3758" s="58">
        <v>7</v>
      </c>
      <c r="H3758" s="58">
        <v>7</v>
      </c>
      <c r="I3758" s="58">
        <v>0</v>
      </c>
    </row>
    <row r="3759" spans="1:9">
      <c r="A3759" s="58">
        <v>2337</v>
      </c>
      <c r="B3759" s="58" t="s">
        <v>3952</v>
      </c>
      <c r="C3759" s="58">
        <v>8</v>
      </c>
      <c r="D3759" s="58">
        <v>6</v>
      </c>
      <c r="F3759" s="58">
        <v>5</v>
      </c>
      <c r="H3759" s="58">
        <v>8</v>
      </c>
      <c r="I3759" s="58">
        <v>0</v>
      </c>
    </row>
    <row r="3760" spans="1:9">
      <c r="A3760" s="58">
        <v>2338</v>
      </c>
      <c r="B3760" s="58" t="s">
        <v>3953</v>
      </c>
      <c r="C3760" s="58">
        <v>8</v>
      </c>
      <c r="D3760" s="58">
        <v>7</v>
      </c>
      <c r="F3760" s="58">
        <v>9</v>
      </c>
      <c r="G3760" s="58">
        <v>8</v>
      </c>
      <c r="H3760" s="58">
        <v>9</v>
      </c>
      <c r="I3760" s="58">
        <v>2</v>
      </c>
    </row>
    <row r="3761" spans="1:9">
      <c r="A3761" s="58">
        <v>2339</v>
      </c>
      <c r="B3761" s="58" t="s">
        <v>3954</v>
      </c>
      <c r="C3761" s="58">
        <v>8</v>
      </c>
      <c r="D3761" s="58">
        <v>2</v>
      </c>
      <c r="E3761" s="58">
        <v>4</v>
      </c>
      <c r="F3761" s="58">
        <v>7</v>
      </c>
      <c r="G3761" s="58">
        <v>8</v>
      </c>
      <c r="H3761" s="58">
        <v>4</v>
      </c>
      <c r="I3761" s="58">
        <v>0</v>
      </c>
    </row>
    <row r="3762" spans="1:9">
      <c r="A3762" s="58">
        <v>4636</v>
      </c>
      <c r="B3762" s="58" t="s">
        <v>199</v>
      </c>
      <c r="C3762" s="58">
        <v>7</v>
      </c>
      <c r="D3762" s="58">
        <v>5</v>
      </c>
      <c r="E3762" s="58">
        <v>3</v>
      </c>
      <c r="F3762" s="58">
        <v>6</v>
      </c>
      <c r="H3762" s="58">
        <v>9</v>
      </c>
      <c r="I3762" s="58">
        <v>0</v>
      </c>
    </row>
    <row r="3763" spans="1:9">
      <c r="A3763" s="58">
        <v>2341</v>
      </c>
      <c r="B3763" s="58" t="s">
        <v>3955</v>
      </c>
      <c r="C3763" s="58">
        <v>8</v>
      </c>
      <c r="D3763" s="58">
        <v>7</v>
      </c>
      <c r="E3763" s="58">
        <v>3</v>
      </c>
      <c r="F3763" s="58">
        <v>9</v>
      </c>
      <c r="G3763" s="58">
        <v>9</v>
      </c>
      <c r="H3763" s="58">
        <v>8</v>
      </c>
      <c r="I3763" s="58">
        <v>0</v>
      </c>
    </row>
    <row r="3764" spans="1:9">
      <c r="A3764" s="58">
        <v>2342</v>
      </c>
      <c r="B3764" s="58" t="s">
        <v>3956</v>
      </c>
      <c r="C3764" s="58">
        <v>8</v>
      </c>
      <c r="D3764" s="58">
        <v>7</v>
      </c>
      <c r="E3764" s="58">
        <v>3</v>
      </c>
      <c r="F3764" s="58">
        <v>3</v>
      </c>
      <c r="G3764" s="58">
        <v>7</v>
      </c>
      <c r="H3764" s="58">
        <v>7</v>
      </c>
      <c r="I3764" s="58">
        <v>0</v>
      </c>
    </row>
    <row r="3765" spans="1:9">
      <c r="A3765" s="58">
        <v>2343</v>
      </c>
      <c r="B3765" s="58" t="s">
        <v>3957</v>
      </c>
      <c r="C3765" s="58">
        <v>4</v>
      </c>
      <c r="D3765" s="58">
        <v>6</v>
      </c>
      <c r="E3765" s="58">
        <v>2</v>
      </c>
      <c r="F3765" s="58">
        <v>8</v>
      </c>
      <c r="G3765" s="58">
        <v>7</v>
      </c>
      <c r="H3765" s="58">
        <v>7</v>
      </c>
      <c r="I3765" s="58">
        <v>0</v>
      </c>
    </row>
    <row r="3766" spans="1:9">
      <c r="A3766" s="58">
        <v>2344</v>
      </c>
      <c r="B3766" s="58" t="s">
        <v>3958</v>
      </c>
      <c r="C3766" s="58">
        <v>8</v>
      </c>
      <c r="E3766" s="58">
        <v>2</v>
      </c>
      <c r="F3766" s="58">
        <v>4</v>
      </c>
      <c r="G3766" s="58">
        <v>7</v>
      </c>
      <c r="H3766" s="58">
        <v>3</v>
      </c>
      <c r="I3766" s="58">
        <v>0</v>
      </c>
    </row>
    <row r="3767" spans="1:9">
      <c r="A3767" s="58">
        <v>2345</v>
      </c>
      <c r="B3767" s="58" t="s">
        <v>3959</v>
      </c>
      <c r="C3767" s="58">
        <v>8</v>
      </c>
      <c r="D3767" s="58">
        <v>6</v>
      </c>
      <c r="E3767" s="58">
        <v>8</v>
      </c>
      <c r="F3767" s="58">
        <v>7</v>
      </c>
      <c r="G3767" s="58">
        <v>8</v>
      </c>
      <c r="H3767" s="58">
        <v>5</v>
      </c>
      <c r="I3767" s="58">
        <v>2</v>
      </c>
    </row>
    <row r="3768" spans="1:9">
      <c r="A3768" s="58">
        <v>2330</v>
      </c>
      <c r="B3768" s="58" t="s">
        <v>3960</v>
      </c>
      <c r="C3768" s="58">
        <v>9</v>
      </c>
      <c r="D3768" s="58">
        <v>6</v>
      </c>
      <c r="E3768" s="58">
        <v>5</v>
      </c>
      <c r="F3768" s="58">
        <v>3</v>
      </c>
      <c r="G3768" s="58">
        <v>2</v>
      </c>
      <c r="H3768" s="58">
        <v>1</v>
      </c>
      <c r="I3768" s="58">
        <v>0</v>
      </c>
    </row>
    <row r="3769" spans="1:9">
      <c r="A3769" s="58">
        <v>4646</v>
      </c>
      <c r="B3769" s="58" t="s">
        <v>3961</v>
      </c>
      <c r="C3769" s="58">
        <v>8</v>
      </c>
      <c r="D3769" s="58">
        <v>7</v>
      </c>
      <c r="E3769" s="58">
        <v>7</v>
      </c>
      <c r="F3769" s="58">
        <v>3</v>
      </c>
      <c r="G3769" s="58">
        <v>7</v>
      </c>
      <c r="H3769" s="58">
        <v>4</v>
      </c>
      <c r="I3769" s="58">
        <v>0</v>
      </c>
    </row>
    <row r="3770" spans="1:9">
      <c r="A3770" s="58">
        <v>2347</v>
      </c>
      <c r="B3770" s="58" t="s">
        <v>3962</v>
      </c>
      <c r="C3770" s="58">
        <v>8</v>
      </c>
      <c r="D3770" s="58">
        <v>6</v>
      </c>
      <c r="F3770" s="58">
        <v>7</v>
      </c>
      <c r="G3770" s="58">
        <v>7</v>
      </c>
      <c r="H3770" s="58">
        <v>7</v>
      </c>
      <c r="I3770" s="58">
        <v>0</v>
      </c>
    </row>
    <row r="3771" spans="1:9">
      <c r="A3771" s="58">
        <v>2348</v>
      </c>
      <c r="B3771" s="58" t="s">
        <v>3963</v>
      </c>
      <c r="D3771" s="58">
        <v>6</v>
      </c>
      <c r="F3771" s="58">
        <v>12</v>
      </c>
      <c r="G3771" s="58">
        <v>8</v>
      </c>
      <c r="I3771" s="58">
        <v>9</v>
      </c>
    </row>
    <row r="3772" spans="1:9">
      <c r="A3772" s="58">
        <v>2349</v>
      </c>
      <c r="B3772" s="58" t="s">
        <v>3964</v>
      </c>
      <c r="D3772" s="58">
        <v>6</v>
      </c>
      <c r="E3772" s="58">
        <v>8</v>
      </c>
      <c r="F3772" s="58">
        <v>10</v>
      </c>
      <c r="G3772" s="58">
        <v>8</v>
      </c>
      <c r="I3772" s="58">
        <v>9</v>
      </c>
    </row>
    <row r="3773" spans="1:9">
      <c r="A3773" s="58">
        <v>4465</v>
      </c>
      <c r="B3773" s="58" t="s">
        <v>3965</v>
      </c>
    </row>
    <row r="3774" spans="1:9">
      <c r="A3774" s="58">
        <v>4041</v>
      </c>
      <c r="B3774" s="58" t="s">
        <v>3966</v>
      </c>
      <c r="C3774" s="58">
        <v>4</v>
      </c>
      <c r="E3774" s="58">
        <v>6</v>
      </c>
      <c r="F3774" s="58">
        <v>4</v>
      </c>
      <c r="G3774" s="58">
        <v>6</v>
      </c>
    </row>
    <row r="3775" spans="1:9">
      <c r="A3775" s="58">
        <v>2350</v>
      </c>
      <c r="B3775" s="58" t="s">
        <v>3967</v>
      </c>
      <c r="C3775" s="58">
        <v>8</v>
      </c>
      <c r="D3775" s="58">
        <v>7</v>
      </c>
      <c r="E3775" s="58">
        <v>2</v>
      </c>
      <c r="F3775" s="58">
        <v>7</v>
      </c>
      <c r="G3775" s="58">
        <v>4</v>
      </c>
      <c r="H3775" s="58">
        <v>4</v>
      </c>
      <c r="I3775" s="58">
        <v>0</v>
      </c>
    </row>
    <row r="3776" spans="1:9">
      <c r="A3776" s="58">
        <v>2351</v>
      </c>
      <c r="B3776" s="58" t="s">
        <v>3968</v>
      </c>
      <c r="C3776" s="58">
        <v>8</v>
      </c>
      <c r="D3776" s="58">
        <v>6</v>
      </c>
      <c r="F3776" s="58">
        <v>7</v>
      </c>
      <c r="G3776" s="58">
        <v>8</v>
      </c>
      <c r="H3776" s="58">
        <v>3</v>
      </c>
      <c r="I3776" s="58">
        <v>4</v>
      </c>
    </row>
    <row r="3777" spans="1:9">
      <c r="A3777" s="58">
        <v>2352</v>
      </c>
      <c r="B3777" s="58" t="s">
        <v>3969</v>
      </c>
      <c r="C3777" s="58">
        <v>8</v>
      </c>
      <c r="D3777" s="58">
        <v>6</v>
      </c>
      <c r="E3777" s="58">
        <v>3</v>
      </c>
      <c r="F3777" s="58">
        <v>8</v>
      </c>
      <c r="G3777" s="58">
        <v>8</v>
      </c>
      <c r="H3777" s="58">
        <v>5</v>
      </c>
      <c r="I3777" s="58">
        <v>2</v>
      </c>
    </row>
    <row r="3778" spans="1:9">
      <c r="A3778" s="58">
        <v>2353</v>
      </c>
      <c r="B3778" s="58" t="s">
        <v>3970</v>
      </c>
      <c r="C3778" s="58">
        <v>7</v>
      </c>
      <c r="E3778" s="58">
        <v>3</v>
      </c>
      <c r="F3778" s="58">
        <v>5</v>
      </c>
      <c r="G3778" s="58">
        <v>7</v>
      </c>
      <c r="H3778" s="58">
        <v>6</v>
      </c>
      <c r="I3778" s="58">
        <v>2</v>
      </c>
    </row>
    <row r="3779" spans="1:9">
      <c r="A3779" s="58">
        <v>2354</v>
      </c>
      <c r="B3779" s="58" t="s">
        <v>3971</v>
      </c>
      <c r="C3779" s="58">
        <v>7</v>
      </c>
      <c r="D3779" s="58">
        <v>3</v>
      </c>
      <c r="E3779" s="58">
        <v>3</v>
      </c>
      <c r="F3779" s="58">
        <v>6</v>
      </c>
      <c r="G3779" s="58">
        <v>5</v>
      </c>
      <c r="H3779" s="58">
        <v>4</v>
      </c>
      <c r="I3779" s="58">
        <v>0</v>
      </c>
    </row>
    <row r="3780" spans="1:9">
      <c r="A3780" s="58">
        <v>2355</v>
      </c>
      <c r="B3780" s="58" t="s">
        <v>3972</v>
      </c>
      <c r="C3780" s="58">
        <v>8</v>
      </c>
      <c r="D3780" s="58">
        <v>6</v>
      </c>
      <c r="E3780" s="58">
        <v>2</v>
      </c>
      <c r="F3780" s="58">
        <v>7</v>
      </c>
      <c r="I3780" s="58">
        <v>0</v>
      </c>
    </row>
    <row r="3781" spans="1:9">
      <c r="A3781" s="58">
        <v>2356</v>
      </c>
      <c r="B3781" s="58" t="s">
        <v>3973</v>
      </c>
      <c r="C3781" s="58">
        <v>7</v>
      </c>
      <c r="D3781" s="58">
        <v>6</v>
      </c>
      <c r="E3781" s="58">
        <v>4</v>
      </c>
      <c r="F3781" s="58">
        <v>10</v>
      </c>
      <c r="G3781" s="58">
        <v>7</v>
      </c>
      <c r="H3781" s="58">
        <v>6</v>
      </c>
      <c r="I3781" s="58">
        <v>0</v>
      </c>
    </row>
    <row r="3782" spans="1:9">
      <c r="A3782" s="58">
        <v>2358</v>
      </c>
      <c r="B3782" s="58" t="s">
        <v>3974</v>
      </c>
      <c r="C3782" s="58">
        <v>9</v>
      </c>
      <c r="D3782" s="58">
        <v>6</v>
      </c>
      <c r="F3782" s="58">
        <v>9</v>
      </c>
      <c r="G3782" s="58">
        <v>7</v>
      </c>
      <c r="H3782" s="58">
        <v>4</v>
      </c>
      <c r="I3782" s="58">
        <v>8</v>
      </c>
    </row>
    <row r="3783" spans="1:9">
      <c r="A3783" s="58">
        <v>2357</v>
      </c>
      <c r="B3783" s="58" t="s">
        <v>3975</v>
      </c>
      <c r="C3783" s="58">
        <v>9</v>
      </c>
      <c r="D3783" s="58">
        <v>6</v>
      </c>
      <c r="G3783" s="58">
        <v>4</v>
      </c>
    </row>
    <row r="3784" spans="1:9">
      <c r="A3784" s="58">
        <v>2360</v>
      </c>
      <c r="B3784" s="58" t="s">
        <v>3976</v>
      </c>
      <c r="C3784" s="58">
        <v>9</v>
      </c>
      <c r="D3784" s="58">
        <v>6</v>
      </c>
      <c r="F3784" s="58">
        <v>7</v>
      </c>
      <c r="G3784" s="58">
        <v>7</v>
      </c>
      <c r="H3784" s="58">
        <v>3</v>
      </c>
      <c r="I3784" s="58">
        <v>7</v>
      </c>
    </row>
    <row r="3785" spans="1:9">
      <c r="A3785" s="58">
        <v>2361</v>
      </c>
      <c r="B3785" s="58" t="s">
        <v>3977</v>
      </c>
      <c r="C3785" s="58">
        <v>9</v>
      </c>
      <c r="D3785" s="58">
        <v>6</v>
      </c>
    </row>
    <row r="3786" spans="1:9">
      <c r="A3786" s="58">
        <v>2362</v>
      </c>
      <c r="B3786" s="58" t="s">
        <v>3978</v>
      </c>
      <c r="C3786" s="58">
        <v>9</v>
      </c>
      <c r="D3786" s="58">
        <v>6</v>
      </c>
      <c r="F3786" s="58">
        <v>8</v>
      </c>
      <c r="G3786" s="58">
        <v>8</v>
      </c>
      <c r="H3786" s="58">
        <v>5</v>
      </c>
      <c r="I3786" s="58">
        <v>9</v>
      </c>
    </row>
    <row r="3787" spans="1:9">
      <c r="A3787" s="58">
        <v>2363</v>
      </c>
      <c r="B3787" s="58" t="s">
        <v>3979</v>
      </c>
      <c r="C3787" s="58">
        <v>5</v>
      </c>
      <c r="D3787" s="58">
        <v>6</v>
      </c>
      <c r="E3787" s="58">
        <v>6</v>
      </c>
      <c r="F3787" s="58">
        <v>8</v>
      </c>
      <c r="G3787" s="58">
        <v>8</v>
      </c>
      <c r="H3787" s="58">
        <v>7</v>
      </c>
      <c r="I3787" s="58">
        <v>0</v>
      </c>
    </row>
    <row r="3788" spans="1:9">
      <c r="A3788" s="58">
        <v>2364</v>
      </c>
      <c r="B3788" s="58" t="s">
        <v>3980</v>
      </c>
      <c r="C3788" s="58">
        <v>9</v>
      </c>
      <c r="D3788" s="58">
        <v>2</v>
      </c>
      <c r="F3788" s="58">
        <v>6</v>
      </c>
      <c r="G3788" s="58">
        <v>8</v>
      </c>
      <c r="H3788" s="58">
        <v>4</v>
      </c>
      <c r="I3788" s="58">
        <v>0</v>
      </c>
    </row>
    <row r="3789" spans="1:9">
      <c r="A3789" s="58">
        <v>2365</v>
      </c>
      <c r="B3789" s="58" t="s">
        <v>3981</v>
      </c>
      <c r="C3789" s="58">
        <v>7</v>
      </c>
      <c r="D3789" s="58">
        <v>3</v>
      </c>
      <c r="E3789" s="58">
        <v>4</v>
      </c>
      <c r="F3789" s="58">
        <v>6</v>
      </c>
      <c r="G3789" s="58">
        <v>8</v>
      </c>
      <c r="H3789" s="58">
        <v>6</v>
      </c>
      <c r="I3789" s="58">
        <v>0</v>
      </c>
    </row>
    <row r="3790" spans="1:9">
      <c r="A3790" s="58">
        <v>2366</v>
      </c>
      <c r="B3790" s="58" t="s">
        <v>231</v>
      </c>
      <c r="C3790" s="58">
        <v>7</v>
      </c>
      <c r="E3790" s="58">
        <v>3</v>
      </c>
      <c r="F3790" s="58">
        <v>8</v>
      </c>
      <c r="G3790" s="58">
        <v>4</v>
      </c>
      <c r="H3790" s="58">
        <v>3</v>
      </c>
      <c r="I3790" s="58">
        <v>0</v>
      </c>
    </row>
    <row r="3791" spans="1:9">
      <c r="A3791" s="58">
        <v>4518</v>
      </c>
      <c r="B3791" s="58" t="s">
        <v>3982</v>
      </c>
      <c r="C3791" s="58">
        <v>7</v>
      </c>
      <c r="E3791" s="58">
        <v>3</v>
      </c>
      <c r="F3791" s="58">
        <v>8</v>
      </c>
      <c r="G3791" s="58">
        <v>4</v>
      </c>
      <c r="H3791" s="58">
        <v>3</v>
      </c>
      <c r="I3791" s="58">
        <v>0</v>
      </c>
    </row>
    <row r="3792" spans="1:9">
      <c r="A3792" s="58">
        <v>2367</v>
      </c>
      <c r="B3792" s="58" t="s">
        <v>3983</v>
      </c>
      <c r="C3792" s="58">
        <v>7</v>
      </c>
      <c r="E3792" s="58">
        <v>3</v>
      </c>
      <c r="F3792" s="58">
        <v>6</v>
      </c>
      <c r="G3792" s="58">
        <v>7</v>
      </c>
      <c r="H3792" s="58">
        <v>7</v>
      </c>
      <c r="I3792" s="58">
        <v>0</v>
      </c>
    </row>
    <row r="3793" spans="1:9">
      <c r="A3793" s="58">
        <v>2368</v>
      </c>
      <c r="B3793" s="58" t="s">
        <v>3984</v>
      </c>
      <c r="C3793" s="58">
        <v>7</v>
      </c>
      <c r="E3793" s="58">
        <v>5</v>
      </c>
      <c r="F3793" s="58">
        <v>9</v>
      </c>
      <c r="G3793" s="58">
        <v>5</v>
      </c>
      <c r="H3793" s="58">
        <v>4</v>
      </c>
      <c r="I3793" s="58">
        <v>0</v>
      </c>
    </row>
    <row r="3794" spans="1:9">
      <c r="A3794" s="58">
        <v>2369</v>
      </c>
      <c r="B3794" s="58" t="s">
        <v>3985</v>
      </c>
      <c r="C3794" s="58">
        <v>6</v>
      </c>
      <c r="E3794" s="58">
        <v>4</v>
      </c>
      <c r="F3794" s="58">
        <v>8</v>
      </c>
      <c r="G3794" s="58">
        <v>8</v>
      </c>
      <c r="H3794" s="58">
        <v>4</v>
      </c>
      <c r="I3794" s="58">
        <v>0</v>
      </c>
    </row>
    <row r="3795" spans="1:9">
      <c r="A3795" s="58">
        <v>2370</v>
      </c>
      <c r="B3795" s="58" t="s">
        <v>3986</v>
      </c>
      <c r="C3795" s="58">
        <v>7</v>
      </c>
      <c r="D3795" s="58">
        <v>5</v>
      </c>
      <c r="E3795" s="58">
        <v>2</v>
      </c>
      <c r="F3795" s="58">
        <v>7</v>
      </c>
      <c r="G3795" s="58">
        <v>8</v>
      </c>
      <c r="H3795" s="58">
        <v>4</v>
      </c>
      <c r="I3795" s="58">
        <v>0</v>
      </c>
    </row>
    <row r="3796" spans="1:9">
      <c r="A3796" s="58">
        <v>2371</v>
      </c>
      <c r="B3796" s="58" t="s">
        <v>3987</v>
      </c>
      <c r="C3796" s="58">
        <v>8</v>
      </c>
      <c r="D3796" s="58">
        <v>3</v>
      </c>
      <c r="E3796" s="58">
        <v>2</v>
      </c>
      <c r="F3796" s="58">
        <v>7</v>
      </c>
      <c r="G3796" s="58">
        <v>4</v>
      </c>
      <c r="H3796" s="58">
        <v>4</v>
      </c>
      <c r="I3796" s="58">
        <v>0</v>
      </c>
    </row>
    <row r="3797" spans="1:9">
      <c r="A3797" s="58">
        <v>2372</v>
      </c>
      <c r="B3797" s="58" t="s">
        <v>3988</v>
      </c>
      <c r="C3797" s="58">
        <v>5</v>
      </c>
      <c r="F3797" s="58">
        <v>8</v>
      </c>
      <c r="G3797" s="58">
        <v>6</v>
      </c>
      <c r="H3797" s="58">
        <v>6</v>
      </c>
      <c r="I3797" s="58">
        <v>0</v>
      </c>
    </row>
    <row r="3798" spans="1:9">
      <c r="A3798" s="58">
        <v>2375</v>
      </c>
      <c r="B3798" s="58" t="s">
        <v>3989</v>
      </c>
      <c r="C3798" s="58">
        <v>6</v>
      </c>
      <c r="D3798" s="58">
        <v>3</v>
      </c>
      <c r="E3798" s="58">
        <v>4</v>
      </c>
      <c r="F3798" s="58">
        <v>7</v>
      </c>
      <c r="G3798" s="58">
        <v>8</v>
      </c>
      <c r="H3798" s="58">
        <v>4</v>
      </c>
      <c r="I3798" s="58">
        <v>0</v>
      </c>
    </row>
    <row r="3799" spans="1:9">
      <c r="A3799" s="58">
        <v>2376</v>
      </c>
      <c r="B3799" s="58" t="s">
        <v>3990</v>
      </c>
      <c r="C3799" s="58">
        <v>7</v>
      </c>
      <c r="D3799" s="58">
        <v>3</v>
      </c>
      <c r="E3799" s="58">
        <v>7</v>
      </c>
      <c r="F3799" s="58">
        <v>6</v>
      </c>
      <c r="G3799" s="58">
        <v>7</v>
      </c>
      <c r="H3799" s="58">
        <v>4</v>
      </c>
      <c r="I3799" s="58">
        <v>0</v>
      </c>
    </row>
    <row r="3800" spans="1:9">
      <c r="A3800" s="58">
        <v>2377</v>
      </c>
      <c r="B3800" s="58" t="s">
        <v>3991</v>
      </c>
      <c r="C3800" s="58">
        <v>7</v>
      </c>
      <c r="D3800" s="58">
        <v>2</v>
      </c>
      <c r="E3800" s="58">
        <v>3</v>
      </c>
      <c r="F3800" s="58">
        <v>7</v>
      </c>
      <c r="G3800" s="58">
        <v>3</v>
      </c>
      <c r="H3800" s="58">
        <v>4</v>
      </c>
      <c r="I3800" s="58">
        <v>0</v>
      </c>
    </row>
    <row r="3801" spans="1:9">
      <c r="A3801" s="58">
        <v>2378</v>
      </c>
      <c r="B3801" s="58" t="s">
        <v>3992</v>
      </c>
      <c r="C3801" s="58">
        <v>7</v>
      </c>
      <c r="D3801" s="58">
        <v>4</v>
      </c>
      <c r="E3801" s="58">
        <v>6</v>
      </c>
      <c r="F3801" s="58">
        <v>7</v>
      </c>
      <c r="G3801" s="58">
        <v>8</v>
      </c>
      <c r="H3801" s="58">
        <v>6</v>
      </c>
      <c r="I3801" s="58">
        <v>0</v>
      </c>
    </row>
    <row r="3802" spans="1:9">
      <c r="A3802" s="58">
        <v>2379</v>
      </c>
      <c r="B3802" s="58" t="s">
        <v>3993</v>
      </c>
      <c r="C3802" s="58">
        <v>6</v>
      </c>
      <c r="D3802" s="58">
        <v>4</v>
      </c>
      <c r="E3802" s="58">
        <v>8</v>
      </c>
      <c r="F3802" s="58">
        <v>9</v>
      </c>
      <c r="G3802" s="58">
        <v>4</v>
      </c>
      <c r="H3802" s="58">
        <v>2</v>
      </c>
      <c r="I3802" s="58">
        <v>0</v>
      </c>
    </row>
    <row r="3803" spans="1:9">
      <c r="A3803" s="58">
        <v>2380</v>
      </c>
      <c r="B3803" s="58" t="s">
        <v>3994</v>
      </c>
      <c r="C3803" s="58">
        <v>7</v>
      </c>
      <c r="D3803" s="58">
        <v>5</v>
      </c>
      <c r="E3803" s="58">
        <v>7</v>
      </c>
      <c r="F3803" s="58">
        <v>8</v>
      </c>
      <c r="G3803" s="58">
        <v>6</v>
      </c>
      <c r="H3803" s="58">
        <v>4</v>
      </c>
      <c r="I3803" s="58">
        <v>0</v>
      </c>
    </row>
    <row r="3804" spans="1:9">
      <c r="A3804" s="58">
        <v>2381</v>
      </c>
      <c r="B3804" s="58" t="s">
        <v>3995</v>
      </c>
    </row>
    <row r="3805" spans="1:9">
      <c r="A3805" s="58">
        <v>2382</v>
      </c>
      <c r="B3805" s="58" t="s">
        <v>3996</v>
      </c>
      <c r="C3805" s="58">
        <v>8</v>
      </c>
      <c r="D3805" s="58">
        <v>5</v>
      </c>
      <c r="E3805" s="58">
        <v>4</v>
      </c>
      <c r="G3805" s="58">
        <v>8</v>
      </c>
      <c r="I3805" s="58">
        <v>0</v>
      </c>
    </row>
    <row r="3806" spans="1:9">
      <c r="A3806" s="58">
        <v>2383</v>
      </c>
      <c r="B3806" s="58" t="s">
        <v>3997</v>
      </c>
      <c r="C3806" s="58">
        <v>8</v>
      </c>
      <c r="D3806" s="58">
        <v>5</v>
      </c>
      <c r="F3806" s="58">
        <v>7</v>
      </c>
      <c r="I3806" s="58">
        <v>0</v>
      </c>
    </row>
    <row r="3807" spans="1:9">
      <c r="A3807" s="58">
        <v>2386</v>
      </c>
      <c r="B3807" s="58" t="s">
        <v>3998</v>
      </c>
      <c r="C3807" s="58">
        <v>8</v>
      </c>
      <c r="D3807" s="58">
        <v>2</v>
      </c>
      <c r="F3807" s="58">
        <v>6</v>
      </c>
      <c r="G3807" s="58">
        <v>9</v>
      </c>
      <c r="H3807" s="58">
        <v>3</v>
      </c>
      <c r="I3807" s="58">
        <v>0</v>
      </c>
    </row>
    <row r="3808" spans="1:9">
      <c r="A3808" s="58">
        <v>2387</v>
      </c>
      <c r="B3808" s="58" t="s">
        <v>3999</v>
      </c>
      <c r="C3808" s="58">
        <v>7</v>
      </c>
      <c r="D3808" s="58">
        <v>2</v>
      </c>
      <c r="E3808" s="58">
        <v>4</v>
      </c>
      <c r="I3808" s="58">
        <v>0</v>
      </c>
    </row>
    <row r="3809" spans="1:9">
      <c r="A3809" s="58">
        <v>2374</v>
      </c>
      <c r="B3809" s="58" t="s">
        <v>4000</v>
      </c>
      <c r="C3809" s="58">
        <v>5</v>
      </c>
      <c r="D3809" s="58">
        <v>6</v>
      </c>
      <c r="F3809" s="58">
        <v>8</v>
      </c>
      <c r="G3809" s="58">
        <v>6</v>
      </c>
      <c r="H3809" s="58">
        <v>6</v>
      </c>
      <c r="I3809" s="58">
        <v>0</v>
      </c>
    </row>
    <row r="3810" spans="1:9">
      <c r="A3810" s="58">
        <v>2389</v>
      </c>
      <c r="B3810" s="58" t="s">
        <v>4001</v>
      </c>
      <c r="C3810" s="58">
        <v>7</v>
      </c>
      <c r="D3810" s="58">
        <v>2</v>
      </c>
      <c r="E3810" s="58">
        <v>4</v>
      </c>
      <c r="F3810" s="58">
        <v>4</v>
      </c>
      <c r="G3810" s="58">
        <v>9</v>
      </c>
      <c r="H3810" s="58">
        <v>2</v>
      </c>
      <c r="I3810" s="58">
        <v>0</v>
      </c>
    </row>
    <row r="3811" spans="1:9">
      <c r="A3811" s="58">
        <v>2390</v>
      </c>
      <c r="B3811" s="58" t="s">
        <v>4002</v>
      </c>
      <c r="C3811" s="58">
        <v>7</v>
      </c>
      <c r="D3811" s="58">
        <v>4</v>
      </c>
      <c r="E3811" s="58">
        <v>7</v>
      </c>
      <c r="F3811" s="58">
        <v>7</v>
      </c>
      <c r="G3811" s="58">
        <v>4</v>
      </c>
      <c r="I3811" s="58">
        <v>0</v>
      </c>
    </row>
    <row r="3812" spans="1:9">
      <c r="A3812" s="58">
        <v>2391</v>
      </c>
      <c r="B3812" s="58" t="s">
        <v>4003</v>
      </c>
      <c r="C3812" s="58">
        <v>7</v>
      </c>
      <c r="D3812" s="58">
        <v>5</v>
      </c>
      <c r="E3812" s="58">
        <v>5</v>
      </c>
      <c r="F3812" s="58">
        <v>8</v>
      </c>
      <c r="G3812" s="58">
        <v>7</v>
      </c>
      <c r="H3812" s="58">
        <v>5</v>
      </c>
      <c r="I3812" s="58">
        <v>0</v>
      </c>
    </row>
    <row r="3813" spans="1:9">
      <c r="A3813" s="58">
        <v>2392</v>
      </c>
      <c r="B3813" s="58" t="s">
        <v>4004</v>
      </c>
      <c r="C3813" s="58">
        <v>7</v>
      </c>
      <c r="D3813" s="58">
        <v>6</v>
      </c>
      <c r="E3813" s="58">
        <v>7</v>
      </c>
      <c r="F3813" s="58">
        <v>8</v>
      </c>
      <c r="G3813" s="58">
        <v>7</v>
      </c>
      <c r="I3813" s="58">
        <v>0</v>
      </c>
    </row>
    <row r="3814" spans="1:9">
      <c r="A3814" s="58">
        <v>2393</v>
      </c>
      <c r="B3814" s="58" t="s">
        <v>4005</v>
      </c>
      <c r="C3814" s="58">
        <v>7</v>
      </c>
      <c r="D3814" s="58">
        <v>3</v>
      </c>
      <c r="E3814" s="58">
        <v>4</v>
      </c>
      <c r="F3814" s="58">
        <v>6</v>
      </c>
      <c r="G3814" s="58">
        <v>8</v>
      </c>
      <c r="H3814" s="58">
        <v>5</v>
      </c>
      <c r="I3814" s="58">
        <v>0</v>
      </c>
    </row>
    <row r="3815" spans="1:9">
      <c r="A3815" s="58">
        <v>2394</v>
      </c>
      <c r="B3815" s="58" t="s">
        <v>4006</v>
      </c>
      <c r="C3815" s="58">
        <v>9</v>
      </c>
      <c r="D3815" s="58">
        <v>7</v>
      </c>
      <c r="G3815" s="58">
        <v>7</v>
      </c>
      <c r="H3815" s="58">
        <v>8</v>
      </c>
      <c r="I3815" s="58">
        <v>6</v>
      </c>
    </row>
    <row r="3816" spans="1:9">
      <c r="A3816" s="58">
        <v>2396</v>
      </c>
      <c r="B3816" s="58" t="s">
        <v>4007</v>
      </c>
      <c r="C3816" s="58">
        <v>4</v>
      </c>
      <c r="D3816" s="58">
        <v>5</v>
      </c>
      <c r="E3816" s="58">
        <v>4</v>
      </c>
      <c r="F3816" s="58">
        <v>6</v>
      </c>
      <c r="G3816" s="58">
        <v>7</v>
      </c>
      <c r="H3816" s="58">
        <v>7</v>
      </c>
      <c r="I3816" s="58">
        <v>0</v>
      </c>
    </row>
    <row r="3817" spans="1:9">
      <c r="A3817" s="58">
        <v>2398</v>
      </c>
      <c r="B3817" s="58" t="s">
        <v>4008</v>
      </c>
      <c r="C3817" s="58">
        <v>7</v>
      </c>
      <c r="D3817" s="58">
        <v>7</v>
      </c>
      <c r="F3817" s="58">
        <v>4</v>
      </c>
      <c r="G3817" s="58">
        <v>9</v>
      </c>
      <c r="H3817" s="58">
        <v>4</v>
      </c>
      <c r="I3817" s="58">
        <v>0</v>
      </c>
    </row>
    <row r="3818" spans="1:9">
      <c r="A3818" s="58">
        <v>57</v>
      </c>
      <c r="B3818" s="58" t="s">
        <v>4009</v>
      </c>
      <c r="C3818" s="58">
        <v>8</v>
      </c>
      <c r="D3818" s="58">
        <v>6</v>
      </c>
      <c r="E3818" s="58">
        <v>4</v>
      </c>
      <c r="F3818" s="58">
        <v>3</v>
      </c>
      <c r="G3818" s="58">
        <v>8</v>
      </c>
      <c r="H3818" s="58">
        <v>4</v>
      </c>
      <c r="I3818" s="58">
        <v>0</v>
      </c>
    </row>
    <row r="3819" spans="1:9">
      <c r="A3819" s="58">
        <v>2399</v>
      </c>
      <c r="B3819" s="58" t="s">
        <v>4010</v>
      </c>
      <c r="C3819" s="58">
        <v>9</v>
      </c>
      <c r="D3819" s="58">
        <v>6</v>
      </c>
      <c r="E3819" s="58">
        <v>6</v>
      </c>
      <c r="F3819" s="58">
        <v>4</v>
      </c>
      <c r="G3819" s="58">
        <v>7</v>
      </c>
      <c r="H3819" s="58">
        <v>5</v>
      </c>
      <c r="I3819" s="58">
        <v>0</v>
      </c>
    </row>
    <row r="3820" spans="1:9">
      <c r="A3820" s="58">
        <v>2400</v>
      </c>
      <c r="B3820" s="58" t="s">
        <v>4011</v>
      </c>
      <c r="C3820" s="58">
        <v>7</v>
      </c>
      <c r="D3820" s="58">
        <v>8</v>
      </c>
      <c r="E3820" s="58">
        <v>5</v>
      </c>
      <c r="F3820" s="58">
        <v>11</v>
      </c>
      <c r="G3820" s="58">
        <v>7</v>
      </c>
      <c r="H3820" s="58">
        <v>7</v>
      </c>
      <c r="I3820" s="58">
        <v>0</v>
      </c>
    </row>
    <row r="3821" spans="1:9">
      <c r="A3821" s="58">
        <v>2401</v>
      </c>
      <c r="B3821" s="58" t="s">
        <v>4012</v>
      </c>
      <c r="C3821" s="58">
        <v>8</v>
      </c>
      <c r="D3821" s="58">
        <v>6</v>
      </c>
      <c r="E3821" s="58">
        <v>3</v>
      </c>
      <c r="F3821" s="58">
        <v>5</v>
      </c>
      <c r="G3821" s="58">
        <v>8</v>
      </c>
      <c r="H3821" s="58">
        <v>7</v>
      </c>
      <c r="I3821" s="58">
        <v>0</v>
      </c>
    </row>
    <row r="3822" spans="1:9">
      <c r="A3822" s="58">
        <v>2402</v>
      </c>
      <c r="B3822" s="58" t="s">
        <v>4013</v>
      </c>
      <c r="C3822" s="58">
        <v>7</v>
      </c>
      <c r="D3822" s="58">
        <v>5</v>
      </c>
      <c r="E3822" s="58">
        <v>3</v>
      </c>
      <c r="F3822" s="58">
        <v>5</v>
      </c>
      <c r="H3822" s="58">
        <v>9</v>
      </c>
      <c r="I3822" s="58">
        <v>0</v>
      </c>
    </row>
    <row r="3823" spans="1:9">
      <c r="A3823" s="58">
        <v>2403</v>
      </c>
      <c r="B3823" s="58" t="s">
        <v>4014</v>
      </c>
      <c r="C3823" s="58">
        <v>6</v>
      </c>
      <c r="D3823" s="58">
        <v>4</v>
      </c>
      <c r="E3823" s="58">
        <v>4</v>
      </c>
      <c r="F3823" s="58">
        <v>5</v>
      </c>
      <c r="G3823" s="58">
        <v>5</v>
      </c>
      <c r="H3823" s="58">
        <v>8</v>
      </c>
      <c r="I3823" s="58">
        <v>0</v>
      </c>
    </row>
    <row r="3824" spans="1:9">
      <c r="A3824" s="58">
        <v>2404</v>
      </c>
      <c r="B3824" s="58" t="s">
        <v>4015</v>
      </c>
      <c r="C3824" s="58">
        <v>8</v>
      </c>
      <c r="D3824" s="58">
        <v>6</v>
      </c>
      <c r="E3824" s="58">
        <v>3</v>
      </c>
      <c r="F3824" s="58">
        <v>8</v>
      </c>
      <c r="G3824" s="58">
        <v>7</v>
      </c>
      <c r="H3824" s="58">
        <v>5</v>
      </c>
      <c r="I3824" s="58">
        <v>4</v>
      </c>
    </row>
    <row r="3825" spans="1:9">
      <c r="A3825" s="58">
        <v>2405</v>
      </c>
      <c r="B3825" s="58" t="s">
        <v>4016</v>
      </c>
      <c r="C3825" s="58">
        <v>7</v>
      </c>
      <c r="D3825" s="58">
        <v>6</v>
      </c>
      <c r="E3825" s="58">
        <v>5</v>
      </c>
      <c r="F3825" s="58">
        <v>3</v>
      </c>
      <c r="G3825" s="58">
        <v>8</v>
      </c>
      <c r="H3825" s="58">
        <v>2</v>
      </c>
      <c r="I3825" s="58">
        <v>0</v>
      </c>
    </row>
    <row r="3826" spans="1:9">
      <c r="A3826" s="58">
        <v>2406</v>
      </c>
      <c r="B3826" s="58" t="s">
        <v>4017</v>
      </c>
      <c r="C3826" s="58">
        <v>8</v>
      </c>
      <c r="D3826" s="58">
        <v>8</v>
      </c>
      <c r="E3826" s="58">
        <v>5</v>
      </c>
      <c r="F3826" s="58">
        <v>2</v>
      </c>
      <c r="G3826" s="58">
        <v>7</v>
      </c>
      <c r="H3826" s="58">
        <v>2</v>
      </c>
      <c r="I3826" s="58">
        <v>0</v>
      </c>
    </row>
    <row r="3827" spans="1:9">
      <c r="A3827" s="58">
        <v>4632</v>
      </c>
      <c r="B3827" s="58" t="s">
        <v>4018</v>
      </c>
      <c r="C3827" s="58">
        <v>7</v>
      </c>
      <c r="D3827" s="58">
        <v>5</v>
      </c>
      <c r="E3827" s="58">
        <v>7</v>
      </c>
      <c r="F3827" s="58">
        <v>6</v>
      </c>
      <c r="H3827" s="58">
        <v>5</v>
      </c>
      <c r="I3827" s="58">
        <v>0</v>
      </c>
    </row>
    <row r="3828" spans="1:9">
      <c r="A3828" s="58">
        <v>2407</v>
      </c>
      <c r="B3828" s="58" t="s">
        <v>4019</v>
      </c>
      <c r="C3828" s="58">
        <v>4</v>
      </c>
      <c r="D3828" s="58">
        <v>5</v>
      </c>
      <c r="E3828" s="58">
        <v>3</v>
      </c>
      <c r="F3828" s="58">
        <v>5</v>
      </c>
      <c r="G3828" s="58">
        <v>8</v>
      </c>
      <c r="H3828" s="58">
        <v>6</v>
      </c>
      <c r="I3828" s="58">
        <v>0</v>
      </c>
    </row>
    <row r="3829" spans="1:9">
      <c r="A3829" s="58">
        <v>4042</v>
      </c>
      <c r="B3829" s="58" t="s">
        <v>262</v>
      </c>
      <c r="E3829" s="58">
        <v>6</v>
      </c>
      <c r="F3829" s="58">
        <v>7</v>
      </c>
      <c r="G3829" s="58">
        <v>3</v>
      </c>
    </row>
    <row r="3830" spans="1:9">
      <c r="A3830" s="58">
        <v>2408</v>
      </c>
      <c r="B3830" s="58" t="s">
        <v>4020</v>
      </c>
      <c r="C3830" s="58">
        <v>7</v>
      </c>
      <c r="E3830" s="58">
        <v>2</v>
      </c>
      <c r="F3830" s="58">
        <v>3</v>
      </c>
      <c r="G3830" s="58">
        <v>9</v>
      </c>
      <c r="H3830" s="58">
        <v>2</v>
      </c>
      <c r="I3830" s="58">
        <v>0</v>
      </c>
    </row>
    <row r="3831" spans="1:9">
      <c r="A3831" s="58">
        <v>2409</v>
      </c>
      <c r="B3831" s="58" t="s">
        <v>4021</v>
      </c>
      <c r="C3831" s="58">
        <v>7</v>
      </c>
      <c r="D3831" s="58">
        <v>6</v>
      </c>
      <c r="E3831" s="58">
        <v>3</v>
      </c>
      <c r="F3831" s="58">
        <v>5</v>
      </c>
      <c r="G3831" s="58">
        <v>7</v>
      </c>
      <c r="H3831" s="58">
        <v>5</v>
      </c>
      <c r="I3831" s="58">
        <v>0</v>
      </c>
    </row>
    <row r="3832" spans="1:9">
      <c r="A3832" s="58">
        <v>6738</v>
      </c>
      <c r="B3832" s="58" t="s">
        <v>4022</v>
      </c>
      <c r="C3832" s="58">
        <v>0</v>
      </c>
      <c r="D3832" s="58">
        <v>0</v>
      </c>
      <c r="E3832" s="58">
        <v>0</v>
      </c>
      <c r="F3832" s="58">
        <v>0</v>
      </c>
      <c r="G3832" s="58">
        <v>0</v>
      </c>
      <c r="H3832" s="58">
        <v>0</v>
      </c>
      <c r="I3832" s="58">
        <v>0</v>
      </c>
    </row>
    <row r="3833" spans="1:9">
      <c r="A3833" s="58">
        <v>2410</v>
      </c>
      <c r="B3833" s="58" t="s">
        <v>4023</v>
      </c>
      <c r="C3833" s="58">
        <v>9</v>
      </c>
      <c r="D3833" s="58">
        <v>1</v>
      </c>
      <c r="E3833" s="58">
        <v>7</v>
      </c>
      <c r="F3833" s="58">
        <v>5</v>
      </c>
      <c r="G3833" s="58">
        <v>5</v>
      </c>
      <c r="H3833" s="58">
        <v>3</v>
      </c>
      <c r="I3833" s="58">
        <v>0</v>
      </c>
    </row>
    <row r="3834" spans="1:9">
      <c r="A3834" s="58">
        <v>2411</v>
      </c>
      <c r="B3834" s="58" t="s">
        <v>4024</v>
      </c>
      <c r="C3834" s="58">
        <v>9</v>
      </c>
      <c r="D3834" s="58">
        <v>1</v>
      </c>
      <c r="E3834" s="58">
        <v>6</v>
      </c>
      <c r="F3834" s="58">
        <v>5</v>
      </c>
      <c r="G3834" s="58">
        <v>8</v>
      </c>
      <c r="H3834" s="58">
        <v>2</v>
      </c>
      <c r="I3834" s="58">
        <v>0</v>
      </c>
    </row>
    <row r="3835" spans="1:9">
      <c r="A3835" s="58">
        <v>2412</v>
      </c>
      <c r="B3835" s="58" t="s">
        <v>4025</v>
      </c>
      <c r="C3835" s="58">
        <v>9</v>
      </c>
      <c r="D3835" s="58">
        <v>2</v>
      </c>
      <c r="E3835" s="58">
        <v>5</v>
      </c>
      <c r="F3835" s="58">
        <v>5</v>
      </c>
      <c r="G3835" s="58">
        <v>8</v>
      </c>
      <c r="H3835" s="58">
        <v>2</v>
      </c>
      <c r="I3835" s="58">
        <v>0</v>
      </c>
    </row>
    <row r="3836" spans="1:9">
      <c r="A3836" s="58">
        <v>4043</v>
      </c>
      <c r="B3836" s="58" t="s">
        <v>4026</v>
      </c>
      <c r="C3836" s="58">
        <v>5</v>
      </c>
      <c r="D3836" s="58">
        <v>1</v>
      </c>
      <c r="E3836" s="58">
        <v>7</v>
      </c>
      <c r="F3836" s="58">
        <v>6</v>
      </c>
      <c r="G3836" s="58">
        <v>6</v>
      </c>
    </row>
    <row r="3837" spans="1:9">
      <c r="A3837" s="58">
        <v>2413</v>
      </c>
      <c r="B3837" s="58" t="s">
        <v>4027</v>
      </c>
      <c r="C3837" s="58">
        <v>8</v>
      </c>
      <c r="D3837" s="58">
        <v>2</v>
      </c>
      <c r="E3837" s="58">
        <v>4</v>
      </c>
      <c r="F3837" s="58">
        <v>4</v>
      </c>
      <c r="G3837" s="58">
        <v>5</v>
      </c>
      <c r="H3837" s="58">
        <v>6</v>
      </c>
      <c r="I3837" s="58">
        <v>0</v>
      </c>
    </row>
    <row r="3838" spans="1:9">
      <c r="A3838" s="58">
        <v>2414</v>
      </c>
      <c r="B3838" s="58" t="s">
        <v>4028</v>
      </c>
      <c r="C3838" s="58">
        <v>8</v>
      </c>
      <c r="D3838" s="58">
        <v>3</v>
      </c>
      <c r="E3838" s="58">
        <v>3</v>
      </c>
      <c r="F3838" s="58">
        <v>9</v>
      </c>
      <c r="G3838" s="58">
        <v>8</v>
      </c>
      <c r="H3838" s="58">
        <v>3</v>
      </c>
      <c r="I3838" s="58">
        <v>0</v>
      </c>
    </row>
    <row r="3839" spans="1:9">
      <c r="A3839" s="58">
        <v>2415</v>
      </c>
      <c r="B3839" s="58" t="s">
        <v>4029</v>
      </c>
      <c r="C3839" s="58">
        <v>7</v>
      </c>
      <c r="D3839" s="58">
        <v>2</v>
      </c>
      <c r="E3839" s="58">
        <v>5</v>
      </c>
      <c r="F3839" s="58">
        <v>7</v>
      </c>
      <c r="G3839" s="58">
        <v>8</v>
      </c>
      <c r="H3839" s="58">
        <v>4</v>
      </c>
      <c r="I3839" s="58">
        <v>0</v>
      </c>
    </row>
    <row r="3840" spans="1:9">
      <c r="A3840" s="58">
        <v>2416</v>
      </c>
      <c r="B3840" s="58" t="s">
        <v>4030</v>
      </c>
      <c r="C3840" s="58">
        <v>9</v>
      </c>
      <c r="D3840" s="58">
        <v>1</v>
      </c>
      <c r="E3840" s="58">
        <v>4</v>
      </c>
      <c r="F3840" s="58">
        <v>5</v>
      </c>
      <c r="G3840" s="58">
        <v>9</v>
      </c>
      <c r="H3840" s="58">
        <v>3</v>
      </c>
      <c r="I3840" s="58">
        <v>0</v>
      </c>
    </row>
    <row r="3841" spans="1:9">
      <c r="A3841" s="58">
        <v>2417</v>
      </c>
      <c r="B3841" s="58" t="s">
        <v>4031</v>
      </c>
      <c r="C3841" s="58">
        <v>8</v>
      </c>
      <c r="D3841" s="58">
        <v>3</v>
      </c>
      <c r="E3841" s="58">
        <v>5</v>
      </c>
      <c r="F3841" s="58">
        <v>4</v>
      </c>
      <c r="G3841" s="58">
        <v>3</v>
      </c>
      <c r="H3841" s="58">
        <v>2</v>
      </c>
      <c r="I3841" s="58">
        <v>0</v>
      </c>
    </row>
    <row r="3842" spans="1:9">
      <c r="A3842" s="58">
        <v>2418</v>
      </c>
      <c r="B3842" s="58" t="s">
        <v>4032</v>
      </c>
      <c r="C3842" s="58">
        <v>9</v>
      </c>
      <c r="D3842" s="58">
        <v>1</v>
      </c>
      <c r="E3842" s="58">
        <v>4</v>
      </c>
      <c r="F3842" s="58">
        <v>6</v>
      </c>
      <c r="G3842" s="58">
        <v>8</v>
      </c>
      <c r="I3842" s="58">
        <v>0</v>
      </c>
    </row>
    <row r="3843" spans="1:9">
      <c r="A3843" s="58">
        <v>2419</v>
      </c>
      <c r="B3843" s="58" t="s">
        <v>4033</v>
      </c>
      <c r="C3843" s="58">
        <v>9</v>
      </c>
      <c r="D3843" s="58">
        <v>1</v>
      </c>
      <c r="E3843" s="58">
        <v>4</v>
      </c>
      <c r="F3843" s="58">
        <v>5</v>
      </c>
      <c r="G3843" s="58">
        <v>3</v>
      </c>
      <c r="H3843" s="58">
        <v>2</v>
      </c>
      <c r="I3843" s="58">
        <v>0</v>
      </c>
    </row>
    <row r="3844" spans="1:9">
      <c r="A3844" s="58">
        <v>2420</v>
      </c>
      <c r="B3844" s="58" t="s">
        <v>4034</v>
      </c>
      <c r="C3844" s="58">
        <v>9</v>
      </c>
      <c r="D3844" s="58">
        <v>3</v>
      </c>
      <c r="E3844" s="58">
        <v>4</v>
      </c>
      <c r="F3844" s="58">
        <v>4</v>
      </c>
      <c r="G3844" s="58">
        <v>9</v>
      </c>
      <c r="H3844" s="58">
        <v>2</v>
      </c>
      <c r="I3844" s="58">
        <v>0</v>
      </c>
    </row>
    <row r="3845" spans="1:9">
      <c r="A3845" s="58">
        <v>2421</v>
      </c>
      <c r="B3845" s="58" t="s">
        <v>4035</v>
      </c>
      <c r="C3845" s="58">
        <v>8</v>
      </c>
      <c r="D3845" s="58">
        <v>2</v>
      </c>
      <c r="E3845" s="58">
        <v>4</v>
      </c>
      <c r="F3845" s="58">
        <v>3</v>
      </c>
      <c r="G3845" s="58">
        <v>9</v>
      </c>
      <c r="H3845" s="58">
        <v>2</v>
      </c>
      <c r="I3845" s="58">
        <v>0</v>
      </c>
    </row>
    <row r="3846" spans="1:9">
      <c r="A3846" s="58">
        <v>2422</v>
      </c>
      <c r="B3846" s="58" t="s">
        <v>4036</v>
      </c>
      <c r="C3846" s="58">
        <v>8</v>
      </c>
      <c r="D3846" s="58">
        <v>3</v>
      </c>
      <c r="E3846" s="58">
        <v>4</v>
      </c>
      <c r="F3846" s="58">
        <v>5</v>
      </c>
      <c r="G3846" s="58">
        <v>3</v>
      </c>
      <c r="H3846" s="58">
        <v>2</v>
      </c>
      <c r="I3846" s="58">
        <v>0</v>
      </c>
    </row>
    <row r="3847" spans="1:9">
      <c r="A3847" s="58">
        <v>2423</v>
      </c>
      <c r="B3847" s="58" t="s">
        <v>4037</v>
      </c>
      <c r="C3847" s="58">
        <v>4</v>
      </c>
      <c r="D3847" s="58">
        <v>4</v>
      </c>
      <c r="E3847" s="58">
        <v>5</v>
      </c>
      <c r="F3847" s="58">
        <v>6</v>
      </c>
      <c r="G3847" s="58">
        <v>3</v>
      </c>
      <c r="H3847" s="58">
        <v>2</v>
      </c>
      <c r="I3847" s="58">
        <v>0</v>
      </c>
    </row>
    <row r="3848" spans="1:9">
      <c r="A3848" s="58">
        <v>2424</v>
      </c>
      <c r="B3848" s="58" t="s">
        <v>4038</v>
      </c>
      <c r="C3848" s="58">
        <v>7</v>
      </c>
      <c r="D3848" s="58">
        <v>4</v>
      </c>
      <c r="E3848" s="58">
        <v>2</v>
      </c>
      <c r="F3848" s="58">
        <v>4</v>
      </c>
      <c r="G3848" s="58">
        <v>8</v>
      </c>
      <c r="I3848" s="58">
        <v>0</v>
      </c>
    </row>
    <row r="3849" spans="1:9">
      <c r="A3849" s="58">
        <v>2425</v>
      </c>
      <c r="B3849" s="58" t="s">
        <v>4039</v>
      </c>
      <c r="C3849" s="58">
        <v>8</v>
      </c>
      <c r="D3849" s="58">
        <v>1</v>
      </c>
      <c r="F3849" s="58">
        <v>4</v>
      </c>
      <c r="G3849" s="58">
        <v>2</v>
      </c>
      <c r="H3849" s="58">
        <v>2</v>
      </c>
      <c r="I3849" s="58">
        <v>0</v>
      </c>
    </row>
    <row r="3850" spans="1:9">
      <c r="A3850" s="58">
        <v>2426</v>
      </c>
      <c r="B3850" s="58" t="s">
        <v>4040</v>
      </c>
      <c r="D3850" s="58">
        <v>6</v>
      </c>
      <c r="E3850" s="58">
        <v>2</v>
      </c>
      <c r="F3850" s="58">
        <v>4</v>
      </c>
      <c r="G3850" s="58">
        <v>5</v>
      </c>
      <c r="H3850" s="58">
        <v>3</v>
      </c>
      <c r="I3850" s="58">
        <v>0</v>
      </c>
    </row>
    <row r="3851" spans="1:9">
      <c r="A3851" s="58">
        <v>4538</v>
      </c>
      <c r="B3851" s="58" t="s">
        <v>4041</v>
      </c>
      <c r="D3851" s="58">
        <v>6</v>
      </c>
      <c r="E3851" s="58">
        <v>2</v>
      </c>
      <c r="F3851" s="58">
        <v>4</v>
      </c>
      <c r="G3851" s="58">
        <v>5</v>
      </c>
      <c r="H3851" s="58">
        <v>3</v>
      </c>
      <c r="I3851" s="58">
        <v>0</v>
      </c>
    </row>
    <row r="3852" spans="1:9">
      <c r="A3852" s="58">
        <v>4555</v>
      </c>
      <c r="B3852" s="58" t="s">
        <v>4042</v>
      </c>
      <c r="D3852" s="58">
        <v>6</v>
      </c>
      <c r="E3852" s="58">
        <v>2</v>
      </c>
      <c r="F3852" s="58">
        <v>4</v>
      </c>
      <c r="G3852" s="58">
        <v>5</v>
      </c>
      <c r="H3852" s="58">
        <v>3</v>
      </c>
      <c r="I3852" s="58">
        <v>0</v>
      </c>
    </row>
    <row r="3853" spans="1:9">
      <c r="A3853" s="58">
        <v>2427</v>
      </c>
      <c r="B3853" s="58" t="s">
        <v>4043</v>
      </c>
      <c r="C3853" s="58">
        <v>9</v>
      </c>
      <c r="D3853" s="58">
        <v>5</v>
      </c>
      <c r="E3853" s="58">
        <v>7</v>
      </c>
      <c r="F3853" s="58">
        <v>9</v>
      </c>
      <c r="G3853" s="58">
        <v>4</v>
      </c>
      <c r="H3853" s="58">
        <v>2</v>
      </c>
      <c r="I3853" s="58">
        <v>0</v>
      </c>
    </row>
    <row r="3854" spans="1:9">
      <c r="A3854" s="58">
        <v>2428</v>
      </c>
      <c r="B3854" s="58" t="s">
        <v>4044</v>
      </c>
      <c r="C3854" s="58">
        <v>8</v>
      </c>
      <c r="D3854" s="58">
        <v>1</v>
      </c>
      <c r="E3854" s="58">
        <v>5</v>
      </c>
      <c r="F3854" s="58">
        <v>4</v>
      </c>
      <c r="G3854" s="58">
        <v>8</v>
      </c>
      <c r="H3854" s="58">
        <v>3</v>
      </c>
      <c r="I3854" s="58">
        <v>0</v>
      </c>
    </row>
    <row r="3855" spans="1:9">
      <c r="A3855" s="58">
        <v>2429</v>
      </c>
      <c r="B3855" s="58" t="s">
        <v>4045</v>
      </c>
      <c r="C3855" s="58">
        <v>8</v>
      </c>
      <c r="D3855" s="58">
        <v>4</v>
      </c>
      <c r="E3855" s="58">
        <v>4</v>
      </c>
      <c r="F3855" s="58">
        <v>8</v>
      </c>
      <c r="G3855" s="58">
        <v>9</v>
      </c>
      <c r="H3855" s="58">
        <v>1</v>
      </c>
      <c r="I3855" s="58">
        <v>0</v>
      </c>
    </row>
    <row r="3856" spans="1:9">
      <c r="A3856" s="58">
        <v>2430</v>
      </c>
      <c r="B3856" s="58" t="s">
        <v>4046</v>
      </c>
      <c r="C3856" s="58">
        <v>8</v>
      </c>
      <c r="D3856" s="58">
        <v>2</v>
      </c>
      <c r="E3856" s="58">
        <v>3</v>
      </c>
      <c r="F3856" s="58">
        <v>5</v>
      </c>
      <c r="G3856" s="58">
        <v>8</v>
      </c>
      <c r="H3856" s="58">
        <v>2</v>
      </c>
      <c r="I3856" s="58">
        <v>0</v>
      </c>
    </row>
    <row r="3857" spans="1:9">
      <c r="A3857" s="58">
        <v>2432</v>
      </c>
      <c r="B3857" s="58" t="s">
        <v>4047</v>
      </c>
      <c r="C3857" s="58">
        <v>7</v>
      </c>
      <c r="D3857" s="58">
        <v>3</v>
      </c>
      <c r="E3857" s="58">
        <v>3</v>
      </c>
      <c r="F3857" s="58">
        <v>3</v>
      </c>
      <c r="G3857" s="58">
        <v>8</v>
      </c>
      <c r="H3857" s="58">
        <v>2</v>
      </c>
      <c r="I3857" s="58">
        <v>0</v>
      </c>
    </row>
    <row r="3858" spans="1:9">
      <c r="A3858" s="58">
        <v>2433</v>
      </c>
      <c r="B3858" s="58" t="s">
        <v>4048</v>
      </c>
      <c r="C3858" s="58">
        <v>5</v>
      </c>
      <c r="D3858" s="58">
        <v>3</v>
      </c>
      <c r="E3858" s="58">
        <v>4</v>
      </c>
      <c r="F3858" s="58">
        <v>6</v>
      </c>
      <c r="G3858" s="58">
        <v>8</v>
      </c>
      <c r="H3858" s="58">
        <v>6</v>
      </c>
      <c r="I3858" s="58">
        <v>0</v>
      </c>
    </row>
    <row r="3859" spans="1:9">
      <c r="A3859" s="58">
        <v>2434</v>
      </c>
      <c r="B3859" s="58" t="s">
        <v>4049</v>
      </c>
      <c r="C3859" s="58">
        <v>8</v>
      </c>
      <c r="D3859" s="58">
        <v>2</v>
      </c>
      <c r="E3859" s="58">
        <v>3</v>
      </c>
      <c r="F3859" s="58">
        <v>7</v>
      </c>
      <c r="G3859" s="58">
        <v>3</v>
      </c>
      <c r="H3859" s="58">
        <v>3</v>
      </c>
      <c r="I3859" s="58">
        <v>0</v>
      </c>
    </row>
    <row r="3860" spans="1:9">
      <c r="A3860" s="58">
        <v>2435</v>
      </c>
      <c r="B3860" s="58" t="s">
        <v>4050</v>
      </c>
      <c r="C3860" s="58">
        <v>7</v>
      </c>
      <c r="D3860" s="58">
        <v>6</v>
      </c>
      <c r="E3860" s="58">
        <v>2</v>
      </c>
      <c r="F3860" s="58">
        <v>4</v>
      </c>
      <c r="G3860" s="58">
        <v>5</v>
      </c>
      <c r="H3860" s="58">
        <v>2</v>
      </c>
      <c r="I3860" s="58">
        <v>0</v>
      </c>
    </row>
    <row r="3861" spans="1:9">
      <c r="A3861" s="58">
        <v>2436</v>
      </c>
      <c r="B3861" s="58" t="s">
        <v>4051</v>
      </c>
      <c r="C3861" s="58">
        <v>8</v>
      </c>
      <c r="D3861" s="58">
        <v>3</v>
      </c>
      <c r="E3861" s="58">
        <v>2</v>
      </c>
      <c r="F3861" s="58">
        <v>9</v>
      </c>
      <c r="G3861" s="58">
        <v>5</v>
      </c>
      <c r="I3861" s="58">
        <v>0</v>
      </c>
    </row>
    <row r="3862" spans="1:9">
      <c r="A3862" s="58">
        <v>2437</v>
      </c>
      <c r="B3862" s="58" t="s">
        <v>4052</v>
      </c>
      <c r="C3862" s="58">
        <v>8</v>
      </c>
      <c r="D3862" s="58">
        <v>6</v>
      </c>
      <c r="E3862" s="58">
        <v>2</v>
      </c>
      <c r="F3862" s="58">
        <v>2</v>
      </c>
      <c r="G3862" s="58">
        <v>7</v>
      </c>
      <c r="H3862" s="58">
        <v>1</v>
      </c>
      <c r="I3862" s="58">
        <v>0</v>
      </c>
    </row>
    <row r="3863" spans="1:9">
      <c r="A3863" s="58">
        <v>2438</v>
      </c>
      <c r="B3863" s="58" t="s">
        <v>4053</v>
      </c>
      <c r="C3863" s="58">
        <v>7</v>
      </c>
      <c r="D3863" s="58">
        <v>7</v>
      </c>
      <c r="E3863" s="58">
        <v>6</v>
      </c>
      <c r="F3863" s="58">
        <v>3</v>
      </c>
      <c r="G3863" s="58">
        <v>8</v>
      </c>
      <c r="H3863" s="58">
        <v>3</v>
      </c>
      <c r="I3863" s="58">
        <v>0</v>
      </c>
    </row>
    <row r="3864" spans="1:9">
      <c r="A3864" s="58">
        <v>2439</v>
      </c>
      <c r="B3864" s="58" t="s">
        <v>4054</v>
      </c>
      <c r="I3864" s="58">
        <v>0</v>
      </c>
    </row>
    <row r="3865" spans="1:9">
      <c r="A3865" s="58">
        <v>2441</v>
      </c>
      <c r="B3865" s="58" t="s">
        <v>4055</v>
      </c>
      <c r="C3865" s="58">
        <v>8</v>
      </c>
      <c r="D3865" s="58">
        <v>7</v>
      </c>
      <c r="E3865" s="58">
        <v>5</v>
      </c>
      <c r="F3865" s="58">
        <v>2</v>
      </c>
      <c r="G3865" s="58">
        <v>5</v>
      </c>
      <c r="H3865" s="58">
        <v>2</v>
      </c>
      <c r="I3865" s="58">
        <v>0</v>
      </c>
    </row>
    <row r="3866" spans="1:9">
      <c r="A3866" s="58">
        <v>2442</v>
      </c>
      <c r="B3866" s="58" t="s">
        <v>4056</v>
      </c>
      <c r="C3866" s="58">
        <v>9</v>
      </c>
      <c r="D3866" s="58">
        <v>3</v>
      </c>
      <c r="E3866" s="58">
        <v>4</v>
      </c>
      <c r="F3866" s="58">
        <v>4</v>
      </c>
      <c r="G3866" s="58">
        <v>8</v>
      </c>
      <c r="H3866" s="58">
        <v>3</v>
      </c>
      <c r="I3866" s="58">
        <v>0</v>
      </c>
    </row>
    <row r="3867" spans="1:9">
      <c r="A3867" s="58">
        <v>2443</v>
      </c>
      <c r="B3867" s="58" t="s">
        <v>4057</v>
      </c>
      <c r="C3867" s="58">
        <v>8</v>
      </c>
      <c r="D3867" s="58">
        <v>7</v>
      </c>
      <c r="E3867" s="58">
        <v>6</v>
      </c>
      <c r="F3867" s="58">
        <v>3</v>
      </c>
      <c r="G3867" s="58">
        <v>8</v>
      </c>
      <c r="H3867" s="58">
        <v>2</v>
      </c>
      <c r="I3867" s="58">
        <v>0</v>
      </c>
    </row>
    <row r="3868" spans="1:9">
      <c r="A3868" s="58">
        <v>2444</v>
      </c>
      <c r="B3868" s="58" t="s">
        <v>4058</v>
      </c>
      <c r="C3868" s="58">
        <v>7</v>
      </c>
      <c r="D3868" s="58">
        <v>7</v>
      </c>
      <c r="E3868" s="58">
        <v>3</v>
      </c>
      <c r="F3868" s="58">
        <v>3</v>
      </c>
      <c r="G3868" s="58">
        <v>8</v>
      </c>
      <c r="H3868" s="58">
        <v>4</v>
      </c>
      <c r="I3868" s="58">
        <v>0</v>
      </c>
    </row>
    <row r="3869" spans="1:9">
      <c r="A3869" s="58">
        <v>4044</v>
      </c>
      <c r="B3869" s="58" t="s">
        <v>4059</v>
      </c>
      <c r="C3869" s="58">
        <v>5</v>
      </c>
      <c r="D3869" s="58">
        <v>2</v>
      </c>
      <c r="E3869" s="58">
        <v>6</v>
      </c>
      <c r="F3869" s="58">
        <v>6</v>
      </c>
      <c r="G3869" s="58">
        <v>8</v>
      </c>
    </row>
    <row r="3870" spans="1:9">
      <c r="A3870" s="58">
        <v>4045</v>
      </c>
      <c r="B3870" s="58" t="s">
        <v>4060</v>
      </c>
      <c r="C3870" s="58">
        <v>4</v>
      </c>
      <c r="D3870" s="58">
        <v>3</v>
      </c>
      <c r="E3870" s="58">
        <v>7</v>
      </c>
      <c r="F3870" s="58">
        <v>6</v>
      </c>
      <c r="G3870" s="58">
        <v>3</v>
      </c>
    </row>
    <row r="3871" spans="1:9">
      <c r="A3871" s="58">
        <v>4046</v>
      </c>
      <c r="B3871" s="58" t="s">
        <v>4061</v>
      </c>
      <c r="C3871" s="58">
        <v>5</v>
      </c>
      <c r="D3871" s="58">
        <v>3</v>
      </c>
      <c r="E3871" s="58">
        <v>4</v>
      </c>
      <c r="F3871" s="58">
        <v>5</v>
      </c>
      <c r="G3871" s="58">
        <v>9</v>
      </c>
    </row>
    <row r="3872" spans="1:9">
      <c r="A3872" s="58">
        <v>4047</v>
      </c>
      <c r="B3872" s="58" t="s">
        <v>4062</v>
      </c>
      <c r="C3872" s="58">
        <v>6</v>
      </c>
      <c r="D3872" s="58">
        <v>3</v>
      </c>
      <c r="E3872" s="58">
        <v>6</v>
      </c>
      <c r="F3872" s="58">
        <v>6</v>
      </c>
      <c r="G3872" s="58">
        <v>9</v>
      </c>
    </row>
    <row r="3873" spans="1:7">
      <c r="A3873" s="58">
        <v>4048</v>
      </c>
      <c r="B3873" s="58" t="s">
        <v>4063</v>
      </c>
      <c r="C3873" s="58">
        <v>5</v>
      </c>
      <c r="D3873" s="58">
        <v>3</v>
      </c>
      <c r="E3873" s="58">
        <v>7</v>
      </c>
      <c r="F3873" s="58">
        <v>7</v>
      </c>
      <c r="G3873" s="58">
        <v>3</v>
      </c>
    </row>
    <row r="3874" spans="1:7">
      <c r="A3874" s="58">
        <v>4049</v>
      </c>
      <c r="B3874" s="58" t="s">
        <v>4064</v>
      </c>
      <c r="C3874" s="58">
        <v>7</v>
      </c>
      <c r="D3874" s="58">
        <v>6</v>
      </c>
      <c r="E3874" s="58">
        <v>4</v>
      </c>
      <c r="F3874" s="58">
        <v>5</v>
      </c>
      <c r="G3874" s="58">
        <v>2</v>
      </c>
    </row>
    <row r="3875" spans="1:7">
      <c r="A3875" s="58">
        <v>4050</v>
      </c>
      <c r="B3875" s="58" t="s">
        <v>4065</v>
      </c>
      <c r="C3875" s="58">
        <v>5</v>
      </c>
      <c r="D3875" s="58">
        <v>2</v>
      </c>
      <c r="E3875" s="58">
        <v>8</v>
      </c>
      <c r="F3875" s="58">
        <v>6</v>
      </c>
      <c r="G3875" s="58">
        <v>5</v>
      </c>
    </row>
    <row r="3876" spans="1:7">
      <c r="A3876" s="58">
        <v>4051</v>
      </c>
      <c r="B3876" s="58" t="s">
        <v>4066</v>
      </c>
      <c r="C3876" s="58">
        <v>6</v>
      </c>
      <c r="D3876" s="58">
        <v>3</v>
      </c>
      <c r="E3876" s="58">
        <v>5</v>
      </c>
      <c r="F3876" s="58">
        <v>6</v>
      </c>
      <c r="G3876" s="58">
        <v>3</v>
      </c>
    </row>
    <row r="3877" spans="1:7">
      <c r="A3877" s="58">
        <v>4052</v>
      </c>
      <c r="B3877" s="58" t="s">
        <v>4067</v>
      </c>
      <c r="C3877" s="58">
        <v>6</v>
      </c>
      <c r="D3877" s="58">
        <v>2</v>
      </c>
      <c r="E3877" s="58">
        <v>6</v>
      </c>
      <c r="F3877" s="58">
        <v>6</v>
      </c>
      <c r="G3877" s="58">
        <v>8</v>
      </c>
    </row>
    <row r="3878" spans="1:7">
      <c r="A3878" s="58">
        <v>4053</v>
      </c>
      <c r="B3878" s="58" t="s">
        <v>4068</v>
      </c>
      <c r="C3878" s="58">
        <v>8</v>
      </c>
      <c r="D3878" s="58">
        <v>2</v>
      </c>
      <c r="E3878" s="58">
        <v>6</v>
      </c>
      <c r="F3878" s="58">
        <v>8</v>
      </c>
      <c r="G3878" s="58">
        <v>7</v>
      </c>
    </row>
    <row r="3879" spans="1:7">
      <c r="A3879" s="58">
        <v>4054</v>
      </c>
      <c r="B3879" s="58" t="s">
        <v>4069</v>
      </c>
      <c r="C3879" s="58">
        <v>5</v>
      </c>
      <c r="D3879" s="58">
        <v>2</v>
      </c>
      <c r="E3879" s="58">
        <v>6</v>
      </c>
      <c r="F3879" s="58">
        <v>7</v>
      </c>
      <c r="G3879" s="58">
        <v>2</v>
      </c>
    </row>
    <row r="3880" spans="1:7">
      <c r="A3880" s="58">
        <v>4055</v>
      </c>
      <c r="B3880" s="58" t="s">
        <v>4070</v>
      </c>
      <c r="C3880" s="58">
        <v>4</v>
      </c>
      <c r="D3880" s="58">
        <v>2</v>
      </c>
      <c r="E3880" s="58">
        <v>6</v>
      </c>
      <c r="F3880" s="58">
        <v>7</v>
      </c>
      <c r="G3880" s="58">
        <v>7</v>
      </c>
    </row>
    <row r="3881" spans="1:7">
      <c r="A3881" s="58">
        <v>4056</v>
      </c>
      <c r="B3881" s="58" t="s">
        <v>4071</v>
      </c>
      <c r="C3881" s="58">
        <v>7</v>
      </c>
      <c r="D3881" s="58">
        <v>2</v>
      </c>
      <c r="E3881" s="58">
        <v>7</v>
      </c>
      <c r="F3881" s="58">
        <v>6</v>
      </c>
      <c r="G3881" s="58">
        <v>6</v>
      </c>
    </row>
    <row r="3882" spans="1:7">
      <c r="A3882" s="58">
        <v>4057</v>
      </c>
      <c r="B3882" s="58" t="s">
        <v>4072</v>
      </c>
      <c r="C3882" s="58">
        <v>8</v>
      </c>
      <c r="D3882" s="58">
        <v>3</v>
      </c>
      <c r="E3882" s="58">
        <v>6</v>
      </c>
      <c r="F3882" s="58">
        <v>7</v>
      </c>
      <c r="G3882" s="58">
        <v>4</v>
      </c>
    </row>
    <row r="3883" spans="1:7">
      <c r="A3883" s="58">
        <v>4058</v>
      </c>
      <c r="B3883" s="58" t="s">
        <v>4073</v>
      </c>
      <c r="C3883" s="58">
        <v>9</v>
      </c>
      <c r="D3883" s="58">
        <v>2</v>
      </c>
      <c r="E3883" s="58">
        <v>7</v>
      </c>
      <c r="F3883" s="58">
        <v>7</v>
      </c>
      <c r="G3883" s="58">
        <v>1</v>
      </c>
    </row>
    <row r="3884" spans="1:7">
      <c r="A3884" s="58">
        <v>4059</v>
      </c>
      <c r="B3884" s="58" t="s">
        <v>4074</v>
      </c>
      <c r="C3884" s="58">
        <v>6</v>
      </c>
      <c r="D3884" s="58">
        <v>3</v>
      </c>
      <c r="E3884" s="58">
        <v>3</v>
      </c>
      <c r="F3884" s="58">
        <v>6</v>
      </c>
      <c r="G3884" s="58">
        <v>3</v>
      </c>
    </row>
    <row r="3885" spans="1:7">
      <c r="A3885" s="58">
        <v>4060</v>
      </c>
      <c r="B3885" s="58" t="s">
        <v>4075</v>
      </c>
      <c r="C3885" s="58">
        <v>5</v>
      </c>
      <c r="D3885" s="58">
        <v>3</v>
      </c>
      <c r="E3885" s="58">
        <v>7</v>
      </c>
      <c r="F3885" s="58">
        <v>6</v>
      </c>
      <c r="G3885" s="58">
        <v>2</v>
      </c>
    </row>
    <row r="3886" spans="1:7">
      <c r="A3886" s="58">
        <v>4061</v>
      </c>
      <c r="B3886" s="58" t="s">
        <v>4076</v>
      </c>
      <c r="C3886" s="58">
        <v>4</v>
      </c>
      <c r="D3886" s="58">
        <v>3</v>
      </c>
      <c r="E3886" s="58">
        <v>7</v>
      </c>
      <c r="F3886" s="58">
        <v>6</v>
      </c>
      <c r="G3886" s="58">
        <v>2</v>
      </c>
    </row>
    <row r="3887" spans="1:7">
      <c r="A3887" s="58">
        <v>4062</v>
      </c>
      <c r="B3887" s="58" t="s">
        <v>4077</v>
      </c>
      <c r="C3887" s="58">
        <v>4</v>
      </c>
      <c r="D3887" s="58">
        <v>4</v>
      </c>
      <c r="E3887" s="58">
        <v>5</v>
      </c>
      <c r="F3887" s="58">
        <v>5</v>
      </c>
      <c r="G3887" s="58">
        <v>2</v>
      </c>
    </row>
    <row r="3888" spans="1:7">
      <c r="A3888" s="58">
        <v>4063</v>
      </c>
      <c r="B3888" s="58" t="s">
        <v>4078</v>
      </c>
      <c r="C3888" s="58">
        <v>8</v>
      </c>
      <c r="D3888" s="58">
        <v>2</v>
      </c>
      <c r="E3888" s="58">
        <v>6</v>
      </c>
      <c r="F3888" s="58">
        <v>8</v>
      </c>
      <c r="G3888" s="58">
        <v>6</v>
      </c>
    </row>
    <row r="3889" spans="1:9">
      <c r="A3889" s="58">
        <v>4064</v>
      </c>
      <c r="B3889" s="58" t="s">
        <v>4079</v>
      </c>
      <c r="C3889" s="58">
        <v>8</v>
      </c>
      <c r="D3889" s="58">
        <v>2</v>
      </c>
      <c r="E3889" s="58">
        <v>6</v>
      </c>
      <c r="F3889" s="58">
        <v>8</v>
      </c>
      <c r="G3889" s="58">
        <v>4</v>
      </c>
    </row>
    <row r="3890" spans="1:9">
      <c r="A3890" s="58">
        <v>4065</v>
      </c>
      <c r="B3890" s="58" t="s">
        <v>4080</v>
      </c>
      <c r="C3890" s="58">
        <v>5</v>
      </c>
      <c r="D3890" s="58">
        <v>2</v>
      </c>
      <c r="E3890" s="58">
        <v>4</v>
      </c>
      <c r="F3890" s="58">
        <v>6</v>
      </c>
      <c r="G3890" s="58">
        <v>3</v>
      </c>
    </row>
    <row r="3891" spans="1:9">
      <c r="A3891" s="58">
        <v>4066</v>
      </c>
      <c r="B3891" s="58" t="s">
        <v>4081</v>
      </c>
      <c r="C3891" s="58">
        <v>5</v>
      </c>
      <c r="D3891" s="58">
        <v>2</v>
      </c>
      <c r="E3891" s="58">
        <v>5</v>
      </c>
      <c r="F3891" s="58">
        <v>6</v>
      </c>
      <c r="G3891" s="58">
        <v>7</v>
      </c>
    </row>
    <row r="3892" spans="1:9">
      <c r="A3892" s="58">
        <v>4067</v>
      </c>
      <c r="B3892" s="58" t="s">
        <v>4082</v>
      </c>
      <c r="C3892" s="58">
        <v>8</v>
      </c>
      <c r="D3892" s="58">
        <v>3</v>
      </c>
      <c r="E3892" s="58">
        <v>6</v>
      </c>
      <c r="F3892" s="58">
        <v>7</v>
      </c>
      <c r="G3892" s="58">
        <v>4</v>
      </c>
    </row>
    <row r="3893" spans="1:9">
      <c r="A3893" s="58">
        <v>4068</v>
      </c>
      <c r="B3893" s="58" t="s">
        <v>4083</v>
      </c>
      <c r="C3893" s="58">
        <v>5</v>
      </c>
      <c r="D3893" s="58">
        <v>2</v>
      </c>
      <c r="E3893" s="58">
        <v>7</v>
      </c>
      <c r="F3893" s="58">
        <v>6</v>
      </c>
      <c r="G3893" s="58">
        <v>2</v>
      </c>
    </row>
    <row r="3894" spans="1:9">
      <c r="A3894" s="58">
        <v>4069</v>
      </c>
      <c r="B3894" s="58" t="s">
        <v>4084</v>
      </c>
      <c r="C3894" s="58">
        <v>9</v>
      </c>
      <c r="D3894" s="58">
        <v>1</v>
      </c>
      <c r="E3894" s="58">
        <v>6</v>
      </c>
      <c r="F3894" s="58">
        <v>8</v>
      </c>
      <c r="G3894" s="58">
        <v>4</v>
      </c>
    </row>
    <row r="3895" spans="1:9">
      <c r="A3895" s="58">
        <v>4070</v>
      </c>
      <c r="B3895" s="58" t="s">
        <v>4085</v>
      </c>
      <c r="C3895" s="58">
        <v>8</v>
      </c>
      <c r="D3895" s="58">
        <v>2</v>
      </c>
      <c r="E3895" s="58">
        <v>5</v>
      </c>
      <c r="F3895" s="58">
        <v>8</v>
      </c>
      <c r="G3895" s="58">
        <v>4</v>
      </c>
    </row>
    <row r="3896" spans="1:9">
      <c r="A3896" s="58">
        <v>4071</v>
      </c>
      <c r="B3896" s="58" t="s">
        <v>4086</v>
      </c>
      <c r="C3896" s="58">
        <v>4</v>
      </c>
      <c r="D3896" s="58">
        <v>3</v>
      </c>
      <c r="E3896" s="58">
        <v>4</v>
      </c>
      <c r="F3896" s="58">
        <v>6</v>
      </c>
      <c r="G3896" s="58">
        <v>1</v>
      </c>
    </row>
    <row r="3897" spans="1:9">
      <c r="A3897" s="58">
        <v>4072</v>
      </c>
      <c r="B3897" s="58" t="s">
        <v>4087</v>
      </c>
      <c r="D3897" s="58">
        <v>3</v>
      </c>
      <c r="E3897" s="58">
        <v>5</v>
      </c>
      <c r="F3897" s="58">
        <v>9</v>
      </c>
      <c r="G3897" s="58">
        <v>2</v>
      </c>
    </row>
    <row r="3898" spans="1:9">
      <c r="A3898" s="58">
        <v>4073</v>
      </c>
      <c r="B3898" s="58" t="s">
        <v>4088</v>
      </c>
      <c r="C3898" s="58">
        <v>6</v>
      </c>
      <c r="D3898" s="58">
        <v>2</v>
      </c>
      <c r="E3898" s="58">
        <v>7</v>
      </c>
      <c r="F3898" s="58">
        <v>7</v>
      </c>
      <c r="G3898" s="58">
        <v>5</v>
      </c>
    </row>
    <row r="3899" spans="1:9">
      <c r="A3899" s="58">
        <v>2445</v>
      </c>
      <c r="B3899" s="58" t="s">
        <v>4089</v>
      </c>
      <c r="C3899" s="58">
        <v>9</v>
      </c>
      <c r="D3899" s="58">
        <v>5</v>
      </c>
      <c r="E3899" s="58">
        <v>5</v>
      </c>
      <c r="F3899" s="58">
        <v>9</v>
      </c>
      <c r="G3899" s="58">
        <v>3</v>
      </c>
      <c r="H3899" s="58">
        <v>2</v>
      </c>
      <c r="I3899" s="58">
        <v>0</v>
      </c>
    </row>
    <row r="3900" spans="1:9">
      <c r="A3900" s="58">
        <v>4074</v>
      </c>
      <c r="B3900" s="58" t="s">
        <v>4090</v>
      </c>
      <c r="C3900" s="58">
        <v>8</v>
      </c>
      <c r="D3900" s="58">
        <v>1</v>
      </c>
      <c r="E3900" s="58">
        <v>6</v>
      </c>
      <c r="F3900" s="58">
        <v>8</v>
      </c>
      <c r="G3900" s="58">
        <v>2</v>
      </c>
    </row>
    <row r="3901" spans="1:9">
      <c r="A3901" s="58">
        <v>4075</v>
      </c>
      <c r="B3901" s="58" t="s">
        <v>4091</v>
      </c>
      <c r="C3901" s="58">
        <v>4</v>
      </c>
      <c r="E3901" s="58">
        <v>5</v>
      </c>
      <c r="F3901" s="58">
        <v>3</v>
      </c>
      <c r="G3901" s="58">
        <v>7</v>
      </c>
    </row>
    <row r="3902" spans="1:9">
      <c r="A3902" s="58">
        <v>4076</v>
      </c>
      <c r="B3902" s="58" t="s">
        <v>4092</v>
      </c>
      <c r="C3902" s="58">
        <v>9</v>
      </c>
      <c r="D3902" s="58">
        <v>2</v>
      </c>
      <c r="E3902" s="58">
        <v>6</v>
      </c>
      <c r="F3902" s="58">
        <v>2</v>
      </c>
      <c r="G3902" s="58">
        <v>9</v>
      </c>
    </row>
    <row r="3903" spans="1:9">
      <c r="A3903" s="58">
        <v>4077</v>
      </c>
      <c r="B3903" s="58" t="s">
        <v>4093</v>
      </c>
      <c r="C3903" s="58">
        <v>9</v>
      </c>
      <c r="D3903" s="58">
        <v>1</v>
      </c>
      <c r="E3903" s="58">
        <v>6</v>
      </c>
      <c r="F3903" s="58">
        <v>2</v>
      </c>
      <c r="G3903" s="58">
        <v>7</v>
      </c>
    </row>
    <row r="3904" spans="1:9">
      <c r="A3904" s="58">
        <v>4078</v>
      </c>
      <c r="B3904" s="58" t="s">
        <v>4094</v>
      </c>
      <c r="C3904" s="58">
        <v>9</v>
      </c>
      <c r="D3904" s="58">
        <v>6</v>
      </c>
      <c r="E3904" s="58">
        <v>6</v>
      </c>
      <c r="F3904" s="58">
        <v>1</v>
      </c>
      <c r="G3904" s="58">
        <v>8</v>
      </c>
    </row>
    <row r="3905" spans="1:9">
      <c r="A3905" s="58">
        <v>4079</v>
      </c>
      <c r="B3905" s="58" t="s">
        <v>4095</v>
      </c>
      <c r="C3905" s="58">
        <v>9</v>
      </c>
      <c r="E3905" s="58">
        <v>6</v>
      </c>
      <c r="F3905" s="58">
        <v>1</v>
      </c>
      <c r="G3905" s="58">
        <v>8</v>
      </c>
    </row>
    <row r="3906" spans="1:9">
      <c r="A3906" s="58">
        <v>4080</v>
      </c>
      <c r="B3906" s="58" t="s">
        <v>4096</v>
      </c>
      <c r="C3906" s="58">
        <v>7</v>
      </c>
      <c r="D3906" s="58">
        <v>1</v>
      </c>
      <c r="E3906" s="58">
        <v>5</v>
      </c>
      <c r="F3906" s="58">
        <v>5</v>
      </c>
      <c r="G3906" s="58">
        <v>9</v>
      </c>
    </row>
    <row r="3907" spans="1:9">
      <c r="A3907" s="58">
        <v>4081</v>
      </c>
      <c r="B3907" s="58" t="s">
        <v>4097</v>
      </c>
      <c r="C3907" s="58">
        <v>4</v>
      </c>
      <c r="D3907" s="58">
        <v>2</v>
      </c>
      <c r="E3907" s="58">
        <v>6</v>
      </c>
      <c r="F3907" s="58">
        <v>6</v>
      </c>
      <c r="G3907" s="58">
        <v>6</v>
      </c>
    </row>
    <row r="3908" spans="1:9">
      <c r="A3908" s="58">
        <v>4082</v>
      </c>
      <c r="B3908" s="58" t="s">
        <v>4098</v>
      </c>
      <c r="C3908" s="58">
        <v>8</v>
      </c>
      <c r="D3908" s="58">
        <v>3</v>
      </c>
      <c r="E3908" s="58">
        <v>2</v>
      </c>
      <c r="F3908" s="58">
        <v>7</v>
      </c>
      <c r="G3908" s="58">
        <v>5</v>
      </c>
    </row>
    <row r="3909" spans="1:9">
      <c r="A3909" s="58">
        <v>4083</v>
      </c>
      <c r="B3909" s="58" t="s">
        <v>4099</v>
      </c>
      <c r="C3909" s="58">
        <v>9</v>
      </c>
      <c r="D3909" s="58">
        <v>5</v>
      </c>
      <c r="E3909" s="58">
        <v>5</v>
      </c>
      <c r="F3909" s="58">
        <v>1</v>
      </c>
      <c r="G3909" s="58">
        <v>5</v>
      </c>
    </row>
    <row r="3910" spans="1:9">
      <c r="A3910" s="58">
        <v>4085</v>
      </c>
      <c r="B3910" s="58" t="s">
        <v>4100</v>
      </c>
      <c r="C3910" s="58">
        <v>8</v>
      </c>
      <c r="E3910" s="58">
        <v>6</v>
      </c>
      <c r="F3910" s="58">
        <v>2</v>
      </c>
      <c r="G3910" s="58">
        <v>8</v>
      </c>
    </row>
    <row r="3911" spans="1:9">
      <c r="A3911" s="58">
        <v>4084</v>
      </c>
      <c r="B3911" s="58" t="s">
        <v>4101</v>
      </c>
      <c r="D3911" s="58">
        <v>2</v>
      </c>
      <c r="E3911" s="58">
        <v>6</v>
      </c>
      <c r="F3911" s="58">
        <v>8</v>
      </c>
      <c r="G3911" s="58">
        <v>4</v>
      </c>
    </row>
    <row r="3912" spans="1:9">
      <c r="A3912" s="58">
        <v>4466</v>
      </c>
      <c r="B3912" s="58" t="s">
        <v>4102</v>
      </c>
    </row>
    <row r="3913" spans="1:9">
      <c r="A3913" s="58">
        <v>4086</v>
      </c>
      <c r="B3913" s="58" t="s">
        <v>4103</v>
      </c>
      <c r="C3913" s="58">
        <v>9</v>
      </c>
      <c r="D3913" s="58">
        <v>2</v>
      </c>
      <c r="E3913" s="58">
        <v>6</v>
      </c>
      <c r="F3913" s="58">
        <v>2</v>
      </c>
      <c r="G3913" s="58">
        <v>8</v>
      </c>
    </row>
    <row r="3914" spans="1:9">
      <c r="A3914" s="58">
        <v>4087</v>
      </c>
      <c r="B3914" s="58" t="s">
        <v>4104</v>
      </c>
      <c r="C3914" s="58">
        <v>9</v>
      </c>
      <c r="D3914" s="58">
        <v>3</v>
      </c>
      <c r="E3914" s="58">
        <v>6</v>
      </c>
      <c r="F3914" s="58">
        <v>3</v>
      </c>
      <c r="G3914" s="58">
        <v>8</v>
      </c>
    </row>
    <row r="3915" spans="1:9">
      <c r="A3915" s="58">
        <v>4088</v>
      </c>
      <c r="B3915" s="58" t="s">
        <v>4105</v>
      </c>
      <c r="C3915" s="58">
        <v>1</v>
      </c>
      <c r="D3915" s="58">
        <v>3</v>
      </c>
      <c r="E3915" s="58">
        <v>4</v>
      </c>
      <c r="F3915" s="58">
        <v>6</v>
      </c>
      <c r="G3915" s="58">
        <v>1</v>
      </c>
    </row>
    <row r="3916" spans="1:9">
      <c r="A3916" s="58">
        <v>2446</v>
      </c>
      <c r="B3916" s="58" t="s">
        <v>4106</v>
      </c>
      <c r="C3916" s="58">
        <v>8</v>
      </c>
      <c r="D3916" s="58">
        <v>6</v>
      </c>
      <c r="E3916" s="58">
        <v>4</v>
      </c>
      <c r="F3916" s="58">
        <v>10</v>
      </c>
      <c r="G3916" s="58">
        <v>7</v>
      </c>
      <c r="H3916" s="58">
        <v>7</v>
      </c>
      <c r="I3916" s="58">
        <v>1</v>
      </c>
    </row>
    <row r="3917" spans="1:9">
      <c r="A3917" s="58">
        <v>2447</v>
      </c>
      <c r="B3917" s="58" t="s">
        <v>4107</v>
      </c>
      <c r="C3917" s="58">
        <v>8</v>
      </c>
      <c r="D3917" s="58">
        <v>6</v>
      </c>
      <c r="F3917" s="58">
        <v>11</v>
      </c>
      <c r="G3917" s="58">
        <v>7</v>
      </c>
      <c r="H3917" s="58">
        <v>7</v>
      </c>
      <c r="I3917" s="58">
        <v>2</v>
      </c>
    </row>
    <row r="3918" spans="1:9">
      <c r="A3918" s="58">
        <v>2448</v>
      </c>
      <c r="B3918" s="58" t="s">
        <v>4108</v>
      </c>
      <c r="C3918" s="58">
        <v>8</v>
      </c>
      <c r="D3918" s="58">
        <v>6</v>
      </c>
      <c r="E3918" s="58">
        <v>3</v>
      </c>
      <c r="F3918" s="58">
        <v>11</v>
      </c>
      <c r="G3918" s="58">
        <v>7</v>
      </c>
      <c r="H3918" s="58">
        <v>6</v>
      </c>
      <c r="I3918" s="58">
        <v>1</v>
      </c>
    </row>
    <row r="3919" spans="1:9">
      <c r="A3919" s="58">
        <v>2449</v>
      </c>
      <c r="B3919" s="58" t="s">
        <v>4109</v>
      </c>
      <c r="C3919" s="58">
        <v>8</v>
      </c>
      <c r="D3919" s="58">
        <v>7</v>
      </c>
      <c r="E3919" s="58">
        <v>4</v>
      </c>
      <c r="F3919" s="58">
        <v>10</v>
      </c>
      <c r="G3919" s="58">
        <v>7</v>
      </c>
      <c r="H3919" s="58">
        <v>8</v>
      </c>
      <c r="I3919" s="58">
        <v>0</v>
      </c>
    </row>
    <row r="3920" spans="1:9">
      <c r="A3920" s="58">
        <v>2450</v>
      </c>
      <c r="B3920" s="58" t="s">
        <v>4110</v>
      </c>
      <c r="C3920" s="58">
        <v>8</v>
      </c>
      <c r="D3920" s="58">
        <v>7</v>
      </c>
      <c r="F3920" s="58">
        <v>8</v>
      </c>
      <c r="G3920" s="58">
        <v>7</v>
      </c>
      <c r="H3920" s="58">
        <v>3</v>
      </c>
      <c r="I3920" s="58">
        <v>0</v>
      </c>
    </row>
    <row r="3921" spans="1:9">
      <c r="A3921" s="58">
        <v>2451</v>
      </c>
      <c r="B3921" s="58" t="s">
        <v>4111</v>
      </c>
      <c r="C3921" s="58">
        <v>8</v>
      </c>
      <c r="D3921" s="58">
        <v>7</v>
      </c>
      <c r="E3921" s="58">
        <v>6</v>
      </c>
      <c r="F3921" s="58">
        <v>10</v>
      </c>
      <c r="G3921" s="58">
        <v>9</v>
      </c>
      <c r="H3921" s="58">
        <v>6</v>
      </c>
      <c r="I3921" s="58">
        <v>3</v>
      </c>
    </row>
    <row r="3922" spans="1:9">
      <c r="A3922" s="58">
        <v>6743</v>
      </c>
      <c r="B3922" s="58" t="s">
        <v>4112</v>
      </c>
      <c r="C3922" s="58">
        <v>8</v>
      </c>
      <c r="D3922" s="58">
        <v>7</v>
      </c>
      <c r="E3922" s="58">
        <v>6</v>
      </c>
      <c r="F3922" s="58">
        <v>10</v>
      </c>
      <c r="G3922" s="58">
        <v>9</v>
      </c>
      <c r="H3922" s="58">
        <v>6</v>
      </c>
      <c r="I3922" s="58">
        <v>0</v>
      </c>
    </row>
    <row r="3923" spans="1:9">
      <c r="A3923" s="58">
        <v>2452</v>
      </c>
      <c r="B3923" s="58" t="s">
        <v>4113</v>
      </c>
      <c r="C3923" s="58">
        <v>8</v>
      </c>
      <c r="D3923" s="58">
        <v>6</v>
      </c>
      <c r="E3923" s="58">
        <v>5</v>
      </c>
      <c r="F3923" s="58">
        <v>10</v>
      </c>
      <c r="G3923" s="58">
        <v>7</v>
      </c>
      <c r="H3923" s="58">
        <v>7</v>
      </c>
      <c r="I3923" s="58">
        <v>2</v>
      </c>
    </row>
    <row r="3924" spans="1:9">
      <c r="A3924" s="58">
        <v>2453</v>
      </c>
      <c r="B3924" s="58" t="s">
        <v>4114</v>
      </c>
      <c r="C3924" s="58">
        <v>9</v>
      </c>
      <c r="D3924" s="58">
        <v>4</v>
      </c>
      <c r="E3924" s="58">
        <v>4</v>
      </c>
      <c r="F3924" s="58">
        <v>8</v>
      </c>
      <c r="G3924" s="58">
        <v>7</v>
      </c>
      <c r="H3924" s="58">
        <v>2</v>
      </c>
      <c r="I3924" s="58">
        <v>0</v>
      </c>
    </row>
    <row r="3925" spans="1:9">
      <c r="A3925" s="58">
        <v>2454</v>
      </c>
      <c r="B3925" s="58" t="s">
        <v>4115</v>
      </c>
      <c r="C3925" s="58">
        <v>9</v>
      </c>
      <c r="D3925" s="58">
        <v>6</v>
      </c>
      <c r="E3925" s="58">
        <v>3</v>
      </c>
      <c r="F3925" s="58">
        <v>9</v>
      </c>
      <c r="G3925" s="58">
        <v>9</v>
      </c>
      <c r="H3925" s="58">
        <v>2</v>
      </c>
      <c r="I3925" s="58">
        <v>1</v>
      </c>
    </row>
    <row r="3926" spans="1:9">
      <c r="A3926" s="58">
        <v>2455</v>
      </c>
      <c r="B3926" s="58" t="s">
        <v>4116</v>
      </c>
      <c r="C3926" s="58">
        <v>5</v>
      </c>
      <c r="D3926" s="58">
        <v>7</v>
      </c>
      <c r="E3926" s="58">
        <v>5</v>
      </c>
      <c r="F3926" s="58">
        <v>7</v>
      </c>
      <c r="G3926" s="58">
        <v>7</v>
      </c>
      <c r="H3926" s="58">
        <v>6</v>
      </c>
      <c r="I3926" s="58">
        <v>0</v>
      </c>
    </row>
    <row r="3927" spans="1:9">
      <c r="A3927" s="58">
        <v>2456</v>
      </c>
      <c r="B3927" s="58" t="s">
        <v>4117</v>
      </c>
      <c r="C3927" s="58">
        <v>5</v>
      </c>
      <c r="D3927" s="58">
        <v>6</v>
      </c>
      <c r="E3927" s="58">
        <v>1</v>
      </c>
      <c r="F3927" s="58">
        <v>5</v>
      </c>
      <c r="G3927" s="58">
        <v>7</v>
      </c>
      <c r="H3927" s="58">
        <v>6</v>
      </c>
      <c r="I3927" s="58">
        <v>0</v>
      </c>
    </row>
    <row r="3928" spans="1:9">
      <c r="A3928" s="58">
        <v>2457</v>
      </c>
      <c r="B3928" s="58" t="s">
        <v>4118</v>
      </c>
      <c r="C3928" s="58">
        <v>7</v>
      </c>
      <c r="D3928" s="58">
        <v>6</v>
      </c>
      <c r="E3928" s="58">
        <v>6</v>
      </c>
      <c r="F3928" s="58">
        <v>9</v>
      </c>
      <c r="G3928" s="58">
        <v>7</v>
      </c>
      <c r="H3928" s="58">
        <v>6</v>
      </c>
      <c r="I3928" s="58">
        <v>0</v>
      </c>
    </row>
    <row r="3929" spans="1:9">
      <c r="A3929" s="58">
        <v>2458</v>
      </c>
      <c r="B3929" s="58" t="s">
        <v>4119</v>
      </c>
      <c r="C3929" s="58">
        <v>6</v>
      </c>
      <c r="D3929" s="58">
        <v>5</v>
      </c>
      <c r="E3929" s="58">
        <v>4</v>
      </c>
      <c r="F3929" s="58">
        <v>8</v>
      </c>
      <c r="G3929" s="58">
        <v>4</v>
      </c>
      <c r="H3929" s="58">
        <v>4</v>
      </c>
      <c r="I3929" s="58">
        <v>0</v>
      </c>
    </row>
    <row r="3930" spans="1:9">
      <c r="A3930" s="58">
        <v>2459</v>
      </c>
      <c r="B3930" s="58" t="s">
        <v>4120</v>
      </c>
      <c r="C3930" s="58">
        <v>6</v>
      </c>
      <c r="D3930" s="58">
        <v>5</v>
      </c>
      <c r="E3930" s="58">
        <v>4</v>
      </c>
      <c r="F3930" s="58">
        <v>5</v>
      </c>
      <c r="G3930" s="58">
        <v>2</v>
      </c>
      <c r="H3930" s="58">
        <v>5</v>
      </c>
      <c r="I3930" s="58">
        <v>0</v>
      </c>
    </row>
    <row r="3931" spans="1:9">
      <c r="A3931" s="58">
        <v>2460</v>
      </c>
      <c r="B3931" s="58" t="s">
        <v>4121</v>
      </c>
      <c r="C3931" s="58">
        <v>8</v>
      </c>
      <c r="D3931" s="58">
        <v>6</v>
      </c>
      <c r="E3931" s="58">
        <v>4</v>
      </c>
      <c r="F3931" s="58">
        <v>2</v>
      </c>
      <c r="G3931" s="58">
        <v>4</v>
      </c>
      <c r="H3931" s="58">
        <v>1</v>
      </c>
      <c r="I3931" s="58">
        <v>0</v>
      </c>
    </row>
    <row r="3932" spans="1:9">
      <c r="A3932" s="58">
        <v>2461</v>
      </c>
      <c r="B3932" s="58" t="s">
        <v>4122</v>
      </c>
      <c r="C3932" s="58">
        <v>9</v>
      </c>
      <c r="D3932" s="58">
        <v>4</v>
      </c>
      <c r="E3932" s="58">
        <v>3</v>
      </c>
      <c r="F3932" s="58">
        <v>2</v>
      </c>
      <c r="G3932" s="58">
        <v>3</v>
      </c>
      <c r="H3932" s="58">
        <v>1</v>
      </c>
      <c r="I3932" s="58">
        <v>0</v>
      </c>
    </row>
    <row r="3933" spans="1:9">
      <c r="A3933" s="58">
        <v>2462</v>
      </c>
      <c r="B3933" s="58" t="s">
        <v>4123</v>
      </c>
      <c r="C3933" s="58">
        <v>9</v>
      </c>
      <c r="D3933" s="58">
        <v>7</v>
      </c>
      <c r="E3933" s="58">
        <v>4</v>
      </c>
      <c r="F3933" s="58">
        <v>2</v>
      </c>
      <c r="G3933" s="58">
        <v>6</v>
      </c>
      <c r="H3933" s="58">
        <v>1</v>
      </c>
      <c r="I3933" s="58">
        <v>0</v>
      </c>
    </row>
    <row r="3934" spans="1:9">
      <c r="A3934" s="58">
        <v>2463</v>
      </c>
      <c r="B3934" s="58" t="s">
        <v>4124</v>
      </c>
      <c r="C3934" s="58">
        <v>9</v>
      </c>
      <c r="D3934" s="58">
        <v>7</v>
      </c>
      <c r="E3934" s="58">
        <v>8</v>
      </c>
      <c r="F3934" s="58">
        <v>4</v>
      </c>
      <c r="G3934" s="58">
        <v>8</v>
      </c>
      <c r="H3934" s="58">
        <v>5</v>
      </c>
      <c r="I3934" s="58">
        <v>1</v>
      </c>
    </row>
    <row r="3935" spans="1:9">
      <c r="A3935" s="58">
        <v>4089</v>
      </c>
      <c r="B3935" s="58" t="s">
        <v>4125</v>
      </c>
      <c r="C3935" s="58">
        <v>6</v>
      </c>
      <c r="D3935" s="58">
        <v>7</v>
      </c>
      <c r="E3935" s="58">
        <v>3</v>
      </c>
      <c r="F3935" s="58">
        <v>5</v>
      </c>
      <c r="G3935" s="58">
        <v>6</v>
      </c>
    </row>
    <row r="3936" spans="1:9">
      <c r="A3936" s="58">
        <v>4467</v>
      </c>
      <c r="B3936" s="58" t="s">
        <v>4126</v>
      </c>
    </row>
    <row r="3937" spans="1:9">
      <c r="A3937" s="58">
        <v>4090</v>
      </c>
      <c r="B3937" s="58" t="s">
        <v>4127</v>
      </c>
      <c r="C3937" s="58">
        <v>6</v>
      </c>
      <c r="D3937" s="58">
        <v>4</v>
      </c>
      <c r="E3937" s="58">
        <v>5</v>
      </c>
      <c r="F3937" s="58">
        <v>4</v>
      </c>
      <c r="G3937" s="58">
        <v>5</v>
      </c>
    </row>
    <row r="3938" spans="1:9">
      <c r="A3938" s="58">
        <v>4091</v>
      </c>
      <c r="B3938" s="58" t="s">
        <v>4128</v>
      </c>
      <c r="C3938" s="58">
        <v>8</v>
      </c>
      <c r="D3938" s="58">
        <v>7</v>
      </c>
      <c r="E3938" s="58">
        <v>4</v>
      </c>
      <c r="F3938" s="58">
        <v>3</v>
      </c>
      <c r="G3938" s="58">
        <v>6</v>
      </c>
    </row>
    <row r="3939" spans="1:9">
      <c r="A3939" s="58">
        <v>2464</v>
      </c>
      <c r="B3939" s="58" t="s">
        <v>4129</v>
      </c>
      <c r="C3939" s="58">
        <v>8</v>
      </c>
      <c r="D3939" s="58">
        <v>6</v>
      </c>
      <c r="E3939" s="58">
        <v>8</v>
      </c>
      <c r="F3939" s="58">
        <v>10</v>
      </c>
      <c r="G3939" s="58">
        <v>8</v>
      </c>
      <c r="H3939" s="58">
        <v>6</v>
      </c>
      <c r="I3939" s="58">
        <v>0</v>
      </c>
    </row>
    <row r="3940" spans="1:9">
      <c r="A3940" s="58">
        <v>4092</v>
      </c>
      <c r="B3940" s="58" t="s">
        <v>4130</v>
      </c>
      <c r="C3940" s="58">
        <v>9</v>
      </c>
      <c r="D3940" s="58">
        <v>7</v>
      </c>
      <c r="E3940" s="58">
        <v>3</v>
      </c>
      <c r="F3940" s="58">
        <v>6</v>
      </c>
      <c r="G3940" s="58">
        <v>6</v>
      </c>
    </row>
    <row r="3941" spans="1:9">
      <c r="A3941" s="58">
        <v>4093</v>
      </c>
      <c r="B3941" s="58" t="s">
        <v>4131</v>
      </c>
      <c r="C3941" s="58">
        <v>4</v>
      </c>
      <c r="D3941" s="58">
        <v>3</v>
      </c>
      <c r="E3941" s="58">
        <v>4</v>
      </c>
      <c r="F3941" s="58">
        <v>6</v>
      </c>
      <c r="G3941" s="58">
        <v>6</v>
      </c>
    </row>
    <row r="3942" spans="1:9">
      <c r="A3942" s="58">
        <v>4094</v>
      </c>
      <c r="B3942" s="58" t="s">
        <v>4132</v>
      </c>
      <c r="C3942" s="58">
        <v>9</v>
      </c>
      <c r="D3942" s="58">
        <v>2</v>
      </c>
      <c r="E3942" s="58">
        <v>6</v>
      </c>
      <c r="F3942" s="58">
        <v>8</v>
      </c>
      <c r="G3942" s="58">
        <v>9</v>
      </c>
    </row>
    <row r="3943" spans="1:9">
      <c r="A3943" s="58">
        <v>4095</v>
      </c>
      <c r="B3943" s="58" t="s">
        <v>4133</v>
      </c>
      <c r="C3943" s="58">
        <v>9</v>
      </c>
      <c r="D3943" s="58">
        <v>1</v>
      </c>
      <c r="E3943" s="58">
        <v>6</v>
      </c>
      <c r="F3943" s="58">
        <v>8</v>
      </c>
      <c r="G3943" s="58">
        <v>8</v>
      </c>
    </row>
    <row r="3944" spans="1:9">
      <c r="A3944" s="58">
        <v>2465</v>
      </c>
      <c r="B3944" s="58" t="s">
        <v>4134</v>
      </c>
      <c r="C3944" s="58">
        <v>7</v>
      </c>
      <c r="D3944" s="58">
        <v>7</v>
      </c>
      <c r="E3944" s="58">
        <v>7</v>
      </c>
      <c r="F3944" s="58">
        <v>3</v>
      </c>
      <c r="G3944" s="58">
        <v>8</v>
      </c>
      <c r="H3944" s="58">
        <v>2</v>
      </c>
      <c r="I3944" s="58">
        <v>0</v>
      </c>
    </row>
    <row r="3945" spans="1:9">
      <c r="A3945" s="58">
        <v>2466</v>
      </c>
      <c r="B3945" s="58" t="s">
        <v>4135</v>
      </c>
      <c r="C3945" s="58">
        <v>7</v>
      </c>
      <c r="D3945" s="58">
        <v>7</v>
      </c>
      <c r="E3945" s="58">
        <v>6</v>
      </c>
      <c r="F3945" s="58">
        <v>4</v>
      </c>
      <c r="G3945" s="58">
        <v>8</v>
      </c>
      <c r="H3945" s="58">
        <v>3</v>
      </c>
      <c r="I3945" s="58">
        <v>0</v>
      </c>
    </row>
    <row r="3946" spans="1:9">
      <c r="A3946" s="58">
        <v>2467</v>
      </c>
      <c r="B3946" s="58" t="s">
        <v>4136</v>
      </c>
      <c r="C3946" s="58">
        <v>7</v>
      </c>
      <c r="D3946" s="58">
        <v>6</v>
      </c>
      <c r="E3946" s="58">
        <v>5</v>
      </c>
      <c r="F3946" s="58">
        <v>7</v>
      </c>
      <c r="G3946" s="58">
        <v>5</v>
      </c>
      <c r="H3946" s="58">
        <v>2</v>
      </c>
      <c r="I3946" s="58">
        <v>0</v>
      </c>
    </row>
    <row r="3947" spans="1:9">
      <c r="A3947" s="58">
        <v>2468</v>
      </c>
      <c r="B3947" s="58" t="s">
        <v>4137</v>
      </c>
      <c r="C3947" s="58">
        <v>8</v>
      </c>
      <c r="D3947" s="58">
        <v>6</v>
      </c>
      <c r="E3947" s="58">
        <v>8</v>
      </c>
      <c r="F3947" s="58">
        <v>7</v>
      </c>
      <c r="G3947" s="58">
        <v>8</v>
      </c>
      <c r="H3947" s="58">
        <v>4</v>
      </c>
      <c r="I3947" s="58">
        <v>5</v>
      </c>
    </row>
    <row r="3948" spans="1:9">
      <c r="A3948" s="58">
        <v>2469</v>
      </c>
      <c r="B3948" s="58" t="s">
        <v>4138</v>
      </c>
      <c r="C3948" s="58">
        <v>8</v>
      </c>
      <c r="D3948" s="58">
        <v>7</v>
      </c>
      <c r="E3948" s="58">
        <v>6</v>
      </c>
      <c r="F3948" s="58">
        <v>2</v>
      </c>
      <c r="G3948" s="58">
        <v>8</v>
      </c>
      <c r="H3948" s="58">
        <v>2</v>
      </c>
      <c r="I3948" s="58">
        <v>0</v>
      </c>
    </row>
    <row r="3949" spans="1:9">
      <c r="A3949" s="58">
        <v>2470</v>
      </c>
      <c r="B3949" s="58" t="s">
        <v>4139</v>
      </c>
      <c r="C3949" s="58">
        <v>8</v>
      </c>
      <c r="D3949" s="58">
        <v>7</v>
      </c>
      <c r="E3949" s="58">
        <v>1</v>
      </c>
      <c r="F3949" s="58">
        <v>9</v>
      </c>
      <c r="G3949" s="58">
        <v>6</v>
      </c>
      <c r="H3949" s="58">
        <v>7</v>
      </c>
      <c r="I3949" s="58">
        <v>0</v>
      </c>
    </row>
    <row r="3950" spans="1:9">
      <c r="A3950" s="58">
        <v>2471</v>
      </c>
      <c r="B3950" s="58" t="s">
        <v>4140</v>
      </c>
      <c r="C3950" s="58">
        <v>8</v>
      </c>
      <c r="D3950" s="58">
        <v>8</v>
      </c>
      <c r="E3950" s="58">
        <v>2</v>
      </c>
      <c r="F3950" s="58">
        <v>4</v>
      </c>
      <c r="G3950" s="58">
        <v>8</v>
      </c>
      <c r="H3950" s="58">
        <v>3</v>
      </c>
      <c r="I3950" s="58">
        <v>0</v>
      </c>
    </row>
    <row r="3951" spans="1:9">
      <c r="A3951" s="58">
        <v>2472</v>
      </c>
      <c r="B3951" s="58" t="s">
        <v>4141</v>
      </c>
      <c r="C3951" s="58">
        <v>4</v>
      </c>
      <c r="D3951" s="58">
        <v>5</v>
      </c>
      <c r="E3951" s="58">
        <v>3</v>
      </c>
      <c r="F3951" s="58">
        <v>6</v>
      </c>
      <c r="G3951" s="58">
        <v>6</v>
      </c>
      <c r="H3951" s="58">
        <v>7</v>
      </c>
      <c r="I3951" s="58">
        <v>0</v>
      </c>
    </row>
    <row r="3952" spans="1:9">
      <c r="A3952" s="58">
        <v>2473</v>
      </c>
      <c r="B3952" s="58" t="s">
        <v>4142</v>
      </c>
      <c r="C3952" s="58">
        <v>7</v>
      </c>
      <c r="D3952" s="58">
        <v>6</v>
      </c>
      <c r="E3952" s="58">
        <v>5</v>
      </c>
      <c r="F3952" s="58">
        <v>9</v>
      </c>
      <c r="G3952" s="58">
        <v>8</v>
      </c>
      <c r="H3952" s="58">
        <v>7</v>
      </c>
      <c r="I3952" s="58">
        <v>0</v>
      </c>
    </row>
    <row r="3953" spans="1:9">
      <c r="A3953" s="58">
        <v>2474</v>
      </c>
      <c r="B3953" s="58" t="s">
        <v>4143</v>
      </c>
      <c r="C3953" s="58">
        <v>5</v>
      </c>
      <c r="D3953" s="58">
        <v>6</v>
      </c>
      <c r="E3953" s="58">
        <v>5</v>
      </c>
      <c r="F3953" s="58">
        <v>5</v>
      </c>
      <c r="G3953" s="58">
        <v>7</v>
      </c>
      <c r="H3953" s="58">
        <v>7</v>
      </c>
      <c r="I3953" s="58">
        <v>0</v>
      </c>
    </row>
    <row r="3954" spans="1:9">
      <c r="A3954" s="58">
        <v>2475</v>
      </c>
      <c r="B3954" s="58" t="s">
        <v>4144</v>
      </c>
      <c r="C3954" s="58">
        <v>7</v>
      </c>
      <c r="D3954" s="58">
        <v>6</v>
      </c>
      <c r="E3954" s="58">
        <v>5</v>
      </c>
      <c r="F3954" s="58">
        <v>9</v>
      </c>
      <c r="G3954" s="58">
        <v>7</v>
      </c>
      <c r="H3954" s="58">
        <v>6</v>
      </c>
      <c r="I3954" s="58">
        <v>0</v>
      </c>
    </row>
    <row r="3955" spans="1:9">
      <c r="A3955" s="58">
        <v>2476</v>
      </c>
      <c r="B3955" s="58" t="s">
        <v>4145</v>
      </c>
      <c r="C3955" s="58">
        <v>7</v>
      </c>
      <c r="D3955" s="58">
        <v>7</v>
      </c>
      <c r="E3955" s="58">
        <v>6</v>
      </c>
      <c r="F3955" s="58">
        <v>8</v>
      </c>
      <c r="G3955" s="58">
        <v>7</v>
      </c>
      <c r="H3955" s="58">
        <v>5</v>
      </c>
      <c r="I3955" s="58">
        <v>0</v>
      </c>
    </row>
    <row r="3956" spans="1:9">
      <c r="A3956" s="58">
        <v>2477</v>
      </c>
      <c r="B3956" s="58" t="s">
        <v>4146</v>
      </c>
      <c r="C3956" s="58">
        <v>7</v>
      </c>
      <c r="D3956" s="58">
        <v>6</v>
      </c>
      <c r="E3956" s="58">
        <v>2</v>
      </c>
      <c r="F3956" s="58">
        <v>9</v>
      </c>
      <c r="G3956" s="58">
        <v>2</v>
      </c>
      <c r="H3956" s="58">
        <v>3</v>
      </c>
      <c r="I3956" s="58">
        <v>0</v>
      </c>
    </row>
    <row r="3957" spans="1:9">
      <c r="A3957" s="58">
        <v>2478</v>
      </c>
      <c r="B3957" s="58" t="s">
        <v>4147</v>
      </c>
      <c r="C3957" s="58">
        <v>8</v>
      </c>
      <c r="D3957" s="58">
        <v>6</v>
      </c>
      <c r="E3957" s="58">
        <v>3</v>
      </c>
      <c r="F3957" s="58">
        <v>2</v>
      </c>
      <c r="H3957" s="58">
        <v>1</v>
      </c>
      <c r="I3957" s="58">
        <v>1</v>
      </c>
    </row>
    <row r="3958" spans="1:9">
      <c r="A3958" s="58">
        <v>2479</v>
      </c>
      <c r="B3958" s="58" t="s">
        <v>4148</v>
      </c>
      <c r="C3958" s="58">
        <v>9</v>
      </c>
      <c r="E3958" s="58">
        <v>2</v>
      </c>
      <c r="F3958" s="58">
        <v>2</v>
      </c>
      <c r="H3958" s="58">
        <v>1</v>
      </c>
      <c r="I3958" s="58">
        <v>0</v>
      </c>
    </row>
    <row r="3959" spans="1:9">
      <c r="A3959" s="58">
        <v>2480</v>
      </c>
      <c r="B3959" s="58" t="s">
        <v>4149</v>
      </c>
      <c r="C3959" s="58">
        <v>8</v>
      </c>
      <c r="D3959" s="58">
        <v>2</v>
      </c>
      <c r="E3959" s="58">
        <v>2</v>
      </c>
      <c r="F3959" s="58">
        <v>5</v>
      </c>
      <c r="G3959" s="58">
        <v>4</v>
      </c>
      <c r="H3959" s="58">
        <v>2</v>
      </c>
      <c r="I3959" s="58">
        <v>0</v>
      </c>
    </row>
    <row r="3960" spans="1:9">
      <c r="A3960" s="58">
        <v>2481</v>
      </c>
      <c r="B3960" s="58" t="s">
        <v>4150</v>
      </c>
      <c r="C3960" s="58">
        <v>9</v>
      </c>
      <c r="D3960" s="58">
        <v>3</v>
      </c>
      <c r="E3960" s="58">
        <v>3</v>
      </c>
      <c r="F3960" s="58">
        <v>3</v>
      </c>
      <c r="G3960" s="58">
        <v>4</v>
      </c>
      <c r="H3960" s="58">
        <v>1</v>
      </c>
      <c r="I3960" s="58">
        <v>0</v>
      </c>
    </row>
    <row r="3961" spans="1:9">
      <c r="A3961" s="58">
        <v>2482</v>
      </c>
      <c r="B3961" s="58" t="s">
        <v>4151</v>
      </c>
      <c r="C3961" s="58">
        <v>9</v>
      </c>
      <c r="D3961" s="58">
        <v>2</v>
      </c>
      <c r="E3961" s="58">
        <v>2</v>
      </c>
      <c r="F3961" s="58">
        <v>5</v>
      </c>
      <c r="G3961" s="58">
        <v>8</v>
      </c>
      <c r="I3961" s="58">
        <v>0</v>
      </c>
    </row>
    <row r="3962" spans="1:9">
      <c r="A3962" s="58">
        <v>2483</v>
      </c>
      <c r="B3962" s="58" t="s">
        <v>4152</v>
      </c>
      <c r="C3962" s="58">
        <v>7</v>
      </c>
      <c r="E3962" s="58">
        <v>2</v>
      </c>
      <c r="F3962" s="58">
        <v>3</v>
      </c>
      <c r="I3962" s="58">
        <v>0</v>
      </c>
    </row>
    <row r="3963" spans="1:9">
      <c r="A3963" s="58">
        <v>2484</v>
      </c>
      <c r="B3963" s="58" t="s">
        <v>4153</v>
      </c>
      <c r="C3963" s="58">
        <v>8</v>
      </c>
      <c r="D3963" s="58">
        <v>7</v>
      </c>
      <c r="E3963" s="58">
        <v>1</v>
      </c>
      <c r="F3963" s="58">
        <v>3</v>
      </c>
      <c r="G3963" s="58">
        <v>4</v>
      </c>
      <c r="H3963" s="58">
        <v>1</v>
      </c>
      <c r="I3963" s="58">
        <v>0</v>
      </c>
    </row>
    <row r="3964" spans="1:9">
      <c r="A3964" s="58">
        <v>2490</v>
      </c>
      <c r="B3964" s="58" t="s">
        <v>4154</v>
      </c>
      <c r="C3964" s="58">
        <v>8</v>
      </c>
      <c r="D3964" s="58">
        <v>6</v>
      </c>
      <c r="E3964" s="58">
        <v>4</v>
      </c>
      <c r="F3964" s="58">
        <v>3</v>
      </c>
      <c r="G3964" s="58">
        <v>5</v>
      </c>
      <c r="H3964" s="58">
        <v>3</v>
      </c>
      <c r="I3964" s="58">
        <v>0</v>
      </c>
    </row>
    <row r="3965" spans="1:9">
      <c r="A3965" s="58">
        <v>6756</v>
      </c>
      <c r="B3965" s="58" t="s">
        <v>4155</v>
      </c>
      <c r="C3965" s="58">
        <v>0</v>
      </c>
      <c r="D3965" s="58">
        <v>0</v>
      </c>
      <c r="E3965" s="58">
        <v>0</v>
      </c>
      <c r="F3965" s="58">
        <v>0</v>
      </c>
      <c r="G3965" s="58">
        <v>0</v>
      </c>
      <c r="H3965" s="58">
        <v>0</v>
      </c>
      <c r="I3965" s="58">
        <v>0</v>
      </c>
    </row>
    <row r="3966" spans="1:9">
      <c r="A3966" s="58">
        <v>2485</v>
      </c>
      <c r="B3966" s="58" t="s">
        <v>4156</v>
      </c>
      <c r="C3966" s="58">
        <v>7</v>
      </c>
      <c r="D3966" s="58">
        <v>7</v>
      </c>
      <c r="E3966" s="58">
        <v>2</v>
      </c>
      <c r="F3966" s="58">
        <v>3</v>
      </c>
      <c r="H3966" s="58">
        <v>3</v>
      </c>
      <c r="I3966" s="58">
        <v>0</v>
      </c>
    </row>
    <row r="3967" spans="1:9">
      <c r="A3967" s="58">
        <v>2486</v>
      </c>
      <c r="B3967" s="58" t="s">
        <v>4157</v>
      </c>
      <c r="C3967" s="58">
        <v>7</v>
      </c>
      <c r="D3967" s="58">
        <v>5</v>
      </c>
      <c r="E3967" s="58">
        <v>4</v>
      </c>
      <c r="F3967" s="58">
        <v>2</v>
      </c>
      <c r="G3967" s="58">
        <v>5</v>
      </c>
      <c r="H3967" s="58">
        <v>1</v>
      </c>
      <c r="I3967" s="58">
        <v>0</v>
      </c>
    </row>
    <row r="3968" spans="1:9">
      <c r="A3968" s="58">
        <v>2487</v>
      </c>
      <c r="B3968" s="58" t="s">
        <v>4158</v>
      </c>
      <c r="C3968" s="58">
        <v>7</v>
      </c>
      <c r="D3968" s="58">
        <v>5</v>
      </c>
      <c r="E3968" s="58">
        <v>4</v>
      </c>
      <c r="F3968" s="58">
        <v>2</v>
      </c>
      <c r="G3968" s="58">
        <v>6</v>
      </c>
      <c r="H3968" s="58">
        <v>1</v>
      </c>
      <c r="I3968" s="58">
        <v>0</v>
      </c>
    </row>
    <row r="3969" spans="1:9">
      <c r="A3969" s="58">
        <v>2488</v>
      </c>
      <c r="B3969" s="58" t="s">
        <v>4159</v>
      </c>
      <c r="C3969" s="58">
        <v>8</v>
      </c>
      <c r="D3969" s="58">
        <v>6</v>
      </c>
      <c r="E3969" s="58">
        <v>4</v>
      </c>
      <c r="F3969" s="58">
        <v>3</v>
      </c>
      <c r="G3969" s="58">
        <v>5</v>
      </c>
      <c r="H3969" s="58">
        <v>3</v>
      </c>
      <c r="I3969" s="58">
        <v>0</v>
      </c>
    </row>
    <row r="3970" spans="1:9">
      <c r="A3970" s="58">
        <v>2489</v>
      </c>
      <c r="B3970" s="58" t="s">
        <v>4160</v>
      </c>
      <c r="I3970" s="58">
        <v>0</v>
      </c>
    </row>
    <row r="3971" spans="1:9">
      <c r="A3971" s="58">
        <v>2493</v>
      </c>
      <c r="B3971" s="58" t="s">
        <v>4161</v>
      </c>
      <c r="C3971" s="58">
        <v>9</v>
      </c>
      <c r="D3971" s="58">
        <v>5</v>
      </c>
      <c r="E3971" s="58">
        <v>2</v>
      </c>
      <c r="F3971" s="58">
        <v>9</v>
      </c>
      <c r="G3971" s="58">
        <v>4</v>
      </c>
      <c r="H3971" s="58">
        <v>1</v>
      </c>
      <c r="I3971" s="58">
        <v>0</v>
      </c>
    </row>
    <row r="3972" spans="1:9">
      <c r="A3972" s="58">
        <v>2492</v>
      </c>
      <c r="B3972" s="58" t="s">
        <v>4162</v>
      </c>
      <c r="C3972" s="58">
        <v>9</v>
      </c>
      <c r="D3972" s="58">
        <v>4</v>
      </c>
      <c r="E3972" s="58">
        <v>2</v>
      </c>
      <c r="F3972" s="58">
        <v>3</v>
      </c>
      <c r="G3972" s="58">
        <v>4</v>
      </c>
      <c r="H3972" s="58">
        <v>2</v>
      </c>
      <c r="I3972" s="58">
        <v>0</v>
      </c>
    </row>
    <row r="3973" spans="1:9">
      <c r="A3973" s="58">
        <v>2494</v>
      </c>
      <c r="B3973" s="58" t="s">
        <v>4163</v>
      </c>
      <c r="C3973" s="58">
        <v>5</v>
      </c>
      <c r="D3973" s="58">
        <v>5</v>
      </c>
      <c r="E3973" s="58">
        <v>4</v>
      </c>
      <c r="F3973" s="58">
        <v>5</v>
      </c>
      <c r="G3973" s="58">
        <v>8</v>
      </c>
      <c r="H3973" s="58">
        <v>2</v>
      </c>
      <c r="I3973" s="58">
        <v>0</v>
      </c>
    </row>
    <row r="3974" spans="1:9">
      <c r="A3974" s="58">
        <v>2495</v>
      </c>
      <c r="B3974" s="58" t="s">
        <v>4164</v>
      </c>
      <c r="C3974" s="58">
        <v>8</v>
      </c>
      <c r="D3974" s="58">
        <v>3</v>
      </c>
      <c r="E3974" s="58">
        <v>3</v>
      </c>
      <c r="F3974" s="58">
        <v>7</v>
      </c>
      <c r="G3974" s="58">
        <v>7</v>
      </c>
      <c r="H3974" s="58">
        <v>3</v>
      </c>
      <c r="I3974" s="58">
        <v>0</v>
      </c>
    </row>
    <row r="3975" spans="1:9">
      <c r="A3975" s="58">
        <v>4096</v>
      </c>
      <c r="B3975" s="58" t="s">
        <v>4165</v>
      </c>
      <c r="C3975" s="58">
        <v>3</v>
      </c>
      <c r="D3975" s="58">
        <v>5</v>
      </c>
      <c r="E3975" s="58">
        <v>5</v>
      </c>
      <c r="F3975" s="58">
        <v>5</v>
      </c>
      <c r="G3975" s="58">
        <v>9</v>
      </c>
    </row>
    <row r="3976" spans="1:9">
      <c r="A3976" s="58">
        <v>4097</v>
      </c>
      <c r="B3976" s="58" t="s">
        <v>4166</v>
      </c>
      <c r="C3976" s="58">
        <v>3</v>
      </c>
      <c r="D3976" s="58">
        <v>3</v>
      </c>
      <c r="E3976" s="58">
        <v>5</v>
      </c>
      <c r="F3976" s="58">
        <v>7</v>
      </c>
      <c r="G3976" s="58">
        <v>9</v>
      </c>
    </row>
    <row r="3977" spans="1:9">
      <c r="A3977" s="58">
        <v>4098</v>
      </c>
      <c r="B3977" s="58" t="s">
        <v>4167</v>
      </c>
      <c r="C3977" s="58">
        <v>7</v>
      </c>
      <c r="D3977" s="58">
        <v>2</v>
      </c>
      <c r="E3977" s="58">
        <v>7</v>
      </c>
      <c r="F3977" s="58">
        <v>6</v>
      </c>
      <c r="G3977" s="58">
        <v>8</v>
      </c>
    </row>
    <row r="3978" spans="1:9">
      <c r="A3978" s="58">
        <v>4099</v>
      </c>
      <c r="B3978" s="58" t="s">
        <v>4168</v>
      </c>
      <c r="C3978" s="58">
        <v>3</v>
      </c>
      <c r="D3978" s="58">
        <v>2</v>
      </c>
      <c r="E3978" s="58">
        <v>6</v>
      </c>
      <c r="F3978" s="58">
        <v>5</v>
      </c>
      <c r="G3978" s="58">
        <v>8</v>
      </c>
    </row>
    <row r="3979" spans="1:9">
      <c r="A3979" s="58">
        <v>4100</v>
      </c>
      <c r="B3979" s="58" t="s">
        <v>4169</v>
      </c>
      <c r="C3979" s="58">
        <v>3</v>
      </c>
      <c r="D3979" s="58">
        <v>4</v>
      </c>
      <c r="E3979" s="58">
        <v>4</v>
      </c>
      <c r="F3979" s="58">
        <v>7</v>
      </c>
      <c r="G3979" s="58">
        <v>9</v>
      </c>
    </row>
    <row r="3980" spans="1:9">
      <c r="A3980" s="58">
        <v>4101</v>
      </c>
      <c r="B3980" s="58" t="s">
        <v>4170</v>
      </c>
      <c r="C3980" s="58">
        <v>3</v>
      </c>
      <c r="D3980" s="58">
        <v>1</v>
      </c>
      <c r="E3980" s="58">
        <v>6</v>
      </c>
      <c r="F3980" s="58">
        <v>6</v>
      </c>
      <c r="G3980" s="58">
        <v>9</v>
      </c>
    </row>
    <row r="3981" spans="1:9">
      <c r="A3981" s="58">
        <v>4102</v>
      </c>
      <c r="B3981" s="58" t="s">
        <v>4171</v>
      </c>
      <c r="C3981" s="58">
        <v>2</v>
      </c>
      <c r="D3981" s="58">
        <v>3</v>
      </c>
      <c r="E3981" s="58">
        <v>6</v>
      </c>
      <c r="F3981" s="58">
        <v>5</v>
      </c>
      <c r="G3981" s="58">
        <v>7</v>
      </c>
    </row>
    <row r="3982" spans="1:9">
      <c r="A3982" s="58">
        <v>4103</v>
      </c>
      <c r="B3982" s="58" t="s">
        <v>4172</v>
      </c>
      <c r="C3982" s="58">
        <v>3</v>
      </c>
      <c r="D3982" s="58">
        <v>4</v>
      </c>
      <c r="E3982" s="58">
        <v>6</v>
      </c>
      <c r="F3982" s="58">
        <v>5</v>
      </c>
      <c r="G3982" s="58">
        <v>9</v>
      </c>
    </row>
    <row r="3983" spans="1:9">
      <c r="A3983" s="58">
        <v>4105</v>
      </c>
      <c r="B3983" s="58" t="s">
        <v>4173</v>
      </c>
      <c r="C3983" s="58">
        <v>3</v>
      </c>
      <c r="D3983" s="58">
        <v>3</v>
      </c>
      <c r="E3983" s="58">
        <v>6</v>
      </c>
      <c r="F3983" s="58">
        <v>6</v>
      </c>
      <c r="G3983" s="58">
        <v>7</v>
      </c>
    </row>
    <row r="3984" spans="1:9">
      <c r="A3984" s="58">
        <v>4104</v>
      </c>
      <c r="B3984" s="58" t="s">
        <v>4174</v>
      </c>
      <c r="C3984" s="58">
        <v>3</v>
      </c>
      <c r="D3984" s="58">
        <v>3</v>
      </c>
      <c r="E3984" s="58">
        <v>6</v>
      </c>
      <c r="F3984" s="58">
        <v>6</v>
      </c>
      <c r="G3984" s="58">
        <v>7</v>
      </c>
    </row>
    <row r="3985" spans="1:9">
      <c r="A3985" s="58">
        <v>4106</v>
      </c>
      <c r="B3985" s="58" t="s">
        <v>4175</v>
      </c>
      <c r="C3985" s="58">
        <v>3</v>
      </c>
      <c r="D3985" s="58">
        <v>4</v>
      </c>
      <c r="E3985" s="58">
        <v>4</v>
      </c>
      <c r="F3985" s="58">
        <v>7</v>
      </c>
      <c r="G3985" s="58">
        <v>9</v>
      </c>
    </row>
    <row r="3986" spans="1:9">
      <c r="A3986" s="58">
        <v>2496</v>
      </c>
      <c r="B3986" s="58" t="s">
        <v>4176</v>
      </c>
      <c r="C3986" s="58">
        <v>7</v>
      </c>
      <c r="D3986" s="58">
        <v>5</v>
      </c>
      <c r="E3986" s="58">
        <v>5</v>
      </c>
      <c r="F3986" s="58">
        <v>7</v>
      </c>
      <c r="G3986" s="58">
        <v>5</v>
      </c>
      <c r="H3986" s="58">
        <v>2</v>
      </c>
      <c r="I3986" s="58">
        <v>0</v>
      </c>
    </row>
    <row r="3987" spans="1:9">
      <c r="A3987" s="58">
        <v>4107</v>
      </c>
      <c r="B3987" s="58" t="s">
        <v>4177</v>
      </c>
      <c r="C3987" s="58">
        <v>5</v>
      </c>
      <c r="D3987" s="58">
        <v>5</v>
      </c>
      <c r="E3987" s="58">
        <v>2</v>
      </c>
      <c r="F3987" s="58">
        <v>6</v>
      </c>
      <c r="G3987" s="58">
        <v>1</v>
      </c>
    </row>
    <row r="3988" spans="1:9">
      <c r="A3988" s="58">
        <v>4108</v>
      </c>
      <c r="B3988" s="58" t="s">
        <v>4178</v>
      </c>
      <c r="C3988" s="58">
        <v>5</v>
      </c>
      <c r="D3988" s="58">
        <v>6</v>
      </c>
      <c r="E3988" s="58">
        <v>2</v>
      </c>
      <c r="F3988" s="58">
        <v>7</v>
      </c>
      <c r="G3988" s="58">
        <v>1</v>
      </c>
    </row>
    <row r="3989" spans="1:9">
      <c r="A3989" s="58">
        <v>2497</v>
      </c>
      <c r="B3989" s="58" t="s">
        <v>4179</v>
      </c>
      <c r="C3989" s="58">
        <v>9</v>
      </c>
      <c r="D3989" s="58">
        <v>3</v>
      </c>
      <c r="E3989" s="58">
        <v>4</v>
      </c>
      <c r="F3989" s="58">
        <v>2</v>
      </c>
      <c r="G3989" s="58">
        <v>2</v>
      </c>
      <c r="H3989" s="58">
        <v>1</v>
      </c>
      <c r="I3989" s="58">
        <v>0</v>
      </c>
    </row>
    <row r="3990" spans="1:9">
      <c r="A3990" s="58">
        <v>2498</v>
      </c>
      <c r="B3990" s="58" t="s">
        <v>4180</v>
      </c>
      <c r="C3990" s="58">
        <v>8</v>
      </c>
      <c r="D3990" s="58">
        <v>2</v>
      </c>
      <c r="E3990" s="58">
        <v>2</v>
      </c>
      <c r="F3990" s="58">
        <v>3</v>
      </c>
      <c r="G3990" s="58">
        <v>2</v>
      </c>
      <c r="H3990" s="58">
        <v>1</v>
      </c>
      <c r="I3990" s="58">
        <v>0</v>
      </c>
    </row>
    <row r="3991" spans="1:9">
      <c r="A3991" s="58">
        <v>6762</v>
      </c>
      <c r="B3991" s="58" t="s">
        <v>4181</v>
      </c>
    </row>
    <row r="3992" spans="1:9">
      <c r="A3992" s="58">
        <v>2499</v>
      </c>
      <c r="B3992" s="58" t="s">
        <v>4182</v>
      </c>
      <c r="C3992" s="58">
        <v>8</v>
      </c>
      <c r="E3992" s="58">
        <v>2</v>
      </c>
      <c r="F3992" s="58">
        <v>2</v>
      </c>
      <c r="G3992" s="58">
        <v>4</v>
      </c>
      <c r="I3992" s="58">
        <v>0</v>
      </c>
    </row>
    <row r="3993" spans="1:9">
      <c r="A3993" s="58">
        <v>2500</v>
      </c>
      <c r="B3993" s="58" t="s">
        <v>4183</v>
      </c>
      <c r="C3993" s="58">
        <v>7</v>
      </c>
      <c r="D3993" s="58">
        <v>3</v>
      </c>
      <c r="E3993" s="58">
        <v>4</v>
      </c>
      <c r="F3993" s="58">
        <v>4</v>
      </c>
      <c r="G3993" s="58">
        <v>7</v>
      </c>
      <c r="H3993" s="58">
        <v>2</v>
      </c>
      <c r="I3993" s="58">
        <v>0</v>
      </c>
    </row>
    <row r="3994" spans="1:9">
      <c r="A3994" s="58">
        <v>2501</v>
      </c>
      <c r="B3994" s="58" t="s">
        <v>4184</v>
      </c>
      <c r="C3994" s="58">
        <v>7</v>
      </c>
      <c r="D3994" s="58">
        <v>3</v>
      </c>
      <c r="E3994" s="58">
        <v>4</v>
      </c>
      <c r="F3994" s="58">
        <v>6</v>
      </c>
      <c r="G3994" s="58">
        <v>8</v>
      </c>
      <c r="H3994" s="58">
        <v>9</v>
      </c>
      <c r="I3994" s="58">
        <v>0</v>
      </c>
    </row>
    <row r="3995" spans="1:9">
      <c r="A3995" s="58">
        <v>2502</v>
      </c>
      <c r="B3995" s="58" t="s">
        <v>4185</v>
      </c>
      <c r="C3995" s="58">
        <v>7</v>
      </c>
      <c r="D3995" s="58">
        <v>6</v>
      </c>
      <c r="E3995" s="58">
        <v>2</v>
      </c>
      <c r="F3995" s="58">
        <v>8</v>
      </c>
      <c r="G3995" s="58">
        <v>4</v>
      </c>
      <c r="H3995" s="58">
        <v>5</v>
      </c>
      <c r="I3995" s="58">
        <v>0</v>
      </c>
    </row>
    <row r="3996" spans="1:9">
      <c r="A3996" s="58">
        <v>2503</v>
      </c>
      <c r="B3996" s="58" t="s">
        <v>4186</v>
      </c>
      <c r="C3996" s="58">
        <v>9</v>
      </c>
      <c r="D3996" s="58">
        <v>6</v>
      </c>
      <c r="E3996" s="58">
        <v>7</v>
      </c>
      <c r="F3996" s="58">
        <v>9</v>
      </c>
      <c r="G3996" s="58">
        <v>7</v>
      </c>
      <c r="H3996" s="58">
        <v>7</v>
      </c>
      <c r="I3996" s="58">
        <v>0</v>
      </c>
    </row>
    <row r="3997" spans="1:9">
      <c r="A3997" s="58">
        <v>2504</v>
      </c>
      <c r="B3997" s="58" t="s">
        <v>4187</v>
      </c>
      <c r="C3997" s="58">
        <v>8</v>
      </c>
      <c r="D3997" s="58">
        <v>2</v>
      </c>
      <c r="E3997" s="58">
        <v>4</v>
      </c>
      <c r="F3997" s="58">
        <v>5</v>
      </c>
      <c r="G3997" s="58">
        <v>8</v>
      </c>
      <c r="H3997" s="58">
        <v>3</v>
      </c>
      <c r="I3997" s="58">
        <v>0</v>
      </c>
    </row>
    <row r="3998" spans="1:9">
      <c r="A3998" s="58">
        <v>2505</v>
      </c>
      <c r="B3998" s="58" t="s">
        <v>4188</v>
      </c>
      <c r="C3998" s="58">
        <v>8</v>
      </c>
      <c r="D3998" s="58">
        <v>6</v>
      </c>
      <c r="E3998" s="58">
        <v>2</v>
      </c>
      <c r="F3998" s="58">
        <v>6</v>
      </c>
      <c r="H3998" s="58">
        <v>6</v>
      </c>
      <c r="I3998" s="58">
        <v>0</v>
      </c>
    </row>
    <row r="3999" spans="1:9">
      <c r="A3999" s="58">
        <v>2506</v>
      </c>
      <c r="B3999" s="58" t="s">
        <v>4189</v>
      </c>
      <c r="C3999" s="58">
        <v>8</v>
      </c>
      <c r="D3999" s="58">
        <v>6</v>
      </c>
      <c r="E3999" s="58">
        <v>4</v>
      </c>
      <c r="F3999" s="58">
        <v>3</v>
      </c>
      <c r="G3999" s="58">
        <v>8</v>
      </c>
      <c r="H3999" s="58">
        <v>4</v>
      </c>
      <c r="I3999" s="58">
        <v>0</v>
      </c>
    </row>
    <row r="4000" spans="1:9">
      <c r="A4000" s="58">
        <v>2507</v>
      </c>
      <c r="B4000" s="58" t="s">
        <v>4190</v>
      </c>
      <c r="C4000" s="58">
        <v>7</v>
      </c>
      <c r="D4000" s="58">
        <v>7</v>
      </c>
      <c r="E4000" s="58">
        <v>5</v>
      </c>
      <c r="F4000" s="58">
        <v>9</v>
      </c>
      <c r="G4000" s="58">
        <v>7</v>
      </c>
      <c r="H4000" s="58">
        <v>8</v>
      </c>
      <c r="I4000" s="58">
        <v>0</v>
      </c>
    </row>
    <row r="4001" spans="1:9">
      <c r="A4001" s="58">
        <v>2508</v>
      </c>
      <c r="B4001" s="58" t="s">
        <v>4191</v>
      </c>
      <c r="C4001" s="58">
        <v>7</v>
      </c>
      <c r="E4001" s="58">
        <v>4</v>
      </c>
      <c r="F4001" s="58">
        <v>5</v>
      </c>
      <c r="H4001" s="58">
        <v>8</v>
      </c>
      <c r="I4001" s="58">
        <v>0</v>
      </c>
    </row>
    <row r="4002" spans="1:9">
      <c r="A4002" s="58">
        <v>6764</v>
      </c>
      <c r="B4002" s="58" t="s">
        <v>4192</v>
      </c>
      <c r="C4002" s="58">
        <v>0</v>
      </c>
      <c r="D4002" s="58">
        <v>0</v>
      </c>
      <c r="E4002" s="58">
        <v>0</v>
      </c>
      <c r="F4002" s="58">
        <v>0</v>
      </c>
      <c r="G4002" s="58">
        <v>0</v>
      </c>
      <c r="H4002" s="58">
        <v>0</v>
      </c>
      <c r="I4002" s="58">
        <v>0</v>
      </c>
    </row>
    <row r="4003" spans="1:9">
      <c r="A4003" s="58">
        <v>2509</v>
      </c>
      <c r="B4003" s="58" t="s">
        <v>4193</v>
      </c>
      <c r="C4003" s="58">
        <v>8</v>
      </c>
      <c r="D4003" s="58">
        <v>3</v>
      </c>
      <c r="E4003" s="58">
        <v>4</v>
      </c>
      <c r="F4003" s="58">
        <v>6</v>
      </c>
      <c r="G4003" s="58">
        <v>8</v>
      </c>
      <c r="H4003" s="58">
        <v>8</v>
      </c>
      <c r="I4003" s="58">
        <v>0</v>
      </c>
    </row>
    <row r="4004" spans="1:9">
      <c r="A4004" s="58">
        <v>6765</v>
      </c>
      <c r="B4004" s="58" t="s">
        <v>4194</v>
      </c>
      <c r="C4004" s="58">
        <v>0</v>
      </c>
      <c r="D4004" s="58">
        <v>0</v>
      </c>
      <c r="E4004" s="58">
        <v>0</v>
      </c>
      <c r="F4004" s="58">
        <v>0</v>
      </c>
      <c r="G4004" s="58">
        <v>0</v>
      </c>
      <c r="H4004" s="58">
        <v>0</v>
      </c>
      <c r="I4004" s="58">
        <v>0</v>
      </c>
    </row>
    <row r="4005" spans="1:9">
      <c r="A4005" s="58">
        <v>2510</v>
      </c>
      <c r="B4005" s="58" t="s">
        <v>4195</v>
      </c>
      <c r="C4005" s="58">
        <v>7</v>
      </c>
      <c r="D4005" s="58">
        <v>6</v>
      </c>
      <c r="E4005" s="58">
        <v>2</v>
      </c>
      <c r="F4005" s="58">
        <v>7</v>
      </c>
      <c r="H4005" s="58">
        <v>2</v>
      </c>
      <c r="I4005" s="58">
        <v>0</v>
      </c>
    </row>
    <row r="4006" spans="1:9">
      <c r="A4006" s="58">
        <v>2512</v>
      </c>
      <c r="B4006" s="58" t="s">
        <v>4196</v>
      </c>
      <c r="C4006" s="58">
        <v>7</v>
      </c>
      <c r="D4006" s="58">
        <v>4</v>
      </c>
      <c r="E4006" s="58">
        <v>7</v>
      </c>
      <c r="F4006" s="58">
        <v>6</v>
      </c>
      <c r="H4006" s="58">
        <v>8</v>
      </c>
      <c r="I4006" s="58">
        <v>0</v>
      </c>
    </row>
    <row r="4007" spans="1:9">
      <c r="A4007" s="58">
        <v>2513</v>
      </c>
      <c r="B4007" s="58" t="s">
        <v>4197</v>
      </c>
      <c r="C4007" s="58">
        <v>8</v>
      </c>
      <c r="D4007" s="58">
        <v>7</v>
      </c>
      <c r="F4007" s="58">
        <v>3</v>
      </c>
      <c r="G4007" s="58">
        <v>7</v>
      </c>
      <c r="H4007" s="58">
        <v>3</v>
      </c>
      <c r="I4007" s="58">
        <v>0</v>
      </c>
    </row>
    <row r="4008" spans="1:9">
      <c r="A4008" s="58">
        <v>2514</v>
      </c>
      <c r="B4008" s="58" t="s">
        <v>4198</v>
      </c>
      <c r="C4008" s="58">
        <v>8</v>
      </c>
      <c r="D4008" s="58">
        <v>2</v>
      </c>
      <c r="E4008" s="58">
        <v>5</v>
      </c>
      <c r="F4008" s="58">
        <v>5</v>
      </c>
      <c r="G4008" s="58">
        <v>1</v>
      </c>
      <c r="H4008" s="58">
        <v>1</v>
      </c>
      <c r="I4008" s="58">
        <v>0</v>
      </c>
    </row>
    <row r="4009" spans="1:9">
      <c r="A4009" s="58">
        <v>2515</v>
      </c>
      <c r="B4009" s="58" t="s">
        <v>4199</v>
      </c>
      <c r="C4009" s="58">
        <v>7</v>
      </c>
      <c r="D4009" s="58">
        <v>6</v>
      </c>
      <c r="E4009" s="58">
        <v>7</v>
      </c>
      <c r="F4009" s="58">
        <v>4</v>
      </c>
      <c r="G4009" s="58">
        <v>8</v>
      </c>
      <c r="I4009" s="58">
        <v>0</v>
      </c>
    </row>
    <row r="4010" spans="1:9">
      <c r="A4010" s="58">
        <v>2516</v>
      </c>
      <c r="B4010" s="58" t="s">
        <v>4200</v>
      </c>
      <c r="C4010" s="58">
        <v>8</v>
      </c>
      <c r="D4010" s="58">
        <v>5</v>
      </c>
      <c r="E4010" s="58">
        <v>3</v>
      </c>
      <c r="F4010" s="58">
        <v>4</v>
      </c>
      <c r="G4010" s="58">
        <v>7</v>
      </c>
      <c r="H4010" s="58">
        <v>5</v>
      </c>
      <c r="I4010" s="58">
        <v>0</v>
      </c>
    </row>
    <row r="4011" spans="1:9">
      <c r="A4011" s="58">
        <v>6767</v>
      </c>
      <c r="B4011" s="58" t="s">
        <v>4201</v>
      </c>
      <c r="C4011" s="58">
        <v>7</v>
      </c>
      <c r="D4011" s="58">
        <v>4</v>
      </c>
      <c r="E4011" s="58">
        <v>7</v>
      </c>
      <c r="F4011" s="58">
        <v>6</v>
      </c>
      <c r="H4011" s="58">
        <v>8</v>
      </c>
      <c r="I4011" s="58">
        <v>0</v>
      </c>
    </row>
    <row r="4012" spans="1:9">
      <c r="A4012" s="58">
        <v>6768</v>
      </c>
      <c r="B4012" s="58" t="s">
        <v>38</v>
      </c>
      <c r="C4012" s="58">
        <v>7</v>
      </c>
      <c r="E4012" s="58">
        <v>4</v>
      </c>
      <c r="F4012" s="58">
        <v>5</v>
      </c>
      <c r="H4012" s="58">
        <v>8</v>
      </c>
      <c r="I4012" s="58">
        <v>0</v>
      </c>
    </row>
    <row r="4013" spans="1:9">
      <c r="A4013" s="58">
        <v>2517</v>
      </c>
      <c r="B4013" s="58" t="s">
        <v>4202</v>
      </c>
      <c r="C4013" s="58">
        <v>7</v>
      </c>
      <c r="D4013" s="58">
        <v>6</v>
      </c>
      <c r="E4013" s="58">
        <v>4</v>
      </c>
      <c r="F4013" s="58">
        <v>9</v>
      </c>
      <c r="H4013" s="58">
        <v>6</v>
      </c>
      <c r="I4013" s="58">
        <v>0</v>
      </c>
    </row>
    <row r="4014" spans="1:9">
      <c r="A4014" s="58">
        <v>2518</v>
      </c>
      <c r="B4014" s="58" t="s">
        <v>4203</v>
      </c>
      <c r="C4014" s="58">
        <v>6</v>
      </c>
      <c r="D4014" s="58">
        <v>4</v>
      </c>
      <c r="E4014" s="58">
        <v>4</v>
      </c>
      <c r="F4014" s="58">
        <v>8</v>
      </c>
      <c r="G4014" s="58">
        <v>6</v>
      </c>
      <c r="H4014" s="58">
        <v>5</v>
      </c>
      <c r="I4014" s="58">
        <v>0</v>
      </c>
    </row>
    <row r="4015" spans="1:9">
      <c r="A4015" s="58">
        <v>2519</v>
      </c>
      <c r="B4015" s="58" t="s">
        <v>4204</v>
      </c>
      <c r="C4015" s="58">
        <v>8</v>
      </c>
      <c r="D4015" s="58">
        <v>3</v>
      </c>
      <c r="E4015" s="58">
        <v>4</v>
      </c>
      <c r="F4015" s="58">
        <v>5</v>
      </c>
      <c r="G4015" s="58">
        <v>7</v>
      </c>
      <c r="H4015" s="58">
        <v>8</v>
      </c>
      <c r="I4015" s="58">
        <v>0</v>
      </c>
    </row>
    <row r="4016" spans="1:9">
      <c r="A4016" s="58">
        <v>2520</v>
      </c>
      <c r="B4016" s="58" t="s">
        <v>4205</v>
      </c>
      <c r="C4016" s="58">
        <v>6</v>
      </c>
      <c r="D4016" s="58">
        <v>4</v>
      </c>
      <c r="E4016" s="58">
        <v>4</v>
      </c>
      <c r="F4016" s="58">
        <v>8</v>
      </c>
      <c r="G4016" s="58">
        <v>7</v>
      </c>
      <c r="H4016" s="58">
        <v>7</v>
      </c>
      <c r="I4016" s="58">
        <v>0</v>
      </c>
    </row>
    <row r="4017" spans="1:9">
      <c r="A4017" s="58">
        <v>2521</v>
      </c>
      <c r="B4017" s="58" t="s">
        <v>4206</v>
      </c>
      <c r="C4017" s="58">
        <v>8</v>
      </c>
      <c r="D4017" s="58">
        <v>6</v>
      </c>
      <c r="E4017" s="58">
        <v>3</v>
      </c>
      <c r="F4017" s="58">
        <v>5</v>
      </c>
      <c r="G4017" s="58">
        <v>5</v>
      </c>
      <c r="H4017" s="58">
        <v>8</v>
      </c>
      <c r="I4017" s="58">
        <v>0</v>
      </c>
    </row>
    <row r="4018" spans="1:9">
      <c r="A4018" s="58">
        <v>2522</v>
      </c>
      <c r="B4018" s="58" t="s">
        <v>4207</v>
      </c>
      <c r="C4018" s="58">
        <v>7</v>
      </c>
      <c r="D4018" s="58">
        <v>6</v>
      </c>
      <c r="E4018" s="58">
        <v>6</v>
      </c>
      <c r="F4018" s="58">
        <v>4</v>
      </c>
      <c r="G4018" s="58">
        <v>7</v>
      </c>
      <c r="H4018" s="58">
        <v>6</v>
      </c>
      <c r="I4018" s="58">
        <v>1</v>
      </c>
    </row>
    <row r="4019" spans="1:9">
      <c r="A4019" s="58">
        <v>2523</v>
      </c>
      <c r="B4019" s="58" t="s">
        <v>4208</v>
      </c>
      <c r="C4019" s="58">
        <v>8</v>
      </c>
      <c r="D4019" s="58">
        <v>6</v>
      </c>
      <c r="E4019" s="58">
        <v>4</v>
      </c>
      <c r="F4019" s="58">
        <v>3</v>
      </c>
      <c r="H4019" s="58">
        <v>4</v>
      </c>
      <c r="I4019" s="58">
        <v>0</v>
      </c>
    </row>
    <row r="4020" spans="1:9">
      <c r="A4020" s="58">
        <v>2524</v>
      </c>
      <c r="B4020" s="58" t="s">
        <v>4209</v>
      </c>
      <c r="C4020" s="58">
        <v>7</v>
      </c>
      <c r="F4020" s="58">
        <v>5</v>
      </c>
      <c r="H4020" s="58">
        <v>8</v>
      </c>
      <c r="I4020" s="58">
        <v>0</v>
      </c>
    </row>
    <row r="4021" spans="1:9">
      <c r="A4021" s="58">
        <v>2525</v>
      </c>
      <c r="B4021" s="58" t="s">
        <v>4210</v>
      </c>
      <c r="C4021" s="58">
        <v>6</v>
      </c>
      <c r="D4021" s="58">
        <v>6</v>
      </c>
      <c r="E4021" s="58">
        <v>5</v>
      </c>
      <c r="G4021" s="58">
        <v>7</v>
      </c>
      <c r="H4021" s="58">
        <v>3</v>
      </c>
      <c r="I4021" s="58">
        <v>0</v>
      </c>
    </row>
    <row r="4022" spans="1:9">
      <c r="A4022" s="58">
        <v>2526</v>
      </c>
      <c r="B4022" s="58" t="s">
        <v>4211</v>
      </c>
      <c r="C4022" s="58">
        <v>8</v>
      </c>
      <c r="D4022" s="58">
        <v>7</v>
      </c>
      <c r="E4022" s="58">
        <v>5</v>
      </c>
      <c r="F4022" s="58">
        <v>3</v>
      </c>
      <c r="G4022" s="58">
        <v>9</v>
      </c>
      <c r="H4022" s="58">
        <v>2</v>
      </c>
      <c r="I4022" s="58">
        <v>0</v>
      </c>
    </row>
    <row r="4023" spans="1:9">
      <c r="A4023" s="58">
        <v>2527</v>
      </c>
      <c r="B4023" s="58" t="s">
        <v>4212</v>
      </c>
      <c r="C4023" s="58">
        <v>9</v>
      </c>
      <c r="D4023" s="58">
        <v>8</v>
      </c>
      <c r="E4023" s="58">
        <v>6</v>
      </c>
      <c r="F4023" s="58">
        <v>2</v>
      </c>
      <c r="G4023" s="58">
        <v>9</v>
      </c>
      <c r="H4023" s="58">
        <v>1</v>
      </c>
      <c r="I4023" s="58">
        <v>0</v>
      </c>
    </row>
    <row r="4024" spans="1:9">
      <c r="A4024" s="58">
        <v>2528</v>
      </c>
      <c r="B4024" s="58" t="s">
        <v>4213</v>
      </c>
      <c r="C4024" s="58">
        <v>7</v>
      </c>
      <c r="E4024" s="58">
        <v>5</v>
      </c>
      <c r="F4024" s="58">
        <v>3</v>
      </c>
      <c r="G4024" s="58">
        <v>8</v>
      </c>
      <c r="H4024" s="58">
        <v>2</v>
      </c>
      <c r="I4024" s="58">
        <v>0</v>
      </c>
    </row>
    <row r="4025" spans="1:9">
      <c r="A4025" s="58">
        <v>2529</v>
      </c>
      <c r="B4025" s="58" t="s">
        <v>4214</v>
      </c>
      <c r="C4025" s="58">
        <v>8</v>
      </c>
      <c r="D4025" s="58">
        <v>1</v>
      </c>
      <c r="E4025" s="58">
        <v>4</v>
      </c>
      <c r="F4025" s="58">
        <v>5</v>
      </c>
      <c r="G4025" s="58">
        <v>8</v>
      </c>
      <c r="H4025" s="58">
        <v>2</v>
      </c>
      <c r="I4025" s="58">
        <v>0</v>
      </c>
    </row>
    <row r="4026" spans="1:9">
      <c r="A4026" s="58">
        <v>2530</v>
      </c>
      <c r="B4026" s="58" t="s">
        <v>4215</v>
      </c>
      <c r="C4026" s="58">
        <v>8</v>
      </c>
      <c r="D4026" s="58">
        <v>5</v>
      </c>
      <c r="E4026" s="58">
        <v>4</v>
      </c>
      <c r="F4026" s="58">
        <v>8</v>
      </c>
      <c r="G4026" s="58">
        <v>8</v>
      </c>
      <c r="H4026" s="58">
        <v>2</v>
      </c>
      <c r="I4026" s="58">
        <v>0</v>
      </c>
    </row>
    <row r="4027" spans="1:9">
      <c r="A4027" s="58">
        <v>2531</v>
      </c>
      <c r="B4027" s="58" t="s">
        <v>4216</v>
      </c>
      <c r="C4027" s="58">
        <v>7</v>
      </c>
      <c r="D4027" s="58">
        <v>3</v>
      </c>
      <c r="E4027" s="58">
        <v>2</v>
      </c>
      <c r="F4027" s="58">
        <v>4</v>
      </c>
      <c r="G4027" s="58">
        <v>9</v>
      </c>
      <c r="H4027" s="58">
        <v>3</v>
      </c>
      <c r="I4027" s="58">
        <v>0</v>
      </c>
    </row>
    <row r="4028" spans="1:9">
      <c r="A4028" s="58">
        <v>2535</v>
      </c>
      <c r="B4028" s="58" t="s">
        <v>4217</v>
      </c>
      <c r="C4028" s="58">
        <v>7</v>
      </c>
      <c r="D4028" s="58">
        <v>7</v>
      </c>
      <c r="E4028" s="58">
        <v>7</v>
      </c>
      <c r="F4028" s="58">
        <v>4</v>
      </c>
      <c r="G4028" s="58">
        <v>7</v>
      </c>
      <c r="H4028" s="58">
        <v>6</v>
      </c>
      <c r="I4028" s="58">
        <v>0</v>
      </c>
    </row>
    <row r="4029" spans="1:9">
      <c r="A4029" s="58">
        <v>2532</v>
      </c>
      <c r="B4029" s="58" t="s">
        <v>4218</v>
      </c>
      <c r="C4029" s="58">
        <v>7</v>
      </c>
      <c r="D4029" s="58">
        <v>7</v>
      </c>
      <c r="E4029" s="58">
        <v>4</v>
      </c>
      <c r="F4029" s="58">
        <v>4</v>
      </c>
      <c r="G4029" s="58">
        <v>5</v>
      </c>
      <c r="H4029" s="58">
        <v>6</v>
      </c>
      <c r="I4029" s="58">
        <v>0</v>
      </c>
    </row>
    <row r="4030" spans="1:9">
      <c r="A4030" s="58">
        <v>2533</v>
      </c>
      <c r="B4030" s="58" t="s">
        <v>4219</v>
      </c>
      <c r="C4030" s="58">
        <v>8</v>
      </c>
      <c r="D4030" s="58">
        <v>8</v>
      </c>
      <c r="E4030" s="58">
        <v>5</v>
      </c>
      <c r="F4030" s="58">
        <v>4</v>
      </c>
      <c r="G4030" s="58">
        <v>7</v>
      </c>
      <c r="H4030" s="58">
        <v>8</v>
      </c>
      <c r="I4030" s="58">
        <v>0</v>
      </c>
    </row>
    <row r="4031" spans="1:9">
      <c r="A4031" s="58">
        <v>6773</v>
      </c>
      <c r="B4031" s="58" t="s">
        <v>4220</v>
      </c>
      <c r="C4031" s="58">
        <v>7</v>
      </c>
      <c r="D4031" s="58">
        <v>7</v>
      </c>
      <c r="E4031" s="58">
        <v>4</v>
      </c>
      <c r="F4031" s="58">
        <v>4</v>
      </c>
      <c r="G4031" s="58">
        <v>5</v>
      </c>
      <c r="H4031" s="58">
        <v>6</v>
      </c>
      <c r="I4031" s="58">
        <v>0</v>
      </c>
    </row>
    <row r="4032" spans="1:9">
      <c r="A4032" s="58">
        <v>2534</v>
      </c>
      <c r="B4032" s="58" t="s">
        <v>4221</v>
      </c>
      <c r="C4032" s="58">
        <v>7</v>
      </c>
      <c r="D4032" s="58">
        <v>7</v>
      </c>
      <c r="E4032" s="58">
        <v>4</v>
      </c>
      <c r="F4032" s="58">
        <v>4</v>
      </c>
      <c r="H4032" s="58">
        <v>7</v>
      </c>
      <c r="I4032" s="58">
        <v>0</v>
      </c>
    </row>
    <row r="4033" spans="1:9">
      <c r="A4033" s="58">
        <v>2536</v>
      </c>
      <c r="B4033" s="58" t="s">
        <v>4222</v>
      </c>
      <c r="C4033" s="58">
        <v>7</v>
      </c>
      <c r="D4033" s="58">
        <v>6</v>
      </c>
      <c r="F4033" s="58">
        <v>4</v>
      </c>
      <c r="H4033" s="58">
        <v>7</v>
      </c>
      <c r="I4033" s="58">
        <v>0</v>
      </c>
    </row>
    <row r="4034" spans="1:9">
      <c r="A4034" s="58">
        <v>6774</v>
      </c>
      <c r="B4034" s="58" t="s">
        <v>286</v>
      </c>
    </row>
    <row r="4035" spans="1:9">
      <c r="A4035" s="58">
        <v>2537</v>
      </c>
      <c r="B4035" s="58" t="s">
        <v>4223</v>
      </c>
      <c r="C4035" s="58">
        <v>6</v>
      </c>
      <c r="D4035" s="58">
        <v>6</v>
      </c>
      <c r="E4035" s="58">
        <v>3</v>
      </c>
      <c r="F4035" s="58">
        <v>4</v>
      </c>
      <c r="G4035" s="58">
        <v>7</v>
      </c>
      <c r="H4035" s="58">
        <v>5</v>
      </c>
      <c r="I4035" s="58">
        <v>0</v>
      </c>
    </row>
    <row r="4036" spans="1:9">
      <c r="A4036" s="58">
        <v>2538</v>
      </c>
      <c r="B4036" s="58" t="s">
        <v>4224</v>
      </c>
      <c r="C4036" s="58">
        <v>7</v>
      </c>
      <c r="D4036" s="58">
        <v>2</v>
      </c>
      <c r="E4036" s="58">
        <v>3</v>
      </c>
      <c r="F4036" s="58">
        <v>7</v>
      </c>
      <c r="G4036" s="58">
        <v>2</v>
      </c>
      <c r="H4036" s="58">
        <v>4</v>
      </c>
      <c r="I4036" s="58">
        <v>0</v>
      </c>
    </row>
    <row r="4037" spans="1:9">
      <c r="A4037" s="58">
        <v>2539</v>
      </c>
      <c r="B4037" s="58" t="s">
        <v>4225</v>
      </c>
      <c r="C4037" s="58">
        <v>7</v>
      </c>
      <c r="D4037" s="58">
        <v>6</v>
      </c>
      <c r="F4037" s="58">
        <v>6</v>
      </c>
      <c r="G4037" s="58">
        <v>8</v>
      </c>
      <c r="H4037" s="58">
        <v>8</v>
      </c>
      <c r="I4037" s="58">
        <v>0</v>
      </c>
    </row>
    <row r="4038" spans="1:9">
      <c r="A4038" s="58">
        <v>2540</v>
      </c>
      <c r="B4038" s="58" t="s">
        <v>4226</v>
      </c>
      <c r="C4038" s="58">
        <v>7</v>
      </c>
      <c r="D4038" s="58">
        <v>6</v>
      </c>
      <c r="E4038" s="58">
        <v>5</v>
      </c>
      <c r="G4038" s="58">
        <v>7</v>
      </c>
      <c r="H4038" s="58">
        <v>2</v>
      </c>
      <c r="I4038" s="58">
        <v>0</v>
      </c>
    </row>
    <row r="4039" spans="1:9">
      <c r="A4039" s="58">
        <v>2541</v>
      </c>
      <c r="B4039" s="58" t="s">
        <v>4227</v>
      </c>
      <c r="C4039" s="58">
        <v>9</v>
      </c>
      <c r="D4039" s="58">
        <v>1</v>
      </c>
      <c r="E4039" s="58">
        <v>3</v>
      </c>
      <c r="F4039" s="58">
        <v>4</v>
      </c>
      <c r="G4039" s="58">
        <v>8</v>
      </c>
      <c r="H4039" s="58">
        <v>1</v>
      </c>
      <c r="I4039" s="58">
        <v>0</v>
      </c>
    </row>
    <row r="4040" spans="1:9">
      <c r="A4040" s="58">
        <v>2542</v>
      </c>
      <c r="B4040" s="58" t="s">
        <v>4228</v>
      </c>
      <c r="C4040" s="58">
        <v>7</v>
      </c>
      <c r="D4040" s="58">
        <v>7</v>
      </c>
      <c r="E4040" s="58">
        <v>4</v>
      </c>
      <c r="F4040" s="58">
        <v>4</v>
      </c>
      <c r="G4040" s="58">
        <v>5</v>
      </c>
      <c r="H4040" s="58">
        <v>2</v>
      </c>
      <c r="I4040" s="58">
        <v>0</v>
      </c>
    </row>
    <row r="4041" spans="1:9">
      <c r="A4041" s="58">
        <v>2543</v>
      </c>
      <c r="B4041" s="58" t="s">
        <v>4229</v>
      </c>
      <c r="C4041" s="58">
        <v>7</v>
      </c>
      <c r="D4041" s="58">
        <v>6</v>
      </c>
      <c r="E4041" s="58">
        <v>8</v>
      </c>
      <c r="F4041" s="58">
        <v>2</v>
      </c>
      <c r="G4041" s="58">
        <v>8</v>
      </c>
      <c r="H4041" s="58">
        <v>2</v>
      </c>
      <c r="I4041" s="58">
        <v>0</v>
      </c>
    </row>
    <row r="4042" spans="1:9">
      <c r="A4042" s="58">
        <v>2544</v>
      </c>
      <c r="B4042" s="58" t="s">
        <v>4230</v>
      </c>
      <c r="C4042" s="58">
        <v>9</v>
      </c>
      <c r="D4042" s="58">
        <v>7</v>
      </c>
      <c r="E4042" s="58">
        <v>4</v>
      </c>
      <c r="F4042" s="58">
        <v>2</v>
      </c>
      <c r="G4042" s="58">
        <v>5</v>
      </c>
      <c r="H4042" s="58">
        <v>2</v>
      </c>
      <c r="I4042" s="58">
        <v>0</v>
      </c>
    </row>
    <row r="4043" spans="1:9">
      <c r="A4043" s="58">
        <v>2545</v>
      </c>
      <c r="B4043" s="58" t="s">
        <v>4231</v>
      </c>
      <c r="C4043" s="58">
        <v>7</v>
      </c>
      <c r="D4043" s="58">
        <v>7</v>
      </c>
      <c r="E4043" s="58">
        <v>4</v>
      </c>
      <c r="F4043" s="58">
        <v>4</v>
      </c>
      <c r="H4043" s="58">
        <v>6</v>
      </c>
      <c r="I4043" s="58">
        <v>0</v>
      </c>
    </row>
    <row r="4044" spans="1:9">
      <c r="A4044" s="58">
        <v>2546</v>
      </c>
      <c r="B4044" s="58" t="s">
        <v>4232</v>
      </c>
      <c r="E4044" s="58">
        <v>4</v>
      </c>
      <c r="F4044" s="58">
        <v>6</v>
      </c>
      <c r="G4044" s="58">
        <v>7</v>
      </c>
      <c r="H4044" s="58">
        <v>8</v>
      </c>
      <c r="I4044" s="58">
        <v>0</v>
      </c>
    </row>
    <row r="4045" spans="1:9">
      <c r="A4045" s="58">
        <v>2547</v>
      </c>
      <c r="B4045" s="58" t="s">
        <v>4233</v>
      </c>
      <c r="C4045" s="58">
        <v>9</v>
      </c>
      <c r="D4045" s="58">
        <v>1</v>
      </c>
      <c r="E4045" s="58">
        <v>5</v>
      </c>
      <c r="F4045" s="58">
        <v>4</v>
      </c>
      <c r="G4045" s="58">
        <v>2</v>
      </c>
      <c r="H4045" s="58">
        <v>1</v>
      </c>
      <c r="I4045" s="58">
        <v>0</v>
      </c>
    </row>
    <row r="4046" spans="1:9">
      <c r="A4046" s="58">
        <v>2548</v>
      </c>
      <c r="B4046" s="58" t="s">
        <v>4234</v>
      </c>
      <c r="C4046" s="58">
        <v>7</v>
      </c>
      <c r="D4046" s="58">
        <v>7</v>
      </c>
      <c r="E4046" s="58">
        <v>3</v>
      </c>
      <c r="F4046" s="58">
        <v>4</v>
      </c>
      <c r="G4046" s="58">
        <v>7</v>
      </c>
      <c r="H4046" s="58">
        <v>6</v>
      </c>
      <c r="I4046" s="58">
        <v>0</v>
      </c>
    </row>
    <row r="4047" spans="1:9">
      <c r="A4047" s="58">
        <v>4844</v>
      </c>
      <c r="B4047" s="58" t="s">
        <v>4235</v>
      </c>
      <c r="C4047" s="58">
        <v>8</v>
      </c>
      <c r="D4047" s="58">
        <v>6</v>
      </c>
      <c r="F4047" s="58">
        <v>4</v>
      </c>
      <c r="H4047" s="58">
        <v>7</v>
      </c>
      <c r="I4047" s="58">
        <v>0</v>
      </c>
    </row>
    <row r="4048" spans="1:9">
      <c r="A4048" s="58">
        <v>4539</v>
      </c>
      <c r="B4048" s="58" t="s">
        <v>4236</v>
      </c>
      <c r="C4048" s="58">
        <v>8</v>
      </c>
      <c r="D4048" s="58">
        <v>6</v>
      </c>
      <c r="F4048" s="58">
        <v>4</v>
      </c>
      <c r="H4048" s="58">
        <v>7</v>
      </c>
      <c r="I4048" s="58">
        <v>0</v>
      </c>
    </row>
    <row r="4049" spans="1:9">
      <c r="A4049" s="58">
        <v>6779</v>
      </c>
      <c r="B4049" s="58" t="s">
        <v>4237</v>
      </c>
      <c r="C4049" s="58">
        <v>0</v>
      </c>
      <c r="D4049" s="58">
        <v>0</v>
      </c>
      <c r="E4049" s="58">
        <v>0</v>
      </c>
      <c r="F4049" s="58">
        <v>0</v>
      </c>
      <c r="G4049" s="58">
        <v>0</v>
      </c>
      <c r="H4049" s="58">
        <v>0</v>
      </c>
      <c r="I4049" s="58">
        <v>0</v>
      </c>
    </row>
    <row r="4050" spans="1:9">
      <c r="A4050" s="58">
        <v>2549</v>
      </c>
      <c r="B4050" s="58" t="s">
        <v>4238</v>
      </c>
      <c r="C4050" s="58">
        <v>7</v>
      </c>
      <c r="D4050" s="58">
        <v>7</v>
      </c>
      <c r="E4050" s="58">
        <v>4</v>
      </c>
      <c r="F4050" s="58">
        <v>4</v>
      </c>
      <c r="G4050" s="58">
        <v>8</v>
      </c>
      <c r="H4050" s="58">
        <v>4</v>
      </c>
      <c r="I4050" s="58">
        <v>0</v>
      </c>
    </row>
    <row r="4051" spans="1:9">
      <c r="A4051" s="58">
        <v>2550</v>
      </c>
      <c r="B4051" s="58" t="s">
        <v>4239</v>
      </c>
      <c r="C4051" s="58">
        <v>7</v>
      </c>
      <c r="D4051" s="58">
        <v>6</v>
      </c>
      <c r="E4051" s="58">
        <v>4</v>
      </c>
      <c r="G4051" s="58">
        <v>8</v>
      </c>
      <c r="I4051" s="58">
        <v>0</v>
      </c>
    </row>
    <row r="4052" spans="1:9">
      <c r="A4052" s="58">
        <v>2551</v>
      </c>
      <c r="B4052" s="58" t="s">
        <v>4240</v>
      </c>
      <c r="C4052" s="58">
        <v>7</v>
      </c>
      <c r="D4052" s="58">
        <v>6</v>
      </c>
      <c r="E4052" s="58">
        <v>4</v>
      </c>
      <c r="F4052" s="58">
        <v>3</v>
      </c>
      <c r="G4052" s="58">
        <v>8</v>
      </c>
      <c r="H4052" s="58">
        <v>5</v>
      </c>
      <c r="I4052" s="58">
        <v>0</v>
      </c>
    </row>
    <row r="4053" spans="1:9">
      <c r="A4053" s="58">
        <v>2552</v>
      </c>
      <c r="B4053" s="58" t="s">
        <v>4241</v>
      </c>
      <c r="C4053" s="58">
        <v>7</v>
      </c>
      <c r="E4053" s="58">
        <v>5</v>
      </c>
      <c r="F4053" s="58">
        <v>3</v>
      </c>
      <c r="G4053" s="58">
        <v>7</v>
      </c>
      <c r="H4053" s="58">
        <v>3</v>
      </c>
      <c r="I4053" s="58">
        <v>0</v>
      </c>
    </row>
    <row r="4054" spans="1:9">
      <c r="A4054" s="58">
        <v>2553</v>
      </c>
      <c r="B4054" s="58" t="s">
        <v>4242</v>
      </c>
      <c r="C4054" s="58">
        <v>8</v>
      </c>
      <c r="D4054" s="58">
        <v>7</v>
      </c>
      <c r="E4054" s="58">
        <v>7</v>
      </c>
      <c r="F4054" s="58">
        <v>2</v>
      </c>
      <c r="G4054" s="58">
        <v>7</v>
      </c>
      <c r="H4054" s="58">
        <v>2</v>
      </c>
      <c r="I4054" s="58">
        <v>0</v>
      </c>
    </row>
    <row r="4055" spans="1:9">
      <c r="A4055" s="58">
        <v>4652</v>
      </c>
      <c r="B4055" s="58" t="s">
        <v>4243</v>
      </c>
      <c r="C4055" s="58">
        <v>8</v>
      </c>
      <c r="D4055" s="58">
        <v>6</v>
      </c>
      <c r="F4055" s="58">
        <v>4</v>
      </c>
      <c r="H4055" s="58">
        <v>7</v>
      </c>
      <c r="I4055" s="58">
        <v>0</v>
      </c>
    </row>
    <row r="4056" spans="1:9">
      <c r="A4056" s="58">
        <v>59</v>
      </c>
      <c r="B4056" s="58" t="s">
        <v>4244</v>
      </c>
      <c r="C4056" s="58">
        <v>8</v>
      </c>
      <c r="D4056" s="58">
        <v>6</v>
      </c>
      <c r="F4056" s="58">
        <v>4</v>
      </c>
      <c r="H4056" s="58">
        <v>7</v>
      </c>
      <c r="I4056" s="58">
        <v>0</v>
      </c>
    </row>
    <row r="4057" spans="1:9">
      <c r="A4057" s="58">
        <v>6781</v>
      </c>
      <c r="B4057" s="58" t="s">
        <v>4245</v>
      </c>
      <c r="C4057" s="58">
        <v>0</v>
      </c>
      <c r="D4057" s="58">
        <v>0</v>
      </c>
      <c r="E4057" s="58">
        <v>0</v>
      </c>
      <c r="F4057" s="58">
        <v>0</v>
      </c>
      <c r="G4057" s="58">
        <v>0</v>
      </c>
      <c r="H4057" s="58">
        <v>0</v>
      </c>
      <c r="I4057" s="58">
        <v>0</v>
      </c>
    </row>
    <row r="4058" spans="1:9">
      <c r="A4058" s="58">
        <v>2555</v>
      </c>
      <c r="B4058" s="58" t="s">
        <v>4246</v>
      </c>
      <c r="C4058" s="58">
        <v>8</v>
      </c>
      <c r="D4058" s="58">
        <v>3</v>
      </c>
      <c r="E4058" s="58">
        <v>4</v>
      </c>
      <c r="F4058" s="58">
        <v>9</v>
      </c>
      <c r="G4058" s="58">
        <v>9</v>
      </c>
      <c r="H4058" s="58">
        <v>2</v>
      </c>
      <c r="I4058" s="58">
        <v>0</v>
      </c>
    </row>
    <row r="4059" spans="1:9">
      <c r="A4059" s="58">
        <v>2556</v>
      </c>
      <c r="B4059" s="58" t="s">
        <v>4247</v>
      </c>
      <c r="C4059" s="58">
        <v>9</v>
      </c>
      <c r="D4059" s="58">
        <v>3</v>
      </c>
      <c r="E4059" s="58">
        <v>2</v>
      </c>
      <c r="F4059" s="58">
        <v>3</v>
      </c>
      <c r="G4059" s="58">
        <v>3</v>
      </c>
      <c r="H4059" s="58">
        <v>1</v>
      </c>
      <c r="I4059" s="58">
        <v>0</v>
      </c>
    </row>
    <row r="4060" spans="1:9">
      <c r="A4060" s="58">
        <v>60</v>
      </c>
      <c r="B4060" s="58" t="s">
        <v>4248</v>
      </c>
      <c r="C4060" s="58">
        <v>8</v>
      </c>
      <c r="F4060" s="58">
        <v>4</v>
      </c>
      <c r="G4060" s="58">
        <v>7</v>
      </c>
      <c r="H4060" s="58">
        <v>4</v>
      </c>
      <c r="I4060" s="58">
        <v>0</v>
      </c>
    </row>
    <row r="4061" spans="1:9">
      <c r="A4061" s="58">
        <v>2557</v>
      </c>
      <c r="B4061" s="58" t="s">
        <v>4249</v>
      </c>
      <c r="C4061" s="58">
        <v>7</v>
      </c>
      <c r="D4061" s="58">
        <v>5</v>
      </c>
      <c r="E4061" s="58">
        <v>3</v>
      </c>
      <c r="G4061" s="58">
        <v>8</v>
      </c>
      <c r="H4061" s="58">
        <v>6</v>
      </c>
      <c r="I4061" s="58">
        <v>0</v>
      </c>
    </row>
    <row r="4062" spans="1:9">
      <c r="A4062" s="58">
        <v>2558</v>
      </c>
      <c r="B4062" s="58" t="s">
        <v>4250</v>
      </c>
      <c r="C4062" s="58">
        <v>8</v>
      </c>
      <c r="D4062" s="58">
        <v>6</v>
      </c>
      <c r="E4062" s="58">
        <v>7</v>
      </c>
      <c r="F4062" s="58">
        <v>4</v>
      </c>
      <c r="G4062" s="58">
        <v>7</v>
      </c>
      <c r="H4062" s="58">
        <v>4</v>
      </c>
      <c r="I4062" s="58">
        <v>0</v>
      </c>
    </row>
    <row r="4063" spans="1:9">
      <c r="A4063" s="58">
        <v>2559</v>
      </c>
      <c r="B4063" s="58" t="s">
        <v>4251</v>
      </c>
      <c r="C4063" s="58">
        <v>7</v>
      </c>
      <c r="D4063" s="58">
        <v>6</v>
      </c>
      <c r="E4063" s="58">
        <v>4</v>
      </c>
      <c r="F4063" s="58">
        <v>4</v>
      </c>
      <c r="G4063" s="58">
        <v>8</v>
      </c>
      <c r="H4063" s="58">
        <v>7</v>
      </c>
      <c r="I4063" s="58">
        <v>0</v>
      </c>
    </row>
    <row r="4064" spans="1:9">
      <c r="A4064" s="58">
        <v>2560</v>
      </c>
      <c r="B4064" s="58" t="s">
        <v>4252</v>
      </c>
      <c r="C4064" s="58">
        <v>8</v>
      </c>
      <c r="D4064" s="58">
        <v>8</v>
      </c>
      <c r="E4064" s="58">
        <v>3</v>
      </c>
      <c r="F4064" s="58">
        <v>3</v>
      </c>
      <c r="G4064" s="58">
        <v>7</v>
      </c>
      <c r="H4064" s="58">
        <v>5</v>
      </c>
      <c r="I4064" s="58">
        <v>0</v>
      </c>
    </row>
    <row r="4065" spans="1:9">
      <c r="A4065" s="58">
        <v>61</v>
      </c>
      <c r="B4065" s="58" t="s">
        <v>4253</v>
      </c>
      <c r="C4065" s="58">
        <v>7</v>
      </c>
      <c r="D4065" s="58">
        <v>6</v>
      </c>
      <c r="E4065" s="58">
        <v>7</v>
      </c>
      <c r="F4065" s="58">
        <v>4</v>
      </c>
      <c r="G4065" s="58">
        <v>7</v>
      </c>
      <c r="H4065" s="58">
        <v>5</v>
      </c>
      <c r="I4065" s="58">
        <v>0</v>
      </c>
    </row>
    <row r="4066" spans="1:9">
      <c r="A4066" s="58">
        <v>4634</v>
      </c>
      <c r="B4066" s="58" t="s">
        <v>4254</v>
      </c>
      <c r="C4066" s="58">
        <v>8</v>
      </c>
      <c r="D4066" s="58">
        <v>6</v>
      </c>
      <c r="E4066" s="58">
        <v>5</v>
      </c>
      <c r="F4066" s="58">
        <v>4</v>
      </c>
      <c r="H4066" s="58">
        <v>7</v>
      </c>
      <c r="I4066" s="58">
        <v>0</v>
      </c>
    </row>
    <row r="4067" spans="1:9">
      <c r="A4067" s="58">
        <v>2563</v>
      </c>
      <c r="B4067" s="58" t="s">
        <v>4255</v>
      </c>
      <c r="C4067" s="58">
        <v>6</v>
      </c>
      <c r="D4067" s="58">
        <v>7</v>
      </c>
      <c r="E4067" s="58">
        <v>4</v>
      </c>
      <c r="F4067" s="58">
        <v>6</v>
      </c>
      <c r="G4067" s="58">
        <v>8</v>
      </c>
      <c r="H4067" s="58">
        <v>7</v>
      </c>
      <c r="I4067" s="58">
        <v>0</v>
      </c>
    </row>
    <row r="4068" spans="1:9">
      <c r="A4068" s="58">
        <v>2564</v>
      </c>
      <c r="B4068" s="58" t="s">
        <v>4256</v>
      </c>
      <c r="C4068" s="58">
        <v>8</v>
      </c>
      <c r="D4068" s="58">
        <v>7</v>
      </c>
      <c r="E4068" s="58">
        <v>4</v>
      </c>
      <c r="F4068" s="58">
        <v>7</v>
      </c>
      <c r="G4068" s="58">
        <v>7</v>
      </c>
      <c r="H4068" s="58">
        <v>5</v>
      </c>
      <c r="I4068" s="58">
        <v>1</v>
      </c>
    </row>
    <row r="4069" spans="1:9">
      <c r="A4069" s="58">
        <v>2565</v>
      </c>
      <c r="B4069" s="58" t="s">
        <v>4257</v>
      </c>
      <c r="C4069" s="58">
        <v>8</v>
      </c>
      <c r="D4069" s="58">
        <v>6</v>
      </c>
      <c r="E4069" s="58">
        <v>8</v>
      </c>
      <c r="F4069" s="58">
        <v>3</v>
      </c>
      <c r="G4069" s="58">
        <v>8</v>
      </c>
      <c r="H4069" s="58">
        <v>4</v>
      </c>
      <c r="I4069" s="58">
        <v>0</v>
      </c>
    </row>
    <row r="4070" spans="1:9">
      <c r="A4070" s="58">
        <v>2566</v>
      </c>
      <c r="B4070" s="58" t="s">
        <v>4258</v>
      </c>
      <c r="C4070" s="58">
        <v>7</v>
      </c>
      <c r="D4070" s="58">
        <v>6</v>
      </c>
      <c r="E4070" s="58">
        <v>4</v>
      </c>
      <c r="F4070" s="58">
        <v>10</v>
      </c>
      <c r="G4070" s="58">
        <v>7</v>
      </c>
      <c r="H4070" s="58">
        <v>7</v>
      </c>
      <c r="I4070" s="58">
        <v>0</v>
      </c>
    </row>
    <row r="4071" spans="1:9">
      <c r="A4071" s="58">
        <v>2567</v>
      </c>
      <c r="B4071" s="58" t="s">
        <v>4259</v>
      </c>
      <c r="C4071" s="58">
        <v>7</v>
      </c>
      <c r="D4071" s="58">
        <v>5</v>
      </c>
      <c r="F4071" s="58">
        <v>8</v>
      </c>
      <c r="H4071" s="58">
        <v>8</v>
      </c>
      <c r="I4071" s="58">
        <v>0</v>
      </c>
    </row>
    <row r="4072" spans="1:9">
      <c r="A4072" s="58">
        <v>2568</v>
      </c>
      <c r="B4072" s="58" t="s">
        <v>4260</v>
      </c>
      <c r="C4072" s="58">
        <v>8</v>
      </c>
      <c r="D4072" s="58">
        <v>7</v>
      </c>
      <c r="E4072" s="58">
        <v>3</v>
      </c>
      <c r="F4072" s="58">
        <v>5</v>
      </c>
      <c r="G4072" s="58">
        <v>7</v>
      </c>
      <c r="H4072" s="58">
        <v>7</v>
      </c>
      <c r="I4072" s="58">
        <v>0</v>
      </c>
    </row>
    <row r="4073" spans="1:9">
      <c r="A4073" s="58">
        <v>2569</v>
      </c>
      <c r="B4073" s="58" t="s">
        <v>4261</v>
      </c>
      <c r="C4073" s="58">
        <v>7</v>
      </c>
      <c r="D4073" s="58">
        <v>6</v>
      </c>
      <c r="E4073" s="58">
        <v>3</v>
      </c>
      <c r="F4073" s="58">
        <v>5</v>
      </c>
      <c r="G4073" s="58">
        <v>7</v>
      </c>
      <c r="H4073" s="58">
        <v>8</v>
      </c>
      <c r="I4073" s="58">
        <v>0</v>
      </c>
    </row>
    <row r="4074" spans="1:9">
      <c r="A4074" s="58">
        <v>2570</v>
      </c>
      <c r="B4074" s="58" t="s">
        <v>4262</v>
      </c>
      <c r="C4074" s="58">
        <v>8</v>
      </c>
      <c r="D4074" s="58">
        <v>7</v>
      </c>
      <c r="F4074" s="58">
        <v>4</v>
      </c>
      <c r="G4074" s="58">
        <v>5</v>
      </c>
      <c r="H4074" s="58">
        <v>7</v>
      </c>
      <c r="I4074" s="58">
        <v>0</v>
      </c>
    </row>
    <row r="4075" spans="1:9">
      <c r="A4075" s="58">
        <v>2571</v>
      </c>
      <c r="B4075" s="58" t="s">
        <v>4263</v>
      </c>
      <c r="C4075" s="58">
        <v>8</v>
      </c>
      <c r="D4075" s="58">
        <v>6</v>
      </c>
      <c r="E4075" s="58">
        <v>4</v>
      </c>
      <c r="F4075" s="58">
        <v>3</v>
      </c>
      <c r="G4075" s="58">
        <v>7</v>
      </c>
      <c r="H4075" s="58">
        <v>5</v>
      </c>
      <c r="I4075" s="58">
        <v>0</v>
      </c>
    </row>
    <row r="4076" spans="1:9">
      <c r="A4076" s="58">
        <v>6787</v>
      </c>
      <c r="B4076" s="58" t="s">
        <v>4264</v>
      </c>
    </row>
    <row r="4077" spans="1:9">
      <c r="A4077" s="58">
        <v>2572</v>
      </c>
      <c r="B4077" s="58" t="s">
        <v>4265</v>
      </c>
      <c r="C4077" s="58">
        <v>7</v>
      </c>
      <c r="D4077" s="58">
        <v>2</v>
      </c>
      <c r="E4077" s="58">
        <v>4</v>
      </c>
      <c r="F4077" s="58">
        <v>7</v>
      </c>
      <c r="G4077" s="58">
        <v>8</v>
      </c>
      <c r="I4077" s="58">
        <v>0</v>
      </c>
    </row>
    <row r="4078" spans="1:9">
      <c r="A4078" s="58">
        <v>2573</v>
      </c>
      <c r="B4078" s="58" t="s">
        <v>4266</v>
      </c>
      <c r="C4078" s="58">
        <v>8</v>
      </c>
      <c r="D4078" s="58">
        <v>3</v>
      </c>
      <c r="E4078" s="58">
        <v>4</v>
      </c>
      <c r="F4078" s="58">
        <v>7</v>
      </c>
      <c r="G4078" s="58">
        <v>8</v>
      </c>
      <c r="H4078" s="58">
        <v>3</v>
      </c>
      <c r="I4078" s="58">
        <v>0</v>
      </c>
    </row>
    <row r="4079" spans="1:9">
      <c r="A4079" s="58">
        <v>2574</v>
      </c>
      <c r="B4079" s="58" t="s">
        <v>4267</v>
      </c>
      <c r="C4079" s="58">
        <v>5</v>
      </c>
      <c r="D4079" s="58">
        <v>4</v>
      </c>
      <c r="E4079" s="58">
        <v>4</v>
      </c>
      <c r="F4079" s="58">
        <v>6</v>
      </c>
      <c r="G4079" s="58">
        <v>2</v>
      </c>
      <c r="H4079" s="58">
        <v>2</v>
      </c>
      <c r="I4079" s="58">
        <v>0</v>
      </c>
    </row>
    <row r="4080" spans="1:9">
      <c r="A4080" s="58">
        <v>2575</v>
      </c>
      <c r="B4080" s="58" t="s">
        <v>4268</v>
      </c>
      <c r="C4080" s="58">
        <v>7</v>
      </c>
      <c r="D4080" s="58">
        <v>1</v>
      </c>
      <c r="E4080" s="58">
        <v>4</v>
      </c>
      <c r="F4080" s="58">
        <v>7</v>
      </c>
      <c r="G4080" s="58">
        <v>2</v>
      </c>
      <c r="H4080" s="58">
        <v>3</v>
      </c>
      <c r="I4080" s="58">
        <v>0</v>
      </c>
    </row>
    <row r="4081" spans="1:9">
      <c r="A4081" s="58">
        <v>4468</v>
      </c>
      <c r="B4081" s="58" t="s">
        <v>4269</v>
      </c>
    </row>
    <row r="4082" spans="1:9">
      <c r="A4082" s="58">
        <v>4469</v>
      </c>
      <c r="B4082" s="58" t="s">
        <v>4270</v>
      </c>
    </row>
    <row r="4083" spans="1:9">
      <c r="A4083" s="58">
        <v>4470</v>
      </c>
      <c r="B4083" s="58" t="s">
        <v>4271</v>
      </c>
    </row>
    <row r="4084" spans="1:9">
      <c r="A4084" s="58">
        <v>4471</v>
      </c>
      <c r="B4084" s="58" t="s">
        <v>4272</v>
      </c>
    </row>
    <row r="4085" spans="1:9">
      <c r="A4085" s="58">
        <v>4472</v>
      </c>
      <c r="B4085" s="58" t="s">
        <v>4273</v>
      </c>
    </row>
    <row r="4086" spans="1:9">
      <c r="A4086" s="58">
        <v>4645</v>
      </c>
      <c r="B4086" s="58" t="s">
        <v>4274</v>
      </c>
      <c r="C4086" s="58">
        <v>8</v>
      </c>
      <c r="D4086" s="58">
        <v>6</v>
      </c>
      <c r="E4086" s="58">
        <v>5</v>
      </c>
      <c r="H4086" s="58">
        <v>6</v>
      </c>
      <c r="I4086" s="58">
        <v>0</v>
      </c>
    </row>
    <row r="4087" spans="1:9">
      <c r="A4087" s="58">
        <v>2577</v>
      </c>
      <c r="B4087" s="58" t="s">
        <v>4275</v>
      </c>
      <c r="C4087" s="58">
        <v>8</v>
      </c>
      <c r="D4087" s="58">
        <v>6</v>
      </c>
      <c r="E4087" s="58">
        <v>5</v>
      </c>
      <c r="F4087" s="58">
        <v>6</v>
      </c>
      <c r="H4087" s="58">
        <v>7</v>
      </c>
      <c r="I4087" s="58">
        <v>0</v>
      </c>
    </row>
    <row r="4088" spans="1:9">
      <c r="A4088" s="58">
        <v>2578</v>
      </c>
      <c r="B4088" s="58" t="s">
        <v>4276</v>
      </c>
      <c r="C4088" s="58">
        <v>8</v>
      </c>
      <c r="D4088" s="58">
        <v>6</v>
      </c>
      <c r="F4088" s="58">
        <v>7</v>
      </c>
      <c r="G4088" s="58">
        <v>7</v>
      </c>
      <c r="H4088" s="58">
        <v>7</v>
      </c>
      <c r="I4088" s="58">
        <v>0</v>
      </c>
    </row>
    <row r="4089" spans="1:9">
      <c r="A4089" s="58">
        <v>2579</v>
      </c>
      <c r="B4089" s="58" t="s">
        <v>4277</v>
      </c>
      <c r="C4089" s="58">
        <v>5</v>
      </c>
      <c r="F4089" s="58">
        <v>5</v>
      </c>
      <c r="H4089" s="58">
        <v>4</v>
      </c>
      <c r="I4089" s="58">
        <v>0</v>
      </c>
    </row>
    <row r="4090" spans="1:9">
      <c r="A4090" s="58">
        <v>6791</v>
      </c>
      <c r="B4090" s="58" t="s">
        <v>4278</v>
      </c>
      <c r="C4090" s="58">
        <v>5</v>
      </c>
      <c r="D4090" s="58">
        <v>3</v>
      </c>
      <c r="F4090" s="58">
        <v>5</v>
      </c>
      <c r="G4090" s="58">
        <v>2</v>
      </c>
      <c r="H4090" s="58">
        <v>3</v>
      </c>
      <c r="I4090" s="58">
        <v>0</v>
      </c>
    </row>
    <row r="4091" spans="1:9">
      <c r="A4091" s="58">
        <v>2581</v>
      </c>
      <c r="B4091" s="58" t="s">
        <v>4279</v>
      </c>
      <c r="C4091" s="58">
        <v>7</v>
      </c>
      <c r="D4091" s="58">
        <v>5</v>
      </c>
      <c r="F4091" s="58">
        <v>5</v>
      </c>
      <c r="G4091" s="58">
        <v>7</v>
      </c>
      <c r="I4091" s="58">
        <v>1</v>
      </c>
    </row>
    <row r="4092" spans="1:9">
      <c r="A4092" s="58">
        <v>2582</v>
      </c>
      <c r="B4092" s="58" t="s">
        <v>4280</v>
      </c>
      <c r="C4092" s="58">
        <v>7</v>
      </c>
      <c r="D4092" s="58">
        <v>5</v>
      </c>
      <c r="F4092" s="58">
        <v>6</v>
      </c>
      <c r="G4092" s="58">
        <v>7</v>
      </c>
      <c r="H4092" s="58">
        <v>7</v>
      </c>
      <c r="I4092" s="58">
        <v>1</v>
      </c>
    </row>
    <row r="4093" spans="1:9">
      <c r="A4093" s="58">
        <v>2583</v>
      </c>
      <c r="B4093" s="58" t="s">
        <v>4281</v>
      </c>
      <c r="C4093" s="58">
        <v>7</v>
      </c>
      <c r="D4093" s="58">
        <v>6</v>
      </c>
      <c r="F4093" s="58">
        <v>4</v>
      </c>
      <c r="G4093" s="58">
        <v>8</v>
      </c>
      <c r="H4093" s="58">
        <v>8</v>
      </c>
      <c r="I4093" s="58">
        <v>0</v>
      </c>
    </row>
    <row r="4094" spans="1:9">
      <c r="A4094" s="58">
        <v>2584</v>
      </c>
      <c r="B4094" s="58" t="s">
        <v>4282</v>
      </c>
      <c r="C4094" s="58">
        <v>7</v>
      </c>
      <c r="D4094" s="58">
        <v>6</v>
      </c>
      <c r="E4094" s="58">
        <v>6</v>
      </c>
      <c r="F4094" s="58">
        <v>8</v>
      </c>
      <c r="G4094" s="58">
        <v>7</v>
      </c>
      <c r="H4094" s="58">
        <v>7</v>
      </c>
      <c r="I4094" s="58">
        <v>1</v>
      </c>
    </row>
    <row r="4095" spans="1:9">
      <c r="A4095" s="58">
        <v>2585</v>
      </c>
      <c r="B4095" s="58" t="s">
        <v>4283</v>
      </c>
      <c r="C4095" s="58">
        <v>6</v>
      </c>
      <c r="D4095" s="58">
        <v>5</v>
      </c>
      <c r="E4095" s="58">
        <v>2</v>
      </c>
      <c r="F4095" s="58">
        <v>4</v>
      </c>
      <c r="G4095" s="58">
        <v>7</v>
      </c>
      <c r="H4095" s="58">
        <v>3</v>
      </c>
      <c r="I4095" s="58">
        <v>0</v>
      </c>
    </row>
    <row r="4096" spans="1:9">
      <c r="A4096" s="58">
        <v>2586</v>
      </c>
      <c r="B4096" s="58" t="s">
        <v>126</v>
      </c>
      <c r="C4096" s="58">
        <v>6</v>
      </c>
      <c r="G4096" s="58">
        <v>4</v>
      </c>
      <c r="I4096" s="58">
        <v>0</v>
      </c>
    </row>
    <row r="4097" spans="1:9">
      <c r="A4097" s="58">
        <v>4568</v>
      </c>
      <c r="B4097" s="58" t="s">
        <v>4284</v>
      </c>
      <c r="C4097" s="58">
        <v>6</v>
      </c>
      <c r="G4097" s="58">
        <v>4</v>
      </c>
      <c r="I4097" s="58">
        <v>0</v>
      </c>
    </row>
    <row r="4098" spans="1:9">
      <c r="A4098" s="58">
        <v>6796</v>
      </c>
      <c r="B4098" s="58" t="s">
        <v>4285</v>
      </c>
      <c r="C4098" s="58">
        <v>6</v>
      </c>
      <c r="G4098" s="58">
        <v>4</v>
      </c>
      <c r="I4098" s="58">
        <v>0</v>
      </c>
    </row>
    <row r="4099" spans="1:9">
      <c r="A4099" s="58">
        <v>2587</v>
      </c>
      <c r="B4099" s="58" t="s">
        <v>4286</v>
      </c>
      <c r="C4099" s="58">
        <v>7</v>
      </c>
      <c r="D4099" s="58">
        <v>3</v>
      </c>
      <c r="E4099" s="58">
        <v>4</v>
      </c>
      <c r="F4099" s="58">
        <v>4</v>
      </c>
      <c r="G4099" s="58">
        <v>8</v>
      </c>
      <c r="H4099" s="58">
        <v>3</v>
      </c>
      <c r="I4099" s="58">
        <v>0</v>
      </c>
    </row>
    <row r="4100" spans="1:9">
      <c r="A4100" s="58">
        <v>2588</v>
      </c>
      <c r="B4100" s="58" t="s">
        <v>4287</v>
      </c>
      <c r="C4100" s="58">
        <v>6</v>
      </c>
      <c r="D4100" s="58">
        <v>6</v>
      </c>
      <c r="E4100" s="58">
        <v>4</v>
      </c>
      <c r="F4100" s="58">
        <v>3</v>
      </c>
      <c r="G4100" s="58">
        <v>8</v>
      </c>
      <c r="H4100" s="58">
        <v>3</v>
      </c>
      <c r="I4100" s="58">
        <v>0</v>
      </c>
    </row>
    <row r="4101" spans="1:9">
      <c r="A4101" s="58">
        <v>2589</v>
      </c>
      <c r="B4101" s="58" t="s">
        <v>4288</v>
      </c>
      <c r="C4101" s="58">
        <v>4</v>
      </c>
      <c r="D4101" s="58">
        <v>8</v>
      </c>
      <c r="E4101" s="58">
        <v>4</v>
      </c>
      <c r="F4101" s="58">
        <v>4</v>
      </c>
      <c r="G4101" s="58">
        <v>8</v>
      </c>
      <c r="H4101" s="58">
        <v>3</v>
      </c>
      <c r="I4101" s="58">
        <v>0</v>
      </c>
    </row>
    <row r="4102" spans="1:9">
      <c r="A4102" s="58">
        <v>2590</v>
      </c>
      <c r="B4102" s="58" t="s">
        <v>4289</v>
      </c>
      <c r="C4102" s="58">
        <v>6</v>
      </c>
      <c r="D4102" s="58">
        <v>5</v>
      </c>
      <c r="E4102" s="58">
        <v>2</v>
      </c>
      <c r="I4102" s="58">
        <v>0</v>
      </c>
    </row>
    <row r="4103" spans="1:9">
      <c r="A4103" s="58">
        <v>2591</v>
      </c>
      <c r="B4103" s="58" t="s">
        <v>4290</v>
      </c>
      <c r="C4103" s="58">
        <v>8</v>
      </c>
      <c r="D4103" s="58">
        <v>4</v>
      </c>
      <c r="E4103" s="58">
        <v>4</v>
      </c>
      <c r="F4103" s="58">
        <v>3</v>
      </c>
      <c r="G4103" s="58">
        <v>4</v>
      </c>
      <c r="H4103" s="58">
        <v>2</v>
      </c>
      <c r="I4103" s="58">
        <v>0</v>
      </c>
    </row>
    <row r="4104" spans="1:9">
      <c r="A4104" s="58">
        <v>2592</v>
      </c>
      <c r="B4104" s="58" t="s">
        <v>4291</v>
      </c>
      <c r="C4104" s="58">
        <v>4</v>
      </c>
      <c r="D4104" s="58">
        <v>7</v>
      </c>
      <c r="E4104" s="58">
        <v>4</v>
      </c>
      <c r="F4104" s="58">
        <v>4</v>
      </c>
      <c r="G4104" s="58">
        <v>7</v>
      </c>
      <c r="H4104" s="58">
        <v>4</v>
      </c>
      <c r="I4104" s="58">
        <v>0</v>
      </c>
    </row>
    <row r="4105" spans="1:9">
      <c r="A4105" s="58">
        <v>2593</v>
      </c>
      <c r="B4105" s="58" t="s">
        <v>4292</v>
      </c>
      <c r="C4105" s="58">
        <v>8</v>
      </c>
      <c r="D4105" s="58">
        <v>7</v>
      </c>
      <c r="F4105" s="58">
        <v>6</v>
      </c>
      <c r="G4105" s="58">
        <v>7</v>
      </c>
      <c r="H4105" s="58">
        <v>7</v>
      </c>
      <c r="I4105" s="58">
        <v>0</v>
      </c>
    </row>
    <row r="4106" spans="1:9">
      <c r="A4106" s="58">
        <v>2594</v>
      </c>
      <c r="B4106" s="58" t="s">
        <v>4293</v>
      </c>
      <c r="C4106" s="58">
        <v>8</v>
      </c>
      <c r="E4106" s="58">
        <v>3</v>
      </c>
      <c r="F4106" s="58">
        <v>11</v>
      </c>
      <c r="G4106" s="58">
        <v>3</v>
      </c>
      <c r="H4106" s="58">
        <v>1</v>
      </c>
      <c r="I4106" s="58">
        <v>0</v>
      </c>
    </row>
    <row r="4107" spans="1:9">
      <c r="A4107" s="58">
        <v>2595</v>
      </c>
      <c r="B4107" s="58" t="s">
        <v>4294</v>
      </c>
      <c r="C4107" s="58">
        <v>7</v>
      </c>
      <c r="D4107" s="58">
        <v>6</v>
      </c>
      <c r="E4107" s="58">
        <v>3</v>
      </c>
      <c r="F4107" s="58">
        <v>10</v>
      </c>
      <c r="G4107" s="58">
        <v>6</v>
      </c>
      <c r="H4107" s="58">
        <v>7</v>
      </c>
      <c r="I4107" s="58">
        <v>0</v>
      </c>
    </row>
    <row r="4108" spans="1:9">
      <c r="A4108" s="58">
        <v>2596</v>
      </c>
      <c r="B4108" s="58" t="s">
        <v>4295</v>
      </c>
      <c r="C4108" s="58">
        <v>7</v>
      </c>
      <c r="D4108" s="58">
        <v>6</v>
      </c>
      <c r="E4108" s="58">
        <v>5</v>
      </c>
      <c r="F4108" s="58">
        <v>10</v>
      </c>
      <c r="G4108" s="58">
        <v>7</v>
      </c>
      <c r="H4108" s="58">
        <v>7</v>
      </c>
      <c r="I4108" s="58">
        <v>0</v>
      </c>
    </row>
    <row r="4109" spans="1:9">
      <c r="A4109" s="58">
        <v>2597</v>
      </c>
      <c r="B4109" s="58" t="s">
        <v>4296</v>
      </c>
      <c r="C4109" s="58">
        <v>7</v>
      </c>
      <c r="D4109" s="58">
        <v>5</v>
      </c>
      <c r="E4109" s="58">
        <v>5</v>
      </c>
      <c r="F4109" s="58">
        <v>11</v>
      </c>
      <c r="G4109" s="58">
        <v>5</v>
      </c>
      <c r="H4109" s="58">
        <v>3</v>
      </c>
      <c r="I4109" s="58">
        <v>0</v>
      </c>
    </row>
    <row r="4110" spans="1:9">
      <c r="A4110" s="58">
        <v>6801</v>
      </c>
      <c r="B4110" s="58" t="s">
        <v>4297</v>
      </c>
      <c r="C4110" s="58">
        <v>7</v>
      </c>
      <c r="D4110" s="58">
        <v>5</v>
      </c>
      <c r="E4110" s="58">
        <v>5</v>
      </c>
      <c r="F4110" s="58">
        <v>11</v>
      </c>
      <c r="G4110" s="58">
        <v>5</v>
      </c>
      <c r="H4110" s="58">
        <v>3</v>
      </c>
      <c r="I4110" s="58">
        <v>0</v>
      </c>
    </row>
    <row r="4111" spans="1:9">
      <c r="A4111" s="58">
        <v>2598</v>
      </c>
      <c r="B4111" s="58" t="s">
        <v>4298</v>
      </c>
      <c r="C4111" s="58">
        <v>8</v>
      </c>
      <c r="D4111" s="58">
        <v>5</v>
      </c>
      <c r="E4111" s="58">
        <v>2</v>
      </c>
      <c r="F4111" s="58">
        <v>9</v>
      </c>
      <c r="G4111" s="58">
        <v>8</v>
      </c>
      <c r="H4111" s="58">
        <v>3</v>
      </c>
      <c r="I4111" s="58">
        <v>8</v>
      </c>
    </row>
    <row r="4112" spans="1:9">
      <c r="A4112" s="58">
        <v>2599</v>
      </c>
      <c r="B4112" s="58" t="s">
        <v>4299</v>
      </c>
      <c r="C4112" s="58">
        <v>6</v>
      </c>
      <c r="D4112" s="58">
        <v>5</v>
      </c>
      <c r="E4112" s="58">
        <v>3</v>
      </c>
      <c r="F4112" s="58">
        <v>5</v>
      </c>
      <c r="G4112" s="58">
        <v>3</v>
      </c>
      <c r="H4112" s="58">
        <v>6</v>
      </c>
      <c r="I4112" s="58">
        <v>0</v>
      </c>
    </row>
    <row r="4113" spans="1:9">
      <c r="A4113" s="58">
        <v>2601</v>
      </c>
      <c r="B4113" s="58" t="s">
        <v>4300</v>
      </c>
      <c r="C4113" s="58">
        <v>9</v>
      </c>
      <c r="D4113" s="58">
        <v>5</v>
      </c>
      <c r="E4113" s="58">
        <v>4</v>
      </c>
      <c r="F4113" s="58">
        <v>3</v>
      </c>
      <c r="H4113" s="58">
        <v>2</v>
      </c>
      <c r="I4113" s="58">
        <v>0</v>
      </c>
    </row>
    <row r="4114" spans="1:9">
      <c r="A4114" s="58">
        <v>2600</v>
      </c>
      <c r="B4114" s="58" t="s">
        <v>4301</v>
      </c>
      <c r="C4114" s="58">
        <v>9</v>
      </c>
      <c r="E4114" s="58">
        <v>4</v>
      </c>
      <c r="I4114" s="58">
        <v>0</v>
      </c>
    </row>
    <row r="4115" spans="1:9">
      <c r="A4115" s="58">
        <v>2603</v>
      </c>
      <c r="B4115" s="58" t="s">
        <v>4302</v>
      </c>
      <c r="C4115" s="58">
        <v>8</v>
      </c>
      <c r="D4115" s="58">
        <v>6</v>
      </c>
      <c r="E4115" s="58">
        <v>4</v>
      </c>
      <c r="F4115" s="58">
        <v>7</v>
      </c>
      <c r="G4115" s="58">
        <v>7</v>
      </c>
      <c r="H4115" s="58">
        <v>8</v>
      </c>
      <c r="I4115" s="58">
        <v>0</v>
      </c>
    </row>
    <row r="4116" spans="1:9">
      <c r="A4116" s="58">
        <v>2604</v>
      </c>
      <c r="B4116" s="58" t="s">
        <v>4303</v>
      </c>
      <c r="C4116" s="58">
        <v>7</v>
      </c>
      <c r="D4116" s="58">
        <v>6</v>
      </c>
      <c r="F4116" s="58">
        <v>7</v>
      </c>
      <c r="G4116" s="58">
        <v>7</v>
      </c>
      <c r="H4116" s="58">
        <v>5</v>
      </c>
      <c r="I4116" s="58">
        <v>8</v>
      </c>
    </row>
    <row r="4117" spans="1:9">
      <c r="A4117" s="58">
        <v>2605</v>
      </c>
      <c r="B4117" s="58" t="s">
        <v>4304</v>
      </c>
      <c r="C4117" s="58">
        <v>7</v>
      </c>
      <c r="D4117" s="58">
        <v>5</v>
      </c>
      <c r="F4117" s="58">
        <v>5</v>
      </c>
      <c r="G4117" s="58">
        <v>3</v>
      </c>
      <c r="H4117" s="58">
        <v>4</v>
      </c>
      <c r="I4117" s="58">
        <v>0</v>
      </c>
    </row>
    <row r="4118" spans="1:9">
      <c r="A4118" s="58">
        <v>2606</v>
      </c>
      <c r="B4118" s="58" t="s">
        <v>4305</v>
      </c>
      <c r="C4118" s="58">
        <v>7</v>
      </c>
      <c r="D4118" s="58">
        <v>6</v>
      </c>
      <c r="F4118" s="58">
        <v>7</v>
      </c>
      <c r="G4118" s="58">
        <v>9</v>
      </c>
      <c r="I4118" s="58">
        <v>9</v>
      </c>
    </row>
    <row r="4119" spans="1:9">
      <c r="A4119" s="58">
        <v>2607</v>
      </c>
      <c r="B4119" s="58" t="s">
        <v>4306</v>
      </c>
      <c r="C4119" s="58">
        <v>9</v>
      </c>
      <c r="D4119" s="58">
        <v>6</v>
      </c>
      <c r="E4119" s="58">
        <v>2</v>
      </c>
      <c r="F4119" s="58">
        <v>8</v>
      </c>
      <c r="G4119" s="58">
        <v>4</v>
      </c>
      <c r="I4119" s="58">
        <v>0</v>
      </c>
    </row>
    <row r="4120" spans="1:9">
      <c r="A4120" s="58">
        <v>4109</v>
      </c>
      <c r="B4120" s="58" t="s">
        <v>4307</v>
      </c>
      <c r="C4120" s="58">
        <v>7</v>
      </c>
      <c r="D4120" s="58">
        <v>8</v>
      </c>
      <c r="E4120" s="58">
        <v>4</v>
      </c>
      <c r="F4120" s="58">
        <v>6</v>
      </c>
      <c r="G4120" s="58">
        <v>6</v>
      </c>
    </row>
    <row r="4121" spans="1:9">
      <c r="A4121" s="58">
        <v>4110</v>
      </c>
      <c r="B4121" s="58" t="s">
        <v>4308</v>
      </c>
      <c r="C4121" s="58">
        <v>7</v>
      </c>
      <c r="D4121" s="58">
        <v>7</v>
      </c>
      <c r="E4121" s="58">
        <v>4</v>
      </c>
      <c r="F4121" s="58">
        <v>6</v>
      </c>
      <c r="G4121" s="58">
        <v>6</v>
      </c>
    </row>
    <row r="4122" spans="1:9">
      <c r="A4122" s="58">
        <v>4111</v>
      </c>
      <c r="B4122" s="58" t="s">
        <v>232</v>
      </c>
      <c r="C4122" s="58">
        <v>7</v>
      </c>
      <c r="D4122" s="58">
        <v>3</v>
      </c>
      <c r="E4122" s="58">
        <v>6</v>
      </c>
      <c r="F4122" s="58">
        <v>7</v>
      </c>
      <c r="G4122" s="58">
        <v>2</v>
      </c>
    </row>
    <row r="4123" spans="1:9">
      <c r="A4123" s="58">
        <v>4473</v>
      </c>
      <c r="B4123" s="58" t="s">
        <v>4309</v>
      </c>
    </row>
    <row r="4124" spans="1:9">
      <c r="A4124" s="58">
        <v>4112</v>
      </c>
      <c r="B4124" s="58" t="s">
        <v>4310</v>
      </c>
      <c r="C4124" s="58">
        <v>8</v>
      </c>
      <c r="D4124" s="58">
        <v>2</v>
      </c>
      <c r="E4124" s="58">
        <v>6</v>
      </c>
      <c r="F4124" s="58">
        <v>8</v>
      </c>
      <c r="G4124" s="58">
        <v>1</v>
      </c>
    </row>
    <row r="4125" spans="1:9">
      <c r="A4125" s="58">
        <v>4114</v>
      </c>
      <c r="B4125" s="58" t="s">
        <v>4311</v>
      </c>
      <c r="D4125" s="58">
        <v>3</v>
      </c>
      <c r="E4125" s="58">
        <v>5</v>
      </c>
      <c r="F4125" s="58">
        <v>7</v>
      </c>
      <c r="G4125" s="58">
        <v>2</v>
      </c>
    </row>
    <row r="4126" spans="1:9">
      <c r="A4126" s="58">
        <v>4115</v>
      </c>
      <c r="B4126" s="58" t="s">
        <v>4312</v>
      </c>
      <c r="C4126" s="58">
        <v>9</v>
      </c>
      <c r="D4126" s="58">
        <v>2</v>
      </c>
      <c r="E4126" s="58">
        <v>6</v>
      </c>
      <c r="F4126" s="58">
        <v>8</v>
      </c>
      <c r="G4126" s="58">
        <v>2</v>
      </c>
    </row>
    <row r="4127" spans="1:9">
      <c r="A4127" s="58">
        <v>4113</v>
      </c>
      <c r="B4127" s="58" t="s">
        <v>4313</v>
      </c>
      <c r="C4127" s="58">
        <v>6</v>
      </c>
      <c r="D4127" s="58">
        <v>3</v>
      </c>
      <c r="F4127" s="58">
        <v>7</v>
      </c>
      <c r="G4127" s="58">
        <v>1</v>
      </c>
    </row>
    <row r="4128" spans="1:9">
      <c r="A4128" s="58">
        <v>4116</v>
      </c>
      <c r="B4128" s="58" t="s">
        <v>4314</v>
      </c>
      <c r="C4128" s="58">
        <v>8</v>
      </c>
      <c r="D4128" s="58">
        <v>3</v>
      </c>
      <c r="E4128" s="58">
        <v>6</v>
      </c>
      <c r="F4128" s="58">
        <v>7</v>
      </c>
      <c r="G4128" s="58">
        <v>2</v>
      </c>
    </row>
    <row r="4129" spans="1:7">
      <c r="A4129" s="58">
        <v>4117</v>
      </c>
      <c r="B4129" s="58" t="s">
        <v>4315</v>
      </c>
      <c r="C4129" s="58">
        <v>8</v>
      </c>
      <c r="D4129" s="58">
        <v>3</v>
      </c>
      <c r="E4129" s="58">
        <v>6</v>
      </c>
      <c r="F4129" s="58">
        <v>8</v>
      </c>
      <c r="G4129" s="58">
        <v>2</v>
      </c>
    </row>
    <row r="4130" spans="1:7">
      <c r="A4130" s="58">
        <v>6807</v>
      </c>
      <c r="B4130" s="58" t="s">
        <v>275</v>
      </c>
    </row>
    <row r="4131" spans="1:7">
      <c r="A4131" s="58">
        <v>4118</v>
      </c>
      <c r="B4131" s="58" t="s">
        <v>4316</v>
      </c>
      <c r="C4131" s="58">
        <v>9</v>
      </c>
      <c r="D4131" s="58">
        <v>3</v>
      </c>
      <c r="E4131" s="58">
        <v>6</v>
      </c>
      <c r="F4131" s="58">
        <v>8</v>
      </c>
      <c r="G4131" s="58">
        <v>1</v>
      </c>
    </row>
    <row r="4132" spans="1:7">
      <c r="A4132" s="58">
        <v>4119</v>
      </c>
      <c r="B4132" s="58" t="s">
        <v>4317</v>
      </c>
      <c r="C4132" s="58">
        <v>9</v>
      </c>
      <c r="D4132" s="58">
        <v>3</v>
      </c>
      <c r="E4132" s="58">
        <v>6</v>
      </c>
      <c r="F4132" s="58">
        <v>8</v>
      </c>
      <c r="G4132" s="58">
        <v>1</v>
      </c>
    </row>
    <row r="4133" spans="1:7">
      <c r="A4133" s="58">
        <v>4474</v>
      </c>
      <c r="B4133" s="58" t="s">
        <v>4318</v>
      </c>
    </row>
    <row r="4134" spans="1:7">
      <c r="A4134" s="58">
        <v>4120</v>
      </c>
      <c r="B4134" s="58" t="s">
        <v>4319</v>
      </c>
      <c r="C4134" s="58">
        <v>7</v>
      </c>
      <c r="D4134" s="58">
        <v>3</v>
      </c>
      <c r="E4134" s="58">
        <v>4</v>
      </c>
      <c r="F4134" s="58">
        <v>8</v>
      </c>
      <c r="G4134" s="58">
        <v>4</v>
      </c>
    </row>
    <row r="4135" spans="1:7">
      <c r="A4135" s="58">
        <v>4475</v>
      </c>
      <c r="B4135" s="58" t="s">
        <v>4320</v>
      </c>
    </row>
    <row r="4136" spans="1:7">
      <c r="A4136" s="58">
        <v>4121</v>
      </c>
      <c r="B4136" s="58" t="s">
        <v>103</v>
      </c>
      <c r="C4136" s="58">
        <v>7</v>
      </c>
      <c r="D4136" s="58">
        <v>3</v>
      </c>
      <c r="E4136" s="58">
        <v>6</v>
      </c>
      <c r="F4136" s="58">
        <v>7</v>
      </c>
      <c r="G4136" s="58">
        <v>2</v>
      </c>
    </row>
    <row r="4137" spans="1:7">
      <c r="A4137" s="58">
        <v>4122</v>
      </c>
      <c r="B4137" s="58" t="s">
        <v>234</v>
      </c>
      <c r="C4137" s="58">
        <v>5</v>
      </c>
      <c r="D4137" s="58">
        <v>3</v>
      </c>
      <c r="E4137" s="58">
        <v>6</v>
      </c>
      <c r="F4137" s="58">
        <v>7</v>
      </c>
      <c r="G4137" s="58">
        <v>2</v>
      </c>
    </row>
    <row r="4138" spans="1:7">
      <c r="A4138" s="58">
        <v>4123</v>
      </c>
      <c r="B4138" s="58" t="s">
        <v>4321</v>
      </c>
      <c r="C4138" s="58">
        <v>7</v>
      </c>
      <c r="D4138" s="58">
        <v>3</v>
      </c>
      <c r="E4138" s="58">
        <v>6</v>
      </c>
      <c r="F4138" s="58">
        <v>7</v>
      </c>
      <c r="G4138" s="58">
        <v>3</v>
      </c>
    </row>
    <row r="4139" spans="1:7">
      <c r="A4139" s="58">
        <v>4124</v>
      </c>
      <c r="B4139" s="58" t="s">
        <v>4322</v>
      </c>
      <c r="C4139" s="58">
        <v>9</v>
      </c>
      <c r="D4139" s="58">
        <v>2</v>
      </c>
      <c r="E4139" s="58">
        <v>7</v>
      </c>
      <c r="F4139" s="58">
        <v>6</v>
      </c>
      <c r="G4139" s="58">
        <v>1</v>
      </c>
    </row>
    <row r="4140" spans="1:7">
      <c r="A4140" s="58">
        <v>4125</v>
      </c>
      <c r="B4140" s="58" t="s">
        <v>141</v>
      </c>
      <c r="C4140" s="58">
        <v>4</v>
      </c>
      <c r="D4140" s="58">
        <v>2</v>
      </c>
      <c r="E4140" s="58">
        <v>6</v>
      </c>
      <c r="F4140" s="58">
        <v>7</v>
      </c>
      <c r="G4140" s="58">
        <v>1</v>
      </c>
    </row>
    <row r="4141" spans="1:7">
      <c r="A4141" s="58">
        <v>4126</v>
      </c>
      <c r="B4141" s="58" t="s">
        <v>4323</v>
      </c>
      <c r="C4141" s="58">
        <v>6</v>
      </c>
      <c r="D4141" s="58">
        <v>3</v>
      </c>
      <c r="E4141" s="58">
        <v>4</v>
      </c>
      <c r="F4141" s="58">
        <v>7</v>
      </c>
      <c r="G4141" s="58">
        <v>1</v>
      </c>
    </row>
    <row r="4142" spans="1:7">
      <c r="A4142" s="58">
        <v>4476</v>
      </c>
      <c r="B4142" s="58" t="s">
        <v>4324</v>
      </c>
    </row>
    <row r="4143" spans="1:7">
      <c r="A4143" s="58">
        <v>4127</v>
      </c>
      <c r="B4143" s="58" t="s">
        <v>4325</v>
      </c>
      <c r="C4143" s="58">
        <v>5</v>
      </c>
      <c r="D4143" s="58">
        <v>3</v>
      </c>
      <c r="E4143" s="58">
        <v>6</v>
      </c>
      <c r="F4143" s="58">
        <v>7</v>
      </c>
      <c r="G4143" s="58">
        <v>4</v>
      </c>
    </row>
    <row r="4144" spans="1:7">
      <c r="A4144" s="58">
        <v>4128</v>
      </c>
      <c r="B4144" s="58" t="s">
        <v>4326</v>
      </c>
      <c r="C4144" s="58">
        <v>8</v>
      </c>
      <c r="D4144" s="58">
        <v>1</v>
      </c>
      <c r="E4144" s="58">
        <v>6</v>
      </c>
      <c r="F4144" s="58">
        <v>7</v>
      </c>
      <c r="G4144" s="58">
        <v>2</v>
      </c>
    </row>
    <row r="4145" spans="1:7">
      <c r="A4145" s="58">
        <v>4129</v>
      </c>
      <c r="B4145" s="58" t="s">
        <v>277</v>
      </c>
      <c r="C4145" s="58">
        <v>9</v>
      </c>
      <c r="D4145" s="58">
        <v>3</v>
      </c>
      <c r="E4145" s="58">
        <v>6</v>
      </c>
      <c r="F4145" s="58">
        <v>6</v>
      </c>
      <c r="G4145" s="58">
        <v>1</v>
      </c>
    </row>
    <row r="4146" spans="1:7">
      <c r="A4146" s="58">
        <v>4130</v>
      </c>
      <c r="B4146" s="58" t="s">
        <v>4327</v>
      </c>
      <c r="C4146" s="58">
        <v>6</v>
      </c>
      <c r="D4146" s="58">
        <v>3</v>
      </c>
      <c r="E4146" s="58">
        <v>6</v>
      </c>
      <c r="F4146" s="58">
        <v>8</v>
      </c>
      <c r="G4146" s="58">
        <v>1</v>
      </c>
    </row>
    <row r="4147" spans="1:7">
      <c r="A4147" s="58">
        <v>4131</v>
      </c>
      <c r="B4147" s="58" t="s">
        <v>4328</v>
      </c>
      <c r="C4147" s="58">
        <v>8</v>
      </c>
      <c r="D4147" s="58">
        <v>5</v>
      </c>
      <c r="E4147" s="58">
        <v>4</v>
      </c>
      <c r="F4147" s="58">
        <v>6</v>
      </c>
      <c r="G4147" s="58">
        <v>2</v>
      </c>
    </row>
    <row r="4148" spans="1:7">
      <c r="A4148" s="58">
        <v>4477</v>
      </c>
      <c r="B4148" s="58" t="s">
        <v>4329</v>
      </c>
    </row>
    <row r="4149" spans="1:7">
      <c r="A4149" s="58">
        <v>4478</v>
      </c>
      <c r="B4149" s="58" t="s">
        <v>4330</v>
      </c>
    </row>
    <row r="4150" spans="1:7">
      <c r="A4150" s="58">
        <v>4132</v>
      </c>
      <c r="B4150" s="58" t="s">
        <v>4331</v>
      </c>
      <c r="C4150" s="58">
        <v>9</v>
      </c>
      <c r="D4150" s="58">
        <v>2</v>
      </c>
      <c r="E4150" s="58">
        <v>6</v>
      </c>
      <c r="F4150" s="58">
        <v>8</v>
      </c>
      <c r="G4150" s="58">
        <v>2</v>
      </c>
    </row>
    <row r="4151" spans="1:7">
      <c r="A4151" s="58">
        <v>4133</v>
      </c>
      <c r="B4151" s="58" t="s">
        <v>4332</v>
      </c>
      <c r="C4151" s="58">
        <v>6</v>
      </c>
      <c r="D4151" s="58">
        <v>4</v>
      </c>
      <c r="E4151" s="58">
        <v>6</v>
      </c>
      <c r="F4151" s="58">
        <v>6</v>
      </c>
      <c r="G4151" s="58">
        <v>2</v>
      </c>
    </row>
    <row r="4152" spans="1:7">
      <c r="A4152" s="58">
        <v>4134</v>
      </c>
      <c r="B4152" s="58" t="s">
        <v>228</v>
      </c>
      <c r="C4152" s="58">
        <v>9</v>
      </c>
      <c r="D4152" s="58">
        <v>2</v>
      </c>
      <c r="E4152" s="58">
        <v>4</v>
      </c>
      <c r="F4152" s="58">
        <v>6</v>
      </c>
      <c r="G4152" s="58">
        <v>1</v>
      </c>
    </row>
    <row r="4153" spans="1:7">
      <c r="A4153" s="58">
        <v>4479</v>
      </c>
      <c r="B4153" s="58" t="s">
        <v>4333</v>
      </c>
    </row>
    <row r="4154" spans="1:7">
      <c r="A4154" s="58">
        <v>4135</v>
      </c>
      <c r="B4154" s="58" t="s">
        <v>4334</v>
      </c>
      <c r="C4154" s="58">
        <v>7</v>
      </c>
      <c r="D4154" s="58">
        <v>3</v>
      </c>
      <c r="E4154" s="58">
        <v>6</v>
      </c>
      <c r="F4154" s="58">
        <v>8</v>
      </c>
      <c r="G4154" s="58">
        <v>4</v>
      </c>
    </row>
    <row r="4155" spans="1:7">
      <c r="A4155" s="58">
        <v>4480</v>
      </c>
      <c r="B4155" s="58" t="s">
        <v>4335</v>
      </c>
    </row>
    <row r="4156" spans="1:7">
      <c r="A4156" s="58">
        <v>4136</v>
      </c>
      <c r="B4156" s="58" t="s">
        <v>4336</v>
      </c>
      <c r="C4156" s="58">
        <v>9</v>
      </c>
      <c r="D4156" s="58">
        <v>3</v>
      </c>
      <c r="E4156" s="58">
        <v>4</v>
      </c>
      <c r="F4156" s="58">
        <v>8</v>
      </c>
      <c r="G4156" s="58">
        <v>2</v>
      </c>
    </row>
    <row r="4157" spans="1:7">
      <c r="A4157" s="58">
        <v>4137</v>
      </c>
      <c r="B4157" s="58" t="s">
        <v>247</v>
      </c>
      <c r="C4157" s="58">
        <v>4</v>
      </c>
      <c r="D4157" s="58">
        <v>3</v>
      </c>
      <c r="E4157" s="58">
        <v>4</v>
      </c>
      <c r="F4157" s="58">
        <v>6</v>
      </c>
      <c r="G4157" s="58">
        <v>4</v>
      </c>
    </row>
    <row r="4158" spans="1:7">
      <c r="A4158" s="58">
        <v>4481</v>
      </c>
      <c r="B4158" s="58" t="s">
        <v>4337</v>
      </c>
    </row>
    <row r="4159" spans="1:7">
      <c r="A4159" s="58">
        <v>4138</v>
      </c>
      <c r="B4159" s="58" t="s">
        <v>140</v>
      </c>
      <c r="C4159" s="58">
        <v>6</v>
      </c>
      <c r="D4159" s="58">
        <v>2</v>
      </c>
      <c r="E4159" s="58">
        <v>6</v>
      </c>
      <c r="F4159" s="58">
        <v>8</v>
      </c>
      <c r="G4159" s="58">
        <v>2</v>
      </c>
    </row>
    <row r="4160" spans="1:7">
      <c r="A4160" s="58">
        <v>4139</v>
      </c>
      <c r="B4160" s="58" t="s">
        <v>278</v>
      </c>
      <c r="C4160" s="58">
        <v>9</v>
      </c>
      <c r="D4160" s="58">
        <v>3</v>
      </c>
      <c r="F4160" s="58">
        <v>7</v>
      </c>
      <c r="G4160" s="58">
        <v>1</v>
      </c>
    </row>
    <row r="4161" spans="1:9">
      <c r="A4161" s="58">
        <v>4482</v>
      </c>
      <c r="B4161" s="58" t="s">
        <v>4338</v>
      </c>
    </row>
    <row r="4162" spans="1:9">
      <c r="A4162" s="58">
        <v>4140</v>
      </c>
      <c r="B4162" s="58" t="s">
        <v>4339</v>
      </c>
      <c r="C4162" s="58">
        <v>6</v>
      </c>
      <c r="D4162" s="58">
        <v>2</v>
      </c>
      <c r="E4162" s="58">
        <v>6</v>
      </c>
      <c r="F4162" s="58">
        <v>6</v>
      </c>
      <c r="G4162" s="58">
        <v>2</v>
      </c>
    </row>
    <row r="4163" spans="1:9">
      <c r="A4163" s="58">
        <v>6814</v>
      </c>
      <c r="B4163" s="58" t="s">
        <v>4340</v>
      </c>
    </row>
    <row r="4164" spans="1:9">
      <c r="A4164" s="58">
        <v>4141</v>
      </c>
      <c r="B4164" s="58" t="s">
        <v>235</v>
      </c>
      <c r="C4164" s="58">
        <v>5</v>
      </c>
      <c r="E4164" s="58">
        <v>5</v>
      </c>
      <c r="F4164" s="58">
        <v>7</v>
      </c>
      <c r="G4164" s="58">
        <v>3</v>
      </c>
    </row>
    <row r="4165" spans="1:9">
      <c r="A4165" s="58">
        <v>4142</v>
      </c>
      <c r="B4165" s="58" t="s">
        <v>4341</v>
      </c>
      <c r="C4165" s="58">
        <v>8</v>
      </c>
      <c r="D4165" s="58">
        <v>2</v>
      </c>
      <c r="E4165" s="58">
        <v>3</v>
      </c>
      <c r="F4165" s="58">
        <v>6</v>
      </c>
      <c r="G4165" s="58">
        <v>2</v>
      </c>
    </row>
    <row r="4166" spans="1:9">
      <c r="A4166" s="58">
        <v>4483</v>
      </c>
      <c r="B4166" s="58" t="s">
        <v>4342</v>
      </c>
    </row>
    <row r="4167" spans="1:9">
      <c r="A4167" s="58">
        <v>4143</v>
      </c>
      <c r="B4167" s="58" t="s">
        <v>4343</v>
      </c>
      <c r="C4167" s="58">
        <v>5</v>
      </c>
      <c r="D4167" s="58">
        <v>1</v>
      </c>
      <c r="E4167" s="58">
        <v>5</v>
      </c>
      <c r="F4167" s="58">
        <v>6</v>
      </c>
      <c r="G4167" s="58">
        <v>2</v>
      </c>
    </row>
    <row r="4168" spans="1:9">
      <c r="A4168" s="58">
        <v>4144</v>
      </c>
      <c r="B4168" s="58" t="s">
        <v>248</v>
      </c>
      <c r="C4168" s="58">
        <v>8</v>
      </c>
      <c r="D4168" s="58">
        <v>4</v>
      </c>
      <c r="E4168" s="58">
        <v>4</v>
      </c>
      <c r="F4168" s="58">
        <v>7</v>
      </c>
      <c r="G4168" s="58">
        <v>2</v>
      </c>
    </row>
    <row r="4169" spans="1:9">
      <c r="A4169" s="58">
        <v>4145</v>
      </c>
      <c r="B4169" s="58" t="s">
        <v>4344</v>
      </c>
      <c r="C4169" s="58">
        <v>6</v>
      </c>
      <c r="D4169" s="58">
        <v>2</v>
      </c>
      <c r="E4169" s="58">
        <v>6</v>
      </c>
      <c r="F4169" s="58">
        <v>7</v>
      </c>
      <c r="G4169" s="58">
        <v>3</v>
      </c>
    </row>
    <row r="4170" spans="1:9">
      <c r="A4170" s="58">
        <v>4146</v>
      </c>
      <c r="B4170" s="58" t="s">
        <v>276</v>
      </c>
      <c r="C4170" s="58">
        <v>9</v>
      </c>
      <c r="D4170" s="58">
        <v>3</v>
      </c>
      <c r="E4170" s="58">
        <v>4</v>
      </c>
      <c r="F4170" s="58">
        <v>8</v>
      </c>
      <c r="G4170" s="58">
        <v>2</v>
      </c>
    </row>
    <row r="4171" spans="1:9">
      <c r="A4171" s="58">
        <v>4147</v>
      </c>
      <c r="B4171" s="58" t="s">
        <v>230</v>
      </c>
      <c r="C4171" s="58">
        <v>9</v>
      </c>
      <c r="E4171" s="58">
        <v>6</v>
      </c>
      <c r="F4171" s="58">
        <v>7</v>
      </c>
      <c r="G4171" s="58">
        <v>3</v>
      </c>
    </row>
    <row r="4172" spans="1:9">
      <c r="A4172" s="58">
        <v>4148</v>
      </c>
      <c r="B4172" s="58" t="s">
        <v>4345</v>
      </c>
      <c r="C4172" s="58">
        <v>7</v>
      </c>
      <c r="D4172" s="58">
        <v>2</v>
      </c>
      <c r="E4172" s="58">
        <v>6</v>
      </c>
      <c r="F4172" s="58">
        <v>8</v>
      </c>
      <c r="G4172" s="58">
        <v>3</v>
      </c>
    </row>
    <row r="4173" spans="1:9">
      <c r="A4173" s="58">
        <v>4149</v>
      </c>
      <c r="B4173" s="58" t="s">
        <v>4346</v>
      </c>
      <c r="C4173" s="58">
        <v>7</v>
      </c>
      <c r="D4173" s="58">
        <v>3</v>
      </c>
      <c r="E4173" s="58">
        <v>6</v>
      </c>
      <c r="F4173" s="58">
        <v>6</v>
      </c>
      <c r="G4173" s="58">
        <v>2</v>
      </c>
    </row>
    <row r="4174" spans="1:9">
      <c r="A4174" s="58">
        <v>4150</v>
      </c>
      <c r="B4174" s="58" t="s">
        <v>4347</v>
      </c>
      <c r="C4174" s="58">
        <v>7</v>
      </c>
      <c r="D4174" s="58">
        <v>2</v>
      </c>
      <c r="E4174" s="58">
        <v>6</v>
      </c>
      <c r="F4174" s="58">
        <v>5</v>
      </c>
      <c r="G4174" s="58">
        <v>3</v>
      </c>
    </row>
    <row r="4175" spans="1:9">
      <c r="A4175" s="58">
        <v>2608</v>
      </c>
      <c r="B4175" s="58" t="s">
        <v>4348</v>
      </c>
      <c r="C4175" s="58">
        <v>7</v>
      </c>
      <c r="D4175" s="58">
        <v>6</v>
      </c>
      <c r="E4175" s="58">
        <v>7</v>
      </c>
      <c r="F4175" s="58">
        <v>8</v>
      </c>
      <c r="G4175" s="58">
        <v>6</v>
      </c>
      <c r="H4175" s="58">
        <v>6</v>
      </c>
      <c r="I4175" s="58">
        <v>0</v>
      </c>
    </row>
    <row r="4176" spans="1:9">
      <c r="A4176" s="58">
        <v>6819</v>
      </c>
      <c r="B4176" s="58" t="s">
        <v>4349</v>
      </c>
    </row>
    <row r="4177" spans="1:9">
      <c r="A4177" s="58">
        <v>2609</v>
      </c>
      <c r="B4177" s="58" t="s">
        <v>4350</v>
      </c>
      <c r="C4177" s="58">
        <v>8</v>
      </c>
      <c r="D4177" s="58">
        <v>6</v>
      </c>
      <c r="E4177" s="58">
        <v>4</v>
      </c>
      <c r="F4177" s="58">
        <v>9</v>
      </c>
      <c r="G4177" s="58">
        <v>9</v>
      </c>
      <c r="H4177" s="58">
        <v>2</v>
      </c>
      <c r="I4177" s="58">
        <v>0</v>
      </c>
    </row>
    <row r="4178" spans="1:9">
      <c r="A4178" s="58">
        <v>2610</v>
      </c>
      <c r="B4178" s="58" t="s">
        <v>4351</v>
      </c>
      <c r="C4178" s="58">
        <v>8</v>
      </c>
      <c r="D4178" s="58">
        <v>6</v>
      </c>
      <c r="E4178" s="58">
        <v>2</v>
      </c>
      <c r="F4178" s="58">
        <v>4</v>
      </c>
      <c r="G4178" s="58">
        <v>5</v>
      </c>
      <c r="H4178" s="58">
        <v>2</v>
      </c>
      <c r="I4178" s="58">
        <v>0</v>
      </c>
    </row>
    <row r="4179" spans="1:9">
      <c r="A4179" s="58">
        <v>2611</v>
      </c>
      <c r="B4179" s="58" t="s">
        <v>4352</v>
      </c>
      <c r="C4179" s="58">
        <v>7</v>
      </c>
      <c r="D4179" s="58">
        <v>6</v>
      </c>
      <c r="E4179" s="58">
        <v>5</v>
      </c>
      <c r="F4179" s="58">
        <v>11</v>
      </c>
      <c r="G4179" s="58">
        <v>6</v>
      </c>
      <c r="H4179" s="58">
        <v>6</v>
      </c>
      <c r="I4179" s="58">
        <v>1</v>
      </c>
    </row>
    <row r="4180" spans="1:9">
      <c r="A4180" s="58">
        <v>4151</v>
      </c>
      <c r="B4180" s="58" t="s">
        <v>4353</v>
      </c>
      <c r="C4180" s="58">
        <v>8</v>
      </c>
      <c r="D4180" s="58">
        <v>3</v>
      </c>
      <c r="E4180" s="58">
        <v>6</v>
      </c>
      <c r="F4180" s="58">
        <v>7</v>
      </c>
      <c r="G4180" s="58">
        <v>4</v>
      </c>
    </row>
    <row r="4181" spans="1:9">
      <c r="A4181" s="58">
        <v>4152</v>
      </c>
      <c r="B4181" s="58" t="s">
        <v>4354</v>
      </c>
      <c r="C4181" s="58">
        <v>8</v>
      </c>
      <c r="D4181" s="58">
        <v>2</v>
      </c>
      <c r="E4181" s="58">
        <v>6</v>
      </c>
      <c r="F4181" s="58">
        <v>7</v>
      </c>
      <c r="G4181" s="58">
        <v>5</v>
      </c>
    </row>
    <row r="4182" spans="1:9">
      <c r="A4182" s="58">
        <v>4153</v>
      </c>
      <c r="B4182" s="58" t="s">
        <v>4355</v>
      </c>
      <c r="C4182" s="58">
        <v>9</v>
      </c>
      <c r="D4182" s="58">
        <v>1</v>
      </c>
      <c r="E4182" s="58">
        <v>6</v>
      </c>
      <c r="F4182" s="58">
        <v>7</v>
      </c>
      <c r="G4182" s="58">
        <v>5</v>
      </c>
    </row>
    <row r="4183" spans="1:9">
      <c r="A4183" s="58">
        <v>2612</v>
      </c>
      <c r="B4183" s="58" t="s">
        <v>4356</v>
      </c>
      <c r="C4183" s="58">
        <v>7</v>
      </c>
      <c r="D4183" s="58">
        <v>4</v>
      </c>
      <c r="E4183" s="58">
        <v>2</v>
      </c>
      <c r="F4183" s="58">
        <v>5</v>
      </c>
      <c r="G4183" s="58">
        <v>9</v>
      </c>
      <c r="H4183" s="58">
        <v>8</v>
      </c>
      <c r="I4183" s="58">
        <v>0</v>
      </c>
    </row>
    <row r="4184" spans="1:9">
      <c r="A4184" s="58">
        <v>2613</v>
      </c>
      <c r="B4184" s="58" t="s">
        <v>4357</v>
      </c>
      <c r="C4184" s="58">
        <v>7</v>
      </c>
      <c r="D4184" s="58">
        <v>6</v>
      </c>
      <c r="E4184" s="58">
        <v>4</v>
      </c>
      <c r="F4184" s="58">
        <v>3</v>
      </c>
      <c r="G4184" s="58">
        <v>8</v>
      </c>
      <c r="H4184" s="58">
        <v>4</v>
      </c>
      <c r="I4184" s="58">
        <v>0</v>
      </c>
    </row>
    <row r="4185" spans="1:9">
      <c r="A4185" s="58">
        <v>2614</v>
      </c>
      <c r="B4185" s="58" t="s">
        <v>4358</v>
      </c>
      <c r="C4185" s="58">
        <v>7</v>
      </c>
      <c r="D4185" s="58">
        <v>6</v>
      </c>
      <c r="E4185" s="58">
        <v>2</v>
      </c>
      <c r="F4185" s="58">
        <v>5</v>
      </c>
      <c r="G4185" s="58">
        <v>3</v>
      </c>
      <c r="H4185" s="58">
        <v>6</v>
      </c>
      <c r="I4185" s="58">
        <v>0</v>
      </c>
    </row>
    <row r="4186" spans="1:9">
      <c r="A4186" s="58">
        <v>2615</v>
      </c>
      <c r="B4186" s="58" t="s">
        <v>4359</v>
      </c>
      <c r="C4186" s="58">
        <v>7</v>
      </c>
      <c r="D4186" s="58">
        <v>7</v>
      </c>
      <c r="E4186" s="58">
        <v>4</v>
      </c>
      <c r="F4186" s="58">
        <v>3</v>
      </c>
      <c r="G4186" s="58">
        <v>8</v>
      </c>
      <c r="H4186" s="58">
        <v>5</v>
      </c>
      <c r="I4186" s="58">
        <v>0</v>
      </c>
    </row>
    <row r="4187" spans="1:9">
      <c r="A4187" s="58">
        <v>2616</v>
      </c>
      <c r="B4187" s="58" t="s">
        <v>4360</v>
      </c>
      <c r="C4187" s="58">
        <v>7</v>
      </c>
      <c r="D4187" s="58">
        <v>5</v>
      </c>
      <c r="F4187" s="58">
        <v>7</v>
      </c>
      <c r="G4187" s="58">
        <v>7</v>
      </c>
      <c r="H4187" s="58">
        <v>6</v>
      </c>
      <c r="I4187" s="58">
        <v>0</v>
      </c>
    </row>
    <row r="4188" spans="1:9">
      <c r="A4188" s="58">
        <v>2617</v>
      </c>
      <c r="B4188" s="58" t="s">
        <v>4361</v>
      </c>
      <c r="C4188" s="58">
        <v>7</v>
      </c>
      <c r="D4188" s="58">
        <v>6</v>
      </c>
      <c r="E4188" s="58">
        <v>4</v>
      </c>
      <c r="F4188" s="58">
        <v>3</v>
      </c>
      <c r="G4188" s="58">
        <v>9</v>
      </c>
      <c r="H4188" s="58">
        <v>2</v>
      </c>
      <c r="I4188" s="58">
        <v>0</v>
      </c>
    </row>
    <row r="4189" spans="1:9">
      <c r="A4189" s="58">
        <v>2618</v>
      </c>
      <c r="B4189" s="58" t="s">
        <v>4362</v>
      </c>
      <c r="C4189" s="58">
        <v>4</v>
      </c>
      <c r="E4189" s="58">
        <v>3</v>
      </c>
      <c r="F4189" s="58">
        <v>7</v>
      </c>
      <c r="G4189" s="58">
        <v>7</v>
      </c>
      <c r="H4189" s="58">
        <v>7</v>
      </c>
      <c r="I4189" s="58">
        <v>0</v>
      </c>
    </row>
    <row r="4190" spans="1:9">
      <c r="A4190" s="58">
        <v>2619</v>
      </c>
      <c r="B4190" s="58" t="s">
        <v>4363</v>
      </c>
      <c r="C4190" s="58">
        <v>7</v>
      </c>
      <c r="D4190" s="58">
        <v>7</v>
      </c>
      <c r="E4190" s="58">
        <v>4</v>
      </c>
      <c r="F4190" s="58">
        <v>5</v>
      </c>
      <c r="G4190" s="58">
        <v>8</v>
      </c>
      <c r="H4190" s="58">
        <v>4</v>
      </c>
      <c r="I4190" s="58">
        <v>0</v>
      </c>
    </row>
    <row r="4191" spans="1:9">
      <c r="A4191" s="58">
        <v>4154</v>
      </c>
      <c r="B4191" s="58" t="s">
        <v>4364</v>
      </c>
      <c r="C4191" s="58">
        <v>7</v>
      </c>
      <c r="D4191" s="58">
        <v>1</v>
      </c>
      <c r="E4191" s="58">
        <v>6</v>
      </c>
      <c r="F4191" s="58">
        <v>6</v>
      </c>
      <c r="G4191" s="58">
        <v>7</v>
      </c>
    </row>
    <row r="4192" spans="1:9">
      <c r="A4192" s="58">
        <v>4155</v>
      </c>
      <c r="B4192" s="58" t="s">
        <v>4365</v>
      </c>
      <c r="C4192" s="58">
        <v>8</v>
      </c>
      <c r="D4192" s="58">
        <v>1</v>
      </c>
      <c r="E4192" s="58">
        <v>6</v>
      </c>
      <c r="F4192" s="58">
        <v>5</v>
      </c>
      <c r="G4192" s="58">
        <v>7</v>
      </c>
    </row>
    <row r="4193" spans="1:9">
      <c r="A4193" s="58">
        <v>6824</v>
      </c>
      <c r="B4193" s="58" t="s">
        <v>4366</v>
      </c>
    </row>
    <row r="4194" spans="1:9">
      <c r="A4194" s="58">
        <v>2620</v>
      </c>
      <c r="B4194" s="58" t="s">
        <v>4367</v>
      </c>
      <c r="C4194" s="58">
        <v>9</v>
      </c>
      <c r="D4194" s="58">
        <v>5</v>
      </c>
      <c r="E4194" s="58">
        <v>7</v>
      </c>
      <c r="F4194" s="58">
        <v>9</v>
      </c>
      <c r="H4194" s="58">
        <v>3</v>
      </c>
      <c r="I4194" s="58">
        <v>0</v>
      </c>
    </row>
    <row r="4195" spans="1:9">
      <c r="A4195" s="58">
        <v>6825</v>
      </c>
      <c r="B4195" s="58" t="s">
        <v>4368</v>
      </c>
      <c r="C4195" s="58">
        <v>5</v>
      </c>
      <c r="D4195" s="58">
        <v>5</v>
      </c>
      <c r="E4195" s="58">
        <v>7</v>
      </c>
      <c r="F4195" s="58">
        <v>9</v>
      </c>
      <c r="G4195" s="58">
        <v>4</v>
      </c>
      <c r="H4195" s="58">
        <v>2</v>
      </c>
      <c r="I4195" s="58">
        <v>0</v>
      </c>
    </row>
    <row r="4196" spans="1:9">
      <c r="A4196" s="58">
        <v>4654</v>
      </c>
      <c r="B4196" s="58" t="s">
        <v>4369</v>
      </c>
      <c r="C4196" s="58">
        <v>6</v>
      </c>
      <c r="F4196" s="58">
        <v>4</v>
      </c>
      <c r="G4196" s="58">
        <v>4</v>
      </c>
      <c r="H4196" s="58">
        <v>3</v>
      </c>
      <c r="I4196" s="58">
        <v>0</v>
      </c>
    </row>
    <row r="4197" spans="1:9">
      <c r="A4197" s="58">
        <v>2622</v>
      </c>
      <c r="B4197" s="58" t="s">
        <v>4370</v>
      </c>
      <c r="C4197" s="58">
        <v>5</v>
      </c>
      <c r="D4197" s="58">
        <v>6</v>
      </c>
      <c r="E4197" s="58">
        <v>3</v>
      </c>
      <c r="F4197" s="58">
        <v>5</v>
      </c>
      <c r="G4197" s="58">
        <v>6</v>
      </c>
      <c r="H4197" s="58">
        <v>5</v>
      </c>
      <c r="I4197" s="58">
        <v>0</v>
      </c>
    </row>
    <row r="4198" spans="1:9">
      <c r="A4198" s="58">
        <v>2623</v>
      </c>
      <c r="B4198" s="58" t="s">
        <v>4371</v>
      </c>
      <c r="C4198" s="58">
        <v>4</v>
      </c>
      <c r="D4198" s="58">
        <v>4</v>
      </c>
      <c r="E4198" s="58">
        <v>7</v>
      </c>
      <c r="F4198" s="58">
        <v>7</v>
      </c>
      <c r="G4198" s="58">
        <v>2</v>
      </c>
      <c r="H4198" s="58">
        <v>2</v>
      </c>
      <c r="I4198" s="58">
        <v>0</v>
      </c>
    </row>
    <row r="4199" spans="1:9">
      <c r="A4199" s="58">
        <v>4655</v>
      </c>
      <c r="B4199" s="58" t="s">
        <v>4372</v>
      </c>
      <c r="C4199" s="58">
        <v>6</v>
      </c>
      <c r="G4199" s="58">
        <v>7</v>
      </c>
      <c r="H4199" s="58">
        <v>8</v>
      </c>
      <c r="I4199" s="58">
        <v>0</v>
      </c>
    </row>
    <row r="4200" spans="1:9">
      <c r="A4200" s="58">
        <v>2625</v>
      </c>
      <c r="B4200" s="58" t="s">
        <v>4373</v>
      </c>
      <c r="C4200" s="58">
        <v>4</v>
      </c>
      <c r="E4200" s="58">
        <v>4</v>
      </c>
      <c r="F4200" s="58">
        <v>7</v>
      </c>
      <c r="G4200" s="58">
        <v>5</v>
      </c>
      <c r="H4200" s="58">
        <v>7</v>
      </c>
      <c r="I4200" s="58">
        <v>0</v>
      </c>
    </row>
    <row r="4201" spans="1:9">
      <c r="A4201" s="58">
        <v>2626</v>
      </c>
      <c r="B4201" s="58" t="s">
        <v>4374</v>
      </c>
      <c r="C4201" s="58">
        <v>5</v>
      </c>
      <c r="D4201" s="58">
        <v>5</v>
      </c>
      <c r="E4201" s="58">
        <v>7</v>
      </c>
      <c r="F4201" s="58">
        <v>9</v>
      </c>
      <c r="G4201" s="58">
        <v>4</v>
      </c>
      <c r="H4201" s="58">
        <v>2</v>
      </c>
      <c r="I4201" s="58">
        <v>0</v>
      </c>
    </row>
    <row r="4202" spans="1:9">
      <c r="A4202" s="58">
        <v>6830</v>
      </c>
      <c r="B4202" s="58" t="s">
        <v>4375</v>
      </c>
      <c r="C4202" s="58">
        <v>0</v>
      </c>
      <c r="D4202" s="58">
        <v>0</v>
      </c>
      <c r="E4202" s="58">
        <v>0</v>
      </c>
      <c r="F4202" s="58">
        <v>0</v>
      </c>
      <c r="G4202" s="58">
        <v>0</v>
      </c>
      <c r="H4202" s="58">
        <v>0</v>
      </c>
      <c r="I4202" s="58">
        <v>0</v>
      </c>
    </row>
    <row r="4203" spans="1:9">
      <c r="A4203" s="58">
        <v>2627</v>
      </c>
      <c r="B4203" s="58" t="s">
        <v>4376</v>
      </c>
      <c r="C4203" s="58">
        <v>5</v>
      </c>
      <c r="D4203" s="58">
        <v>4</v>
      </c>
      <c r="E4203" s="58">
        <v>3</v>
      </c>
      <c r="F4203" s="58">
        <v>8</v>
      </c>
      <c r="G4203" s="58">
        <v>4</v>
      </c>
      <c r="H4203" s="58">
        <v>4</v>
      </c>
      <c r="I4203" s="58">
        <v>0</v>
      </c>
    </row>
    <row r="4204" spans="1:9">
      <c r="A4204" s="58">
        <v>2630</v>
      </c>
      <c r="B4204" s="58" t="s">
        <v>4377</v>
      </c>
      <c r="C4204" s="58">
        <v>9</v>
      </c>
      <c r="D4204" s="58">
        <v>6</v>
      </c>
      <c r="F4204" s="58">
        <v>1</v>
      </c>
      <c r="G4204" s="58">
        <v>7</v>
      </c>
      <c r="H4204" s="58">
        <v>1</v>
      </c>
      <c r="I4204" s="58">
        <v>0</v>
      </c>
    </row>
    <row r="4205" spans="1:9">
      <c r="A4205" s="58">
        <v>2628</v>
      </c>
      <c r="B4205" s="58" t="s">
        <v>4378</v>
      </c>
      <c r="C4205" s="58">
        <v>8</v>
      </c>
      <c r="D4205" s="58">
        <v>7</v>
      </c>
      <c r="E4205" s="58">
        <v>8</v>
      </c>
      <c r="F4205" s="58">
        <v>2</v>
      </c>
      <c r="G4205" s="58">
        <v>8</v>
      </c>
      <c r="H4205" s="58">
        <v>2</v>
      </c>
      <c r="I4205" s="58">
        <v>0</v>
      </c>
    </row>
    <row r="4206" spans="1:9">
      <c r="A4206" s="58">
        <v>2631</v>
      </c>
      <c r="B4206" s="58" t="s">
        <v>4379</v>
      </c>
      <c r="C4206" s="58">
        <v>9</v>
      </c>
      <c r="D4206" s="58">
        <v>7</v>
      </c>
      <c r="E4206" s="58">
        <v>8</v>
      </c>
      <c r="F4206" s="58">
        <v>2</v>
      </c>
      <c r="G4206" s="58">
        <v>8</v>
      </c>
      <c r="I4206" s="58">
        <v>0</v>
      </c>
    </row>
    <row r="4207" spans="1:9">
      <c r="A4207" s="58">
        <v>2634</v>
      </c>
      <c r="B4207" s="58" t="s">
        <v>4380</v>
      </c>
      <c r="C4207" s="58">
        <v>8</v>
      </c>
      <c r="D4207" s="58">
        <v>7</v>
      </c>
      <c r="E4207" s="58">
        <v>8</v>
      </c>
      <c r="F4207" s="58">
        <v>2</v>
      </c>
      <c r="G4207" s="58">
        <v>7</v>
      </c>
      <c r="H4207" s="58">
        <v>2</v>
      </c>
      <c r="I4207" s="58">
        <v>0</v>
      </c>
    </row>
    <row r="4208" spans="1:9">
      <c r="A4208" s="58">
        <v>2629</v>
      </c>
      <c r="B4208" s="58" t="s">
        <v>4381</v>
      </c>
      <c r="I4208" s="58">
        <v>0</v>
      </c>
    </row>
    <row r="4209" spans="1:9">
      <c r="A4209" s="58">
        <v>2635</v>
      </c>
      <c r="B4209" s="58" t="s">
        <v>4382</v>
      </c>
      <c r="C4209" s="58">
        <v>9</v>
      </c>
      <c r="D4209" s="58">
        <v>8</v>
      </c>
      <c r="E4209" s="58">
        <v>7</v>
      </c>
      <c r="F4209" s="58">
        <v>1</v>
      </c>
      <c r="G4209" s="58">
        <v>8</v>
      </c>
      <c r="H4209" s="58">
        <v>1</v>
      </c>
      <c r="I4209" s="58">
        <v>0</v>
      </c>
    </row>
    <row r="4210" spans="1:9">
      <c r="A4210" s="58">
        <v>2636</v>
      </c>
      <c r="B4210" s="58" t="s">
        <v>4383</v>
      </c>
      <c r="C4210" s="58">
        <v>8</v>
      </c>
      <c r="D4210" s="58">
        <v>7</v>
      </c>
      <c r="E4210" s="58">
        <v>8</v>
      </c>
      <c r="F4210" s="58">
        <v>3</v>
      </c>
      <c r="G4210" s="58">
        <v>6</v>
      </c>
      <c r="H4210" s="58">
        <v>2</v>
      </c>
      <c r="I4210" s="58">
        <v>0</v>
      </c>
    </row>
    <row r="4211" spans="1:9">
      <c r="A4211" s="58">
        <v>2637</v>
      </c>
      <c r="B4211" s="58" t="s">
        <v>4384</v>
      </c>
      <c r="C4211" s="58">
        <v>7</v>
      </c>
      <c r="D4211" s="58">
        <v>6</v>
      </c>
      <c r="E4211" s="58">
        <v>5</v>
      </c>
      <c r="F4211" s="58">
        <v>11</v>
      </c>
      <c r="G4211" s="58">
        <v>8</v>
      </c>
      <c r="H4211" s="58">
        <v>6</v>
      </c>
      <c r="I4211" s="58">
        <v>0</v>
      </c>
    </row>
    <row r="4212" spans="1:9">
      <c r="A4212" s="58">
        <v>2638</v>
      </c>
      <c r="B4212" s="58" t="s">
        <v>4385</v>
      </c>
      <c r="C4212" s="58">
        <v>5</v>
      </c>
      <c r="D4212" s="58">
        <v>3</v>
      </c>
      <c r="E4212" s="58">
        <v>4</v>
      </c>
      <c r="F4212" s="58">
        <v>5</v>
      </c>
      <c r="G4212" s="58">
        <v>6</v>
      </c>
      <c r="H4212" s="58">
        <v>6</v>
      </c>
      <c r="I4212" s="58">
        <v>0</v>
      </c>
    </row>
    <row r="4213" spans="1:9">
      <c r="A4213" s="58">
        <v>2639</v>
      </c>
      <c r="B4213" s="58" t="s">
        <v>4386</v>
      </c>
      <c r="C4213" s="58">
        <v>8</v>
      </c>
      <c r="D4213" s="58">
        <v>6</v>
      </c>
      <c r="F4213" s="58">
        <v>8</v>
      </c>
      <c r="G4213" s="58">
        <v>7</v>
      </c>
      <c r="H4213" s="58">
        <v>7</v>
      </c>
      <c r="I4213" s="58">
        <v>8</v>
      </c>
    </row>
    <row r="4214" spans="1:9">
      <c r="A4214" s="58">
        <v>2640</v>
      </c>
      <c r="B4214" s="58" t="s">
        <v>4387</v>
      </c>
      <c r="C4214" s="58">
        <v>8</v>
      </c>
      <c r="D4214" s="58">
        <v>4</v>
      </c>
      <c r="E4214" s="58">
        <v>3</v>
      </c>
      <c r="F4214" s="58">
        <v>10</v>
      </c>
      <c r="G4214" s="58">
        <v>2</v>
      </c>
      <c r="H4214" s="58">
        <v>1</v>
      </c>
      <c r="I4214" s="58">
        <v>0</v>
      </c>
    </row>
    <row r="4215" spans="1:9">
      <c r="A4215" s="58">
        <v>2641</v>
      </c>
      <c r="B4215" s="58" t="s">
        <v>4388</v>
      </c>
      <c r="C4215" s="58">
        <v>7</v>
      </c>
      <c r="D4215" s="58">
        <v>5</v>
      </c>
      <c r="E4215" s="58">
        <v>3</v>
      </c>
      <c r="F4215" s="58">
        <v>7</v>
      </c>
      <c r="H4215" s="58">
        <v>2</v>
      </c>
      <c r="I4215" s="58">
        <v>0</v>
      </c>
    </row>
    <row r="4216" spans="1:9">
      <c r="A4216" s="58">
        <v>2642</v>
      </c>
      <c r="B4216" s="58" t="s">
        <v>4389</v>
      </c>
      <c r="C4216" s="58">
        <v>8</v>
      </c>
      <c r="D4216" s="58">
        <v>6</v>
      </c>
      <c r="E4216" s="58">
        <v>4</v>
      </c>
      <c r="F4216" s="58">
        <v>8</v>
      </c>
      <c r="G4216" s="58">
        <v>5</v>
      </c>
      <c r="H4216" s="58">
        <v>2</v>
      </c>
      <c r="I4216" s="58">
        <v>0</v>
      </c>
    </row>
    <row r="4217" spans="1:9">
      <c r="A4217" s="58">
        <v>2643</v>
      </c>
      <c r="B4217" s="58" t="s">
        <v>4390</v>
      </c>
      <c r="C4217" s="58">
        <v>7</v>
      </c>
      <c r="D4217" s="58">
        <v>4</v>
      </c>
      <c r="E4217" s="58">
        <v>7</v>
      </c>
      <c r="F4217" s="58">
        <v>9</v>
      </c>
      <c r="G4217" s="58">
        <v>6</v>
      </c>
      <c r="H4217" s="58">
        <v>3</v>
      </c>
      <c r="I4217" s="58">
        <v>0</v>
      </c>
    </row>
    <row r="4218" spans="1:9">
      <c r="A4218" s="58">
        <v>6833</v>
      </c>
      <c r="B4218" s="58" t="s">
        <v>4391</v>
      </c>
    </row>
    <row r="4219" spans="1:9">
      <c r="A4219" s="58">
        <v>2644</v>
      </c>
      <c r="B4219" s="58" t="s">
        <v>4392</v>
      </c>
      <c r="C4219" s="58">
        <v>8</v>
      </c>
      <c r="D4219" s="58">
        <v>6</v>
      </c>
      <c r="F4219" s="58">
        <v>5</v>
      </c>
      <c r="H4219" s="58">
        <v>8</v>
      </c>
      <c r="I4219" s="58">
        <v>0</v>
      </c>
    </row>
    <row r="4220" spans="1:9">
      <c r="A4220" s="58">
        <v>2645</v>
      </c>
      <c r="B4220" s="58" t="s">
        <v>4393</v>
      </c>
      <c r="C4220" s="58">
        <v>5</v>
      </c>
      <c r="D4220" s="58">
        <v>8</v>
      </c>
      <c r="E4220" s="58">
        <v>3</v>
      </c>
      <c r="F4220" s="58">
        <v>5</v>
      </c>
      <c r="G4220" s="58">
        <v>6</v>
      </c>
      <c r="H4220" s="58">
        <v>7</v>
      </c>
      <c r="I4220" s="58">
        <v>0</v>
      </c>
    </row>
    <row r="4221" spans="1:9">
      <c r="A4221" s="58">
        <v>2646</v>
      </c>
      <c r="B4221" s="58" t="s">
        <v>4394</v>
      </c>
      <c r="C4221" s="58">
        <v>7</v>
      </c>
      <c r="D4221" s="58">
        <v>6</v>
      </c>
      <c r="E4221" s="58">
        <v>3</v>
      </c>
      <c r="F4221" s="58">
        <v>8</v>
      </c>
      <c r="H4221" s="58">
        <v>8</v>
      </c>
      <c r="I4221" s="58">
        <v>0</v>
      </c>
    </row>
    <row r="4222" spans="1:9">
      <c r="A4222" s="58">
        <v>2647</v>
      </c>
      <c r="B4222" s="58" t="s">
        <v>4395</v>
      </c>
      <c r="C4222" s="58">
        <v>4</v>
      </c>
      <c r="E4222" s="58">
        <v>4</v>
      </c>
      <c r="F4222" s="58">
        <v>6</v>
      </c>
      <c r="G4222" s="58">
        <v>7</v>
      </c>
      <c r="H4222" s="58">
        <v>5</v>
      </c>
      <c r="I4222" s="58">
        <v>0</v>
      </c>
    </row>
    <row r="4223" spans="1:9">
      <c r="A4223" s="58">
        <v>4484</v>
      </c>
      <c r="B4223" s="58" t="s">
        <v>4396</v>
      </c>
    </row>
    <row r="4224" spans="1:9">
      <c r="A4224" s="58">
        <v>4485</v>
      </c>
      <c r="B4224" s="58" t="s">
        <v>4397</v>
      </c>
    </row>
    <row r="4225" spans="1:9">
      <c r="A4225" s="58">
        <v>4486</v>
      </c>
      <c r="B4225" s="58" t="s">
        <v>4398</v>
      </c>
    </row>
    <row r="4226" spans="1:9">
      <c r="A4226" s="58">
        <v>4487</v>
      </c>
      <c r="B4226" s="58" t="s">
        <v>4399</v>
      </c>
    </row>
    <row r="4227" spans="1:9">
      <c r="A4227" s="58">
        <v>4488</v>
      </c>
      <c r="B4227" s="58" t="s">
        <v>4400</v>
      </c>
    </row>
    <row r="4228" spans="1:9">
      <c r="A4228" s="58">
        <v>4489</v>
      </c>
      <c r="B4228" s="58" t="s">
        <v>4401</v>
      </c>
    </row>
    <row r="4229" spans="1:9">
      <c r="A4229" s="58">
        <v>4490</v>
      </c>
      <c r="B4229" s="58" t="s">
        <v>4402</v>
      </c>
    </row>
    <row r="4230" spans="1:9">
      <c r="A4230" s="58">
        <v>6836</v>
      </c>
      <c r="B4230" s="58" t="s">
        <v>4403</v>
      </c>
    </row>
    <row r="4231" spans="1:9">
      <c r="A4231" s="58">
        <v>2648</v>
      </c>
      <c r="B4231" s="58" t="s">
        <v>4404</v>
      </c>
      <c r="C4231" s="58">
        <v>6</v>
      </c>
      <c r="D4231" s="58">
        <v>8</v>
      </c>
      <c r="E4231" s="58">
        <v>2</v>
      </c>
      <c r="F4231" s="58">
        <v>5</v>
      </c>
      <c r="G4231" s="58">
        <v>8</v>
      </c>
      <c r="H4231" s="58">
        <v>5</v>
      </c>
      <c r="I4231" s="58">
        <v>0</v>
      </c>
    </row>
    <row r="4232" spans="1:9">
      <c r="A4232" s="58">
        <v>2649</v>
      </c>
      <c r="B4232" s="58" t="s">
        <v>4405</v>
      </c>
      <c r="C4232" s="58">
        <v>8</v>
      </c>
      <c r="D4232" s="58">
        <v>2</v>
      </c>
      <c r="E4232" s="58">
        <v>4</v>
      </c>
      <c r="F4232" s="58">
        <v>7</v>
      </c>
      <c r="G4232" s="58">
        <v>2</v>
      </c>
      <c r="H4232" s="58">
        <v>2</v>
      </c>
      <c r="I4232" s="58">
        <v>0</v>
      </c>
    </row>
    <row r="4233" spans="1:9">
      <c r="A4233" s="58">
        <v>2650</v>
      </c>
      <c r="B4233" s="58" t="s">
        <v>4406</v>
      </c>
      <c r="C4233" s="58">
        <v>6</v>
      </c>
      <c r="D4233" s="58">
        <v>7</v>
      </c>
      <c r="E4233" s="58">
        <v>5</v>
      </c>
      <c r="F4233" s="58">
        <v>4</v>
      </c>
      <c r="G4233" s="58">
        <v>7</v>
      </c>
      <c r="H4233" s="58">
        <v>4</v>
      </c>
      <c r="I4233" s="58">
        <v>0</v>
      </c>
    </row>
    <row r="4234" spans="1:9">
      <c r="A4234" s="58">
        <v>6838</v>
      </c>
      <c r="B4234" s="58" t="s">
        <v>4407</v>
      </c>
      <c r="C4234" s="58">
        <v>0</v>
      </c>
      <c r="D4234" s="58">
        <v>0</v>
      </c>
      <c r="E4234" s="58">
        <v>0</v>
      </c>
      <c r="F4234" s="58">
        <v>0</v>
      </c>
      <c r="G4234" s="58">
        <v>0</v>
      </c>
      <c r="H4234" s="58">
        <v>0</v>
      </c>
      <c r="I4234" s="58">
        <v>0</v>
      </c>
    </row>
    <row r="4235" spans="1:9">
      <c r="A4235" s="58">
        <v>4662</v>
      </c>
      <c r="B4235" s="58" t="s">
        <v>4408</v>
      </c>
      <c r="C4235" s="58">
        <v>8</v>
      </c>
      <c r="D4235" s="58">
        <v>6</v>
      </c>
      <c r="E4235" s="58">
        <v>4</v>
      </c>
      <c r="F4235" s="58">
        <v>5</v>
      </c>
      <c r="G4235" s="58">
        <v>8</v>
      </c>
      <c r="H4235" s="58">
        <v>5</v>
      </c>
      <c r="I4235" s="58">
        <v>0</v>
      </c>
    </row>
    <row r="4236" spans="1:9">
      <c r="A4236" s="58">
        <v>2652</v>
      </c>
      <c r="B4236" s="58" t="s">
        <v>4409</v>
      </c>
      <c r="C4236" s="58">
        <v>7</v>
      </c>
      <c r="D4236" s="58">
        <v>3</v>
      </c>
      <c r="F4236" s="58">
        <v>5</v>
      </c>
      <c r="G4236" s="58">
        <v>7</v>
      </c>
      <c r="H4236" s="58">
        <v>6</v>
      </c>
      <c r="I4236" s="58">
        <v>0</v>
      </c>
    </row>
    <row r="4237" spans="1:9">
      <c r="A4237" s="58">
        <v>2653</v>
      </c>
      <c r="B4237" s="58" t="s">
        <v>4410</v>
      </c>
      <c r="C4237" s="58">
        <v>8</v>
      </c>
      <c r="D4237" s="58">
        <v>2</v>
      </c>
      <c r="E4237" s="58">
        <v>4</v>
      </c>
      <c r="F4237" s="58">
        <v>6</v>
      </c>
      <c r="G4237" s="58">
        <v>8</v>
      </c>
      <c r="H4237" s="58">
        <v>6</v>
      </c>
      <c r="I4237" s="58">
        <v>0</v>
      </c>
    </row>
    <row r="4238" spans="1:9">
      <c r="A4238" s="58">
        <v>2654</v>
      </c>
      <c r="B4238" s="58" t="s">
        <v>4411</v>
      </c>
      <c r="C4238" s="58">
        <v>8</v>
      </c>
      <c r="D4238" s="58">
        <v>2</v>
      </c>
      <c r="E4238" s="58">
        <v>4</v>
      </c>
      <c r="F4238" s="58">
        <v>6</v>
      </c>
      <c r="G4238" s="58">
        <v>6</v>
      </c>
      <c r="H4238" s="58">
        <v>4</v>
      </c>
      <c r="I4238" s="58">
        <v>0</v>
      </c>
    </row>
    <row r="4239" spans="1:9">
      <c r="A4239" s="58">
        <v>2655</v>
      </c>
      <c r="B4239" s="58" t="s">
        <v>4412</v>
      </c>
      <c r="C4239" s="58">
        <v>8</v>
      </c>
      <c r="D4239" s="58">
        <v>2</v>
      </c>
      <c r="F4239" s="58">
        <v>9</v>
      </c>
      <c r="G4239" s="58">
        <v>6</v>
      </c>
      <c r="H4239" s="58">
        <v>5</v>
      </c>
      <c r="I4239" s="58">
        <v>0</v>
      </c>
    </row>
    <row r="4240" spans="1:9">
      <c r="A4240" s="58">
        <v>2656</v>
      </c>
      <c r="B4240" s="58" t="s">
        <v>4413</v>
      </c>
      <c r="C4240" s="58">
        <v>8</v>
      </c>
      <c r="D4240" s="58">
        <v>6</v>
      </c>
      <c r="E4240" s="58">
        <v>5</v>
      </c>
      <c r="F4240" s="58">
        <v>3</v>
      </c>
      <c r="G4240" s="58">
        <v>7</v>
      </c>
      <c r="H4240" s="58">
        <v>2</v>
      </c>
      <c r="I4240" s="58">
        <v>0</v>
      </c>
    </row>
    <row r="4241" spans="1:9">
      <c r="A4241" s="58">
        <v>4559</v>
      </c>
      <c r="B4241" s="58" t="s">
        <v>4414</v>
      </c>
      <c r="C4241" s="58">
        <v>7</v>
      </c>
      <c r="F4241" s="58">
        <v>5</v>
      </c>
      <c r="H4241" s="58">
        <v>7</v>
      </c>
      <c r="I4241" s="58">
        <v>1</v>
      </c>
    </row>
    <row r="4242" spans="1:9">
      <c r="A4242" s="58">
        <v>2657</v>
      </c>
      <c r="B4242" s="58" t="s">
        <v>4415</v>
      </c>
      <c r="C4242" s="58">
        <v>9</v>
      </c>
      <c r="D4242" s="58">
        <v>6</v>
      </c>
      <c r="E4242" s="58">
        <v>4</v>
      </c>
      <c r="F4242" s="58">
        <v>3</v>
      </c>
      <c r="G4242" s="58">
        <v>6</v>
      </c>
      <c r="H4242" s="58">
        <v>4</v>
      </c>
      <c r="I4242" s="58">
        <v>0</v>
      </c>
    </row>
    <row r="4243" spans="1:9">
      <c r="A4243" s="58">
        <v>4637</v>
      </c>
      <c r="B4243" s="58" t="s">
        <v>4416</v>
      </c>
      <c r="C4243" s="58">
        <v>7</v>
      </c>
      <c r="F4243" s="58">
        <v>5</v>
      </c>
      <c r="H4243" s="58">
        <v>7</v>
      </c>
      <c r="I4243" s="58">
        <v>1</v>
      </c>
    </row>
    <row r="4244" spans="1:9">
      <c r="A4244" s="58">
        <v>4850</v>
      </c>
      <c r="B4244" s="58" t="s">
        <v>4417</v>
      </c>
      <c r="C4244" s="58">
        <v>7</v>
      </c>
      <c r="F4244" s="58">
        <v>5</v>
      </c>
      <c r="H4244" s="58">
        <v>7</v>
      </c>
      <c r="I4244" s="58">
        <v>1</v>
      </c>
    </row>
    <row r="4245" spans="1:9">
      <c r="A4245" s="58">
        <v>2659</v>
      </c>
      <c r="B4245" s="58" t="s">
        <v>4418</v>
      </c>
      <c r="C4245" s="58">
        <v>8</v>
      </c>
      <c r="E4245" s="58">
        <v>2</v>
      </c>
      <c r="F4245" s="58">
        <v>8</v>
      </c>
      <c r="G4245" s="58">
        <v>8</v>
      </c>
      <c r="I4245" s="58">
        <v>1</v>
      </c>
    </row>
    <row r="4246" spans="1:9">
      <c r="A4246" s="58">
        <v>4540</v>
      </c>
      <c r="B4246" s="58" t="s">
        <v>4419</v>
      </c>
      <c r="C4246" s="58">
        <v>7</v>
      </c>
      <c r="F4246" s="58">
        <v>5</v>
      </c>
      <c r="H4246" s="58">
        <v>7</v>
      </c>
      <c r="I4246" s="58">
        <v>1</v>
      </c>
    </row>
    <row r="4247" spans="1:9">
      <c r="A4247" s="58">
        <v>2660</v>
      </c>
      <c r="B4247" s="58" t="s">
        <v>4420</v>
      </c>
      <c r="C4247" s="58">
        <v>8</v>
      </c>
      <c r="D4247" s="58">
        <v>6</v>
      </c>
      <c r="E4247" s="58">
        <v>2</v>
      </c>
      <c r="F4247" s="58">
        <v>7</v>
      </c>
      <c r="G4247" s="58">
        <v>4</v>
      </c>
      <c r="H4247" s="58">
        <v>3</v>
      </c>
    </row>
    <row r="4248" spans="1:9">
      <c r="A4248" s="58">
        <v>4156</v>
      </c>
      <c r="B4248" s="58" t="s">
        <v>4421</v>
      </c>
      <c r="C4248" s="58">
        <v>6</v>
      </c>
      <c r="D4248" s="58">
        <v>7</v>
      </c>
      <c r="E4248" s="58">
        <v>3</v>
      </c>
      <c r="F4248" s="58">
        <v>4</v>
      </c>
      <c r="G4248" s="58">
        <v>5</v>
      </c>
    </row>
    <row r="4249" spans="1:9">
      <c r="A4249" s="58">
        <v>4157</v>
      </c>
      <c r="B4249" s="58" t="s">
        <v>4422</v>
      </c>
      <c r="C4249" s="58">
        <v>3</v>
      </c>
      <c r="D4249" s="58">
        <v>4</v>
      </c>
      <c r="E4249" s="58">
        <v>4</v>
      </c>
      <c r="F4249" s="58">
        <v>6</v>
      </c>
      <c r="G4249" s="58">
        <v>8</v>
      </c>
    </row>
    <row r="4250" spans="1:9">
      <c r="A4250" s="58">
        <v>2661</v>
      </c>
      <c r="B4250" s="58" t="s">
        <v>4423</v>
      </c>
      <c r="C4250" s="58">
        <v>4</v>
      </c>
      <c r="D4250" s="58">
        <v>5</v>
      </c>
      <c r="E4250" s="58">
        <v>2</v>
      </c>
      <c r="F4250" s="58">
        <v>5</v>
      </c>
      <c r="G4250" s="58">
        <v>7</v>
      </c>
      <c r="I4250" s="58">
        <v>0</v>
      </c>
    </row>
    <row r="4251" spans="1:9">
      <c r="A4251" s="58">
        <v>4158</v>
      </c>
      <c r="B4251" s="58" t="s">
        <v>4424</v>
      </c>
      <c r="C4251" s="58">
        <v>9</v>
      </c>
      <c r="D4251" s="58">
        <v>1</v>
      </c>
      <c r="E4251" s="58">
        <v>6</v>
      </c>
      <c r="F4251" s="58">
        <v>7</v>
      </c>
      <c r="G4251" s="58">
        <v>5</v>
      </c>
    </row>
    <row r="4252" spans="1:9">
      <c r="A4252" s="58">
        <v>4159</v>
      </c>
      <c r="B4252" s="58" t="s">
        <v>4425</v>
      </c>
      <c r="C4252" s="58">
        <v>8</v>
      </c>
      <c r="D4252" s="58">
        <v>2</v>
      </c>
      <c r="F4252" s="58">
        <v>6</v>
      </c>
      <c r="G4252" s="58">
        <v>7</v>
      </c>
    </row>
    <row r="4253" spans="1:9">
      <c r="A4253" s="58">
        <v>4160</v>
      </c>
      <c r="B4253" s="58" t="s">
        <v>4426</v>
      </c>
      <c r="C4253" s="58">
        <v>9</v>
      </c>
      <c r="D4253" s="58">
        <v>1</v>
      </c>
      <c r="E4253" s="58">
        <v>5</v>
      </c>
      <c r="F4253" s="58">
        <v>6</v>
      </c>
      <c r="G4253" s="58">
        <v>6</v>
      </c>
    </row>
    <row r="4254" spans="1:9">
      <c r="A4254" s="58">
        <v>4161</v>
      </c>
      <c r="B4254" s="58" t="s">
        <v>4427</v>
      </c>
      <c r="C4254" s="58">
        <v>9</v>
      </c>
      <c r="D4254" s="58">
        <v>1</v>
      </c>
      <c r="E4254" s="58">
        <v>6</v>
      </c>
      <c r="F4254" s="58">
        <v>8</v>
      </c>
      <c r="G4254" s="58">
        <v>6</v>
      </c>
    </row>
    <row r="4255" spans="1:9">
      <c r="A4255" s="58">
        <v>4162</v>
      </c>
      <c r="B4255" s="58" t="s">
        <v>4428</v>
      </c>
      <c r="C4255" s="58">
        <v>9</v>
      </c>
      <c r="D4255" s="58">
        <v>2</v>
      </c>
      <c r="E4255" s="58">
        <v>5</v>
      </c>
      <c r="F4255" s="58">
        <v>5</v>
      </c>
      <c r="G4255" s="58">
        <v>6</v>
      </c>
    </row>
    <row r="4256" spans="1:9">
      <c r="A4256" s="58">
        <v>4163</v>
      </c>
      <c r="B4256" s="58" t="s">
        <v>4429</v>
      </c>
      <c r="C4256" s="58">
        <v>8</v>
      </c>
      <c r="D4256" s="58">
        <v>3</v>
      </c>
      <c r="E4256" s="58">
        <v>6</v>
      </c>
      <c r="F4256" s="58">
        <v>6</v>
      </c>
      <c r="G4256" s="58">
        <v>5</v>
      </c>
    </row>
    <row r="4257" spans="1:9">
      <c r="A4257" s="58">
        <v>4164</v>
      </c>
      <c r="B4257" s="58" t="s">
        <v>4430</v>
      </c>
      <c r="C4257" s="58">
        <v>6</v>
      </c>
      <c r="D4257" s="58">
        <v>2</v>
      </c>
      <c r="E4257" s="58">
        <v>6</v>
      </c>
      <c r="F4257" s="58">
        <v>6</v>
      </c>
      <c r="G4257" s="58">
        <v>5</v>
      </c>
    </row>
    <row r="4258" spans="1:9">
      <c r="A4258" s="58">
        <v>4165</v>
      </c>
      <c r="B4258" s="58" t="s">
        <v>273</v>
      </c>
      <c r="C4258" s="58">
        <v>7</v>
      </c>
      <c r="D4258" s="58">
        <v>3</v>
      </c>
      <c r="E4258" s="58">
        <v>6</v>
      </c>
      <c r="F4258" s="58">
        <v>6</v>
      </c>
      <c r="G4258" s="58">
        <v>5</v>
      </c>
    </row>
    <row r="4259" spans="1:9">
      <c r="A4259" s="58">
        <v>2662</v>
      </c>
      <c r="B4259" s="58" t="s">
        <v>4431</v>
      </c>
      <c r="C4259" s="58">
        <v>8</v>
      </c>
      <c r="D4259" s="58">
        <v>6</v>
      </c>
      <c r="E4259" s="58">
        <v>2</v>
      </c>
      <c r="F4259" s="58">
        <v>3</v>
      </c>
      <c r="G4259" s="58">
        <v>1</v>
      </c>
      <c r="H4259" s="58">
        <v>1</v>
      </c>
      <c r="I4259" s="58">
        <v>0</v>
      </c>
    </row>
    <row r="4260" spans="1:9">
      <c r="A4260" s="58">
        <v>4491</v>
      </c>
      <c r="B4260" s="58" t="s">
        <v>4432</v>
      </c>
    </row>
    <row r="4261" spans="1:9">
      <c r="A4261" s="58">
        <v>4492</v>
      </c>
      <c r="B4261" s="58" t="s">
        <v>4433</v>
      </c>
    </row>
    <row r="4262" spans="1:9">
      <c r="A4262" s="58">
        <v>4493</v>
      </c>
      <c r="B4262" s="58" t="s">
        <v>4434</v>
      </c>
    </row>
    <row r="4263" spans="1:9">
      <c r="A4263" s="58">
        <v>2663</v>
      </c>
      <c r="B4263" s="58" t="s">
        <v>4435</v>
      </c>
      <c r="C4263" s="58">
        <v>7</v>
      </c>
      <c r="D4263" s="58">
        <v>6</v>
      </c>
      <c r="E4263" s="58">
        <v>4</v>
      </c>
      <c r="F4263" s="58">
        <v>7</v>
      </c>
      <c r="G4263" s="58">
        <v>7</v>
      </c>
      <c r="H4263" s="58">
        <v>7</v>
      </c>
      <c r="I4263" s="58">
        <v>0</v>
      </c>
    </row>
    <row r="4264" spans="1:9">
      <c r="A4264" s="58">
        <v>6845</v>
      </c>
      <c r="B4264" s="58" t="s">
        <v>4436</v>
      </c>
      <c r="C4264" s="58">
        <v>0</v>
      </c>
      <c r="D4264" s="58">
        <v>0</v>
      </c>
      <c r="E4264" s="58">
        <v>0</v>
      </c>
      <c r="F4264" s="58">
        <v>0</v>
      </c>
      <c r="G4264" s="58">
        <v>0</v>
      </c>
      <c r="H4264" s="58">
        <v>0</v>
      </c>
      <c r="I4264" s="58">
        <v>0</v>
      </c>
    </row>
    <row r="4265" spans="1:9">
      <c r="A4265" s="58">
        <v>2664</v>
      </c>
      <c r="B4265" s="58" t="s">
        <v>4437</v>
      </c>
      <c r="C4265" s="58">
        <v>8</v>
      </c>
      <c r="D4265" s="58">
        <v>7</v>
      </c>
      <c r="E4265" s="58">
        <v>4</v>
      </c>
      <c r="G4265" s="58">
        <v>9</v>
      </c>
      <c r="H4265" s="58">
        <v>1</v>
      </c>
      <c r="I4265" s="58">
        <v>1</v>
      </c>
    </row>
    <row r="4266" spans="1:9">
      <c r="A4266" s="58">
        <v>4166</v>
      </c>
      <c r="B4266" s="58" t="s">
        <v>4438</v>
      </c>
      <c r="C4266" s="58">
        <v>8</v>
      </c>
      <c r="D4266" s="58">
        <v>1</v>
      </c>
      <c r="F4266" s="58">
        <v>5</v>
      </c>
      <c r="G4266" s="58">
        <v>1</v>
      </c>
    </row>
    <row r="4267" spans="1:9">
      <c r="A4267" s="58">
        <v>4167</v>
      </c>
      <c r="B4267" s="58" t="s">
        <v>194</v>
      </c>
      <c r="C4267" s="58">
        <v>3</v>
      </c>
      <c r="D4267" s="58">
        <v>3</v>
      </c>
      <c r="E4267" s="58">
        <v>5</v>
      </c>
      <c r="F4267" s="58">
        <v>6</v>
      </c>
      <c r="G4267" s="58">
        <v>1</v>
      </c>
    </row>
    <row r="4268" spans="1:9">
      <c r="A4268" s="58">
        <v>4168</v>
      </c>
      <c r="B4268" s="58" t="s">
        <v>4439</v>
      </c>
      <c r="C4268" s="58">
        <v>8</v>
      </c>
      <c r="D4268" s="58">
        <v>2</v>
      </c>
      <c r="E4268" s="58">
        <v>6</v>
      </c>
      <c r="F4268" s="58">
        <v>6</v>
      </c>
      <c r="G4268" s="58">
        <v>7</v>
      </c>
    </row>
    <row r="4269" spans="1:9">
      <c r="A4269" s="58">
        <v>4169</v>
      </c>
      <c r="B4269" s="58" t="s">
        <v>4440</v>
      </c>
      <c r="C4269" s="58">
        <v>8</v>
      </c>
      <c r="D4269" s="58">
        <v>2</v>
      </c>
      <c r="E4269" s="58">
        <v>6</v>
      </c>
      <c r="F4269" s="58">
        <v>7</v>
      </c>
      <c r="G4269" s="58">
        <v>7</v>
      </c>
    </row>
    <row r="4270" spans="1:9">
      <c r="A4270" s="58">
        <v>4170</v>
      </c>
      <c r="B4270" s="58" t="s">
        <v>4441</v>
      </c>
      <c r="C4270" s="58">
        <v>9</v>
      </c>
      <c r="D4270" s="58">
        <v>1</v>
      </c>
      <c r="E4270" s="58">
        <v>6</v>
      </c>
      <c r="F4270" s="58">
        <v>6</v>
      </c>
      <c r="G4270" s="58">
        <v>7</v>
      </c>
    </row>
    <row r="4271" spans="1:9">
      <c r="A4271" s="58">
        <v>4171</v>
      </c>
      <c r="B4271" s="58" t="s">
        <v>4442</v>
      </c>
      <c r="C4271" s="58">
        <v>1</v>
      </c>
      <c r="D4271" s="58">
        <v>4</v>
      </c>
      <c r="E4271" s="58">
        <v>3</v>
      </c>
      <c r="F4271" s="58">
        <v>6</v>
      </c>
      <c r="G4271" s="58">
        <v>1</v>
      </c>
    </row>
    <row r="4272" spans="1:9">
      <c r="A4272" s="58">
        <v>4172</v>
      </c>
      <c r="B4272" s="58" t="s">
        <v>4443</v>
      </c>
      <c r="C4272" s="58">
        <v>2</v>
      </c>
      <c r="D4272" s="58">
        <v>2</v>
      </c>
      <c r="E4272" s="58">
        <v>6</v>
      </c>
      <c r="F4272" s="58">
        <v>6</v>
      </c>
      <c r="G4272" s="58">
        <v>1</v>
      </c>
    </row>
    <row r="4273" spans="1:9">
      <c r="A4273" s="58">
        <v>2665</v>
      </c>
      <c r="B4273" s="58" t="s">
        <v>4444</v>
      </c>
      <c r="C4273" s="58">
        <v>9</v>
      </c>
      <c r="D4273" s="58">
        <v>6</v>
      </c>
      <c r="E4273" s="58">
        <v>4</v>
      </c>
      <c r="F4273" s="58">
        <v>2</v>
      </c>
      <c r="G4273" s="58">
        <v>8</v>
      </c>
      <c r="H4273" s="58">
        <v>2</v>
      </c>
      <c r="I4273" s="58">
        <v>0</v>
      </c>
    </row>
    <row r="4274" spans="1:9">
      <c r="A4274" s="58">
        <v>2666</v>
      </c>
      <c r="B4274" s="58" t="s">
        <v>4445</v>
      </c>
      <c r="C4274" s="58">
        <v>7</v>
      </c>
      <c r="D4274" s="58">
        <v>6</v>
      </c>
      <c r="E4274" s="58">
        <v>4</v>
      </c>
      <c r="F4274" s="58">
        <v>2</v>
      </c>
      <c r="G4274" s="58">
        <v>8</v>
      </c>
      <c r="H4274" s="58">
        <v>1</v>
      </c>
      <c r="I4274" s="58">
        <v>0</v>
      </c>
    </row>
    <row r="4275" spans="1:9">
      <c r="A4275" s="58">
        <v>2667</v>
      </c>
      <c r="B4275" s="58" t="s">
        <v>4446</v>
      </c>
      <c r="C4275" s="58">
        <v>8</v>
      </c>
      <c r="D4275" s="58">
        <v>5</v>
      </c>
      <c r="E4275" s="58">
        <v>4</v>
      </c>
      <c r="F4275" s="58">
        <v>1</v>
      </c>
      <c r="G4275" s="58">
        <v>9</v>
      </c>
      <c r="H4275" s="58">
        <v>1</v>
      </c>
      <c r="I4275" s="58">
        <v>0</v>
      </c>
    </row>
    <row r="4276" spans="1:9">
      <c r="A4276" s="58">
        <v>2668</v>
      </c>
      <c r="B4276" s="58" t="s">
        <v>4447</v>
      </c>
      <c r="C4276" s="58">
        <v>7</v>
      </c>
      <c r="D4276" s="58">
        <v>7</v>
      </c>
      <c r="E4276" s="58">
        <v>5</v>
      </c>
      <c r="F4276" s="58">
        <v>8</v>
      </c>
      <c r="G4276" s="58">
        <v>8</v>
      </c>
      <c r="H4276" s="58">
        <v>4</v>
      </c>
      <c r="I4276" s="58">
        <v>1</v>
      </c>
    </row>
    <row r="4277" spans="1:9">
      <c r="A4277" s="58">
        <v>2669</v>
      </c>
      <c r="B4277" s="58" t="s">
        <v>4448</v>
      </c>
      <c r="C4277" s="58">
        <v>6</v>
      </c>
      <c r="D4277" s="58">
        <v>5</v>
      </c>
      <c r="E4277" s="58">
        <v>2</v>
      </c>
      <c r="F4277" s="58">
        <v>4</v>
      </c>
      <c r="G4277" s="58">
        <v>2</v>
      </c>
      <c r="H4277" s="58">
        <v>3</v>
      </c>
      <c r="I4277" s="58">
        <v>0</v>
      </c>
    </row>
    <row r="4278" spans="1:9">
      <c r="A4278" s="58">
        <v>2670</v>
      </c>
      <c r="B4278" s="58" t="s">
        <v>4449</v>
      </c>
      <c r="C4278" s="58">
        <v>5</v>
      </c>
      <c r="E4278" s="58">
        <v>4</v>
      </c>
      <c r="F4278" s="58">
        <v>8</v>
      </c>
      <c r="G4278" s="58">
        <v>7</v>
      </c>
      <c r="H4278" s="58">
        <v>7</v>
      </c>
      <c r="I4278" s="58">
        <v>0</v>
      </c>
    </row>
    <row r="4279" spans="1:9">
      <c r="A4279" s="58">
        <v>6849</v>
      </c>
      <c r="B4279" s="58" t="s">
        <v>4450</v>
      </c>
      <c r="C4279" s="58">
        <v>5</v>
      </c>
      <c r="E4279" s="58">
        <v>4</v>
      </c>
      <c r="F4279" s="58">
        <v>8</v>
      </c>
      <c r="G4279" s="58">
        <v>7</v>
      </c>
      <c r="H4279" s="58">
        <v>7</v>
      </c>
      <c r="I4279" s="58">
        <v>0</v>
      </c>
    </row>
    <row r="4280" spans="1:9">
      <c r="A4280" s="58">
        <v>2671</v>
      </c>
      <c r="B4280" s="58" t="s">
        <v>4451</v>
      </c>
      <c r="C4280" s="58">
        <v>7</v>
      </c>
      <c r="D4280" s="58">
        <v>6</v>
      </c>
      <c r="E4280" s="58">
        <v>5</v>
      </c>
      <c r="F4280" s="58">
        <v>8</v>
      </c>
      <c r="G4280" s="58">
        <v>8</v>
      </c>
      <c r="H4280" s="58">
        <v>4</v>
      </c>
      <c r="I4280" s="58">
        <v>0</v>
      </c>
    </row>
    <row r="4281" spans="1:9">
      <c r="A4281" s="58">
        <v>2672</v>
      </c>
      <c r="B4281" s="58" t="s">
        <v>4452</v>
      </c>
      <c r="C4281" s="58">
        <v>7</v>
      </c>
      <c r="E4281" s="58">
        <v>5</v>
      </c>
      <c r="F4281" s="58">
        <v>8</v>
      </c>
      <c r="G4281" s="58">
        <v>7</v>
      </c>
      <c r="H4281" s="58">
        <v>3</v>
      </c>
      <c r="I4281" s="58">
        <v>0</v>
      </c>
    </row>
    <row r="4282" spans="1:9">
      <c r="A4282" s="58">
        <v>62</v>
      </c>
      <c r="B4282" s="58" t="s">
        <v>4453</v>
      </c>
      <c r="C4282" s="58">
        <v>6</v>
      </c>
      <c r="E4282" s="58">
        <v>7</v>
      </c>
      <c r="F4282" s="58">
        <v>3</v>
      </c>
      <c r="G4282" s="58">
        <v>8</v>
      </c>
      <c r="H4282" s="58">
        <v>3</v>
      </c>
      <c r="I4282" s="58">
        <v>0</v>
      </c>
    </row>
    <row r="4283" spans="1:9">
      <c r="A4283" s="58">
        <v>2674</v>
      </c>
      <c r="B4283" s="58" t="s">
        <v>4454</v>
      </c>
      <c r="C4283" s="58">
        <v>8</v>
      </c>
      <c r="D4283" s="58">
        <v>6</v>
      </c>
      <c r="E4283" s="58">
        <v>7</v>
      </c>
      <c r="F4283" s="58">
        <v>6</v>
      </c>
      <c r="G4283" s="58">
        <v>8</v>
      </c>
      <c r="H4283" s="58">
        <v>2</v>
      </c>
      <c r="I4283" s="58">
        <v>0</v>
      </c>
    </row>
    <row r="4284" spans="1:9">
      <c r="A4284" s="58">
        <v>4494</v>
      </c>
      <c r="B4284" s="58" t="s">
        <v>4455</v>
      </c>
    </row>
    <row r="4285" spans="1:9">
      <c r="A4285" s="58">
        <v>4173</v>
      </c>
      <c r="B4285" s="58" t="s">
        <v>4456</v>
      </c>
      <c r="C4285" s="58">
        <v>4</v>
      </c>
      <c r="D4285" s="58">
        <v>4</v>
      </c>
      <c r="E4285" s="58">
        <v>4</v>
      </c>
      <c r="F4285" s="58">
        <v>6</v>
      </c>
      <c r="G4285" s="58">
        <v>7</v>
      </c>
    </row>
    <row r="4286" spans="1:9">
      <c r="A4286" s="58">
        <v>2676</v>
      </c>
      <c r="B4286" s="58" t="s">
        <v>4457</v>
      </c>
      <c r="C4286" s="58">
        <v>4</v>
      </c>
      <c r="D4286" s="58">
        <v>4</v>
      </c>
      <c r="E4286" s="58">
        <v>2</v>
      </c>
      <c r="F4286" s="58">
        <v>6</v>
      </c>
      <c r="G4286" s="58">
        <v>3</v>
      </c>
      <c r="H4286" s="58">
        <v>5</v>
      </c>
      <c r="I4286" s="58">
        <v>0</v>
      </c>
    </row>
    <row r="4287" spans="1:9">
      <c r="A4287" s="58">
        <v>2677</v>
      </c>
      <c r="B4287" s="58" t="s">
        <v>4458</v>
      </c>
      <c r="C4287" s="58">
        <v>5</v>
      </c>
      <c r="D4287" s="58">
        <v>6</v>
      </c>
      <c r="F4287" s="58">
        <v>8</v>
      </c>
      <c r="G4287" s="58">
        <v>5</v>
      </c>
      <c r="H4287" s="58">
        <v>6</v>
      </c>
      <c r="I4287" s="58">
        <v>0</v>
      </c>
    </row>
    <row r="4288" spans="1:9">
      <c r="A4288" s="58">
        <v>2678</v>
      </c>
      <c r="B4288" s="58" t="s">
        <v>4459</v>
      </c>
      <c r="C4288" s="58">
        <v>2</v>
      </c>
      <c r="D4288" s="58">
        <v>4</v>
      </c>
      <c r="E4288" s="58">
        <v>3</v>
      </c>
      <c r="F4288" s="58">
        <v>6</v>
      </c>
      <c r="G4288" s="58">
        <v>4</v>
      </c>
      <c r="H4288" s="58">
        <v>6</v>
      </c>
      <c r="I4288" s="58">
        <v>0</v>
      </c>
    </row>
    <row r="4289" spans="1:9">
      <c r="A4289" s="58">
        <v>2679</v>
      </c>
      <c r="B4289" s="58" t="s">
        <v>4460</v>
      </c>
      <c r="C4289" s="58">
        <v>8</v>
      </c>
      <c r="D4289" s="58">
        <v>3</v>
      </c>
      <c r="E4289" s="58">
        <v>4</v>
      </c>
      <c r="F4289" s="58">
        <v>4</v>
      </c>
      <c r="G4289" s="58">
        <v>8</v>
      </c>
      <c r="H4289" s="58">
        <v>2</v>
      </c>
      <c r="I4289" s="58">
        <v>0</v>
      </c>
    </row>
    <row r="4290" spans="1:9">
      <c r="A4290" s="58">
        <v>2680</v>
      </c>
      <c r="B4290" s="58" t="s">
        <v>4461</v>
      </c>
      <c r="C4290" s="58">
        <v>7</v>
      </c>
      <c r="D4290" s="58">
        <v>6</v>
      </c>
      <c r="E4290" s="58">
        <v>4</v>
      </c>
      <c r="F4290" s="58">
        <v>3</v>
      </c>
      <c r="G4290" s="58">
        <v>8</v>
      </c>
      <c r="H4290" s="58">
        <v>2</v>
      </c>
      <c r="I4290" s="58">
        <v>0</v>
      </c>
    </row>
    <row r="4291" spans="1:9">
      <c r="A4291" s="58">
        <v>2681</v>
      </c>
      <c r="B4291" s="58" t="s">
        <v>4462</v>
      </c>
      <c r="C4291" s="58">
        <v>7</v>
      </c>
      <c r="D4291" s="58">
        <v>6</v>
      </c>
      <c r="E4291" s="58">
        <v>6</v>
      </c>
      <c r="F4291" s="58">
        <v>4</v>
      </c>
      <c r="G4291" s="58">
        <v>2</v>
      </c>
      <c r="H4291" s="58">
        <v>2</v>
      </c>
      <c r="I4291" s="58">
        <v>0</v>
      </c>
    </row>
    <row r="4292" spans="1:9">
      <c r="A4292" s="58">
        <v>2682</v>
      </c>
      <c r="B4292" s="58" t="s">
        <v>4463</v>
      </c>
      <c r="C4292" s="58">
        <v>8</v>
      </c>
      <c r="D4292" s="58">
        <v>7</v>
      </c>
      <c r="E4292" s="58">
        <v>5</v>
      </c>
      <c r="F4292" s="58">
        <v>2</v>
      </c>
      <c r="G4292" s="58">
        <v>8</v>
      </c>
      <c r="H4292" s="58">
        <v>1</v>
      </c>
      <c r="I4292" s="58">
        <v>0</v>
      </c>
    </row>
    <row r="4293" spans="1:9">
      <c r="A4293" s="58">
        <v>2683</v>
      </c>
      <c r="B4293" s="58" t="s">
        <v>4464</v>
      </c>
      <c r="C4293" s="58">
        <v>8</v>
      </c>
      <c r="D4293" s="58">
        <v>4</v>
      </c>
      <c r="E4293" s="58">
        <v>4</v>
      </c>
      <c r="F4293" s="58">
        <v>4</v>
      </c>
      <c r="G4293" s="58">
        <v>4</v>
      </c>
      <c r="H4293" s="58">
        <v>2</v>
      </c>
      <c r="I4293" s="58">
        <v>0</v>
      </c>
    </row>
    <row r="4294" spans="1:9">
      <c r="A4294" s="58">
        <v>2684</v>
      </c>
      <c r="B4294" s="58" t="s">
        <v>4465</v>
      </c>
      <c r="C4294" s="58">
        <v>6</v>
      </c>
      <c r="D4294" s="58">
        <v>5</v>
      </c>
      <c r="E4294" s="58">
        <v>5</v>
      </c>
      <c r="F4294" s="58">
        <v>3</v>
      </c>
      <c r="G4294" s="58">
        <v>9</v>
      </c>
      <c r="H4294" s="58">
        <v>2</v>
      </c>
      <c r="I4294" s="58">
        <v>0</v>
      </c>
    </row>
    <row r="4295" spans="1:9">
      <c r="A4295" s="58">
        <v>2685</v>
      </c>
      <c r="B4295" s="58" t="s">
        <v>4466</v>
      </c>
      <c r="C4295" s="58">
        <v>6</v>
      </c>
      <c r="D4295" s="58">
        <v>7</v>
      </c>
      <c r="E4295" s="58">
        <v>2</v>
      </c>
      <c r="F4295" s="58">
        <v>4</v>
      </c>
      <c r="G4295" s="58">
        <v>8</v>
      </c>
      <c r="H4295" s="58">
        <v>5</v>
      </c>
      <c r="I4295" s="58">
        <v>0</v>
      </c>
    </row>
    <row r="4296" spans="1:9">
      <c r="A4296" s="58">
        <v>2686</v>
      </c>
      <c r="B4296" s="58" t="s">
        <v>4467</v>
      </c>
      <c r="C4296" s="58">
        <v>8</v>
      </c>
      <c r="D4296" s="58">
        <v>4</v>
      </c>
      <c r="E4296" s="58">
        <v>2</v>
      </c>
      <c r="F4296" s="58">
        <v>5</v>
      </c>
      <c r="G4296" s="58">
        <v>5</v>
      </c>
      <c r="H4296" s="58">
        <v>4</v>
      </c>
      <c r="I4296" s="58">
        <v>0</v>
      </c>
    </row>
    <row r="4297" spans="1:9">
      <c r="A4297" s="58">
        <v>6853</v>
      </c>
      <c r="B4297" s="58" t="s">
        <v>4468</v>
      </c>
      <c r="C4297" s="58">
        <v>0</v>
      </c>
      <c r="D4297" s="58">
        <v>0</v>
      </c>
      <c r="E4297" s="58">
        <v>0</v>
      </c>
      <c r="F4297" s="58">
        <v>0</v>
      </c>
      <c r="G4297" s="58">
        <v>0</v>
      </c>
      <c r="H4297" s="58">
        <v>0</v>
      </c>
      <c r="I4297" s="58">
        <v>0</v>
      </c>
    </row>
    <row r="4298" spans="1:9">
      <c r="A4298" s="58">
        <v>2687</v>
      </c>
      <c r="B4298" s="58" t="s">
        <v>4469</v>
      </c>
      <c r="C4298" s="58">
        <v>6</v>
      </c>
      <c r="D4298" s="58">
        <v>5</v>
      </c>
      <c r="F4298" s="58">
        <v>5</v>
      </c>
      <c r="G4298" s="58">
        <v>7</v>
      </c>
      <c r="H4298" s="58">
        <v>6</v>
      </c>
      <c r="I4298" s="58">
        <v>0</v>
      </c>
    </row>
    <row r="4299" spans="1:9">
      <c r="A4299" s="58">
        <v>6855</v>
      </c>
      <c r="B4299" s="58" t="s">
        <v>4470</v>
      </c>
      <c r="C4299" s="58">
        <v>8</v>
      </c>
      <c r="D4299" s="58">
        <v>4</v>
      </c>
      <c r="E4299" s="58">
        <v>2</v>
      </c>
      <c r="F4299" s="58">
        <v>5</v>
      </c>
      <c r="G4299" s="58">
        <v>5</v>
      </c>
      <c r="H4299" s="58">
        <v>4</v>
      </c>
      <c r="I4299" s="58">
        <v>0</v>
      </c>
    </row>
    <row r="4300" spans="1:9">
      <c r="A4300" s="58">
        <v>2688</v>
      </c>
      <c r="B4300" s="58" t="s">
        <v>4471</v>
      </c>
      <c r="C4300" s="58">
        <v>8</v>
      </c>
      <c r="D4300" s="58">
        <v>6</v>
      </c>
      <c r="E4300" s="58">
        <v>2</v>
      </c>
      <c r="F4300" s="58">
        <v>5</v>
      </c>
      <c r="G4300" s="58">
        <v>6</v>
      </c>
      <c r="H4300" s="58">
        <v>1</v>
      </c>
      <c r="I4300" s="58">
        <v>0</v>
      </c>
    </row>
    <row r="4301" spans="1:9">
      <c r="A4301" s="58">
        <v>2689</v>
      </c>
      <c r="B4301" s="58" t="s">
        <v>4472</v>
      </c>
      <c r="C4301" s="58">
        <v>6</v>
      </c>
      <c r="D4301" s="58">
        <v>5</v>
      </c>
      <c r="E4301" s="58">
        <v>4</v>
      </c>
      <c r="F4301" s="58">
        <v>4</v>
      </c>
      <c r="G4301" s="58">
        <v>9</v>
      </c>
      <c r="H4301" s="58">
        <v>2</v>
      </c>
      <c r="I4301" s="58">
        <v>0</v>
      </c>
    </row>
    <row r="4302" spans="1:9">
      <c r="A4302" s="58">
        <v>2690</v>
      </c>
      <c r="B4302" s="58" t="s">
        <v>4473</v>
      </c>
      <c r="C4302" s="58">
        <v>8</v>
      </c>
      <c r="D4302" s="58">
        <v>6</v>
      </c>
      <c r="E4302" s="58">
        <v>5</v>
      </c>
      <c r="F4302" s="58">
        <v>4</v>
      </c>
      <c r="G4302" s="58">
        <v>8</v>
      </c>
      <c r="H4302" s="58">
        <v>2</v>
      </c>
      <c r="I4302" s="58">
        <v>0</v>
      </c>
    </row>
    <row r="4303" spans="1:9">
      <c r="A4303" s="58">
        <v>2691</v>
      </c>
      <c r="B4303" s="58" t="s">
        <v>4474</v>
      </c>
      <c r="C4303" s="58">
        <v>9</v>
      </c>
      <c r="D4303" s="58">
        <v>2</v>
      </c>
      <c r="E4303" s="58">
        <v>4</v>
      </c>
      <c r="F4303" s="58">
        <v>5</v>
      </c>
      <c r="G4303" s="58">
        <v>9</v>
      </c>
      <c r="H4303" s="58">
        <v>3</v>
      </c>
      <c r="I4303" s="58">
        <v>0</v>
      </c>
    </row>
    <row r="4304" spans="1:9">
      <c r="A4304" s="58">
        <v>4174</v>
      </c>
      <c r="B4304" s="58" t="s">
        <v>4475</v>
      </c>
      <c r="C4304" s="58">
        <v>8</v>
      </c>
      <c r="E4304" s="58">
        <v>6</v>
      </c>
      <c r="F4304" s="58">
        <v>2</v>
      </c>
      <c r="G4304" s="58">
        <v>7</v>
      </c>
    </row>
    <row r="4305" spans="1:9">
      <c r="A4305" s="58">
        <v>4175</v>
      </c>
      <c r="B4305" s="58" t="s">
        <v>4476</v>
      </c>
      <c r="C4305" s="58">
        <v>8</v>
      </c>
      <c r="E4305" s="58">
        <v>3</v>
      </c>
      <c r="F4305" s="58">
        <v>4</v>
      </c>
      <c r="G4305" s="58">
        <v>9</v>
      </c>
    </row>
    <row r="4306" spans="1:9">
      <c r="A4306" s="58">
        <v>4176</v>
      </c>
      <c r="B4306" s="58" t="s">
        <v>4477</v>
      </c>
      <c r="C4306" s="58">
        <v>7</v>
      </c>
      <c r="D4306" s="58">
        <v>4</v>
      </c>
      <c r="E4306" s="58">
        <v>5</v>
      </c>
      <c r="F4306" s="58">
        <v>4</v>
      </c>
      <c r="G4306" s="58">
        <v>7</v>
      </c>
    </row>
    <row r="4307" spans="1:9">
      <c r="A4307" s="58">
        <v>4177</v>
      </c>
      <c r="B4307" s="58" t="s">
        <v>4478</v>
      </c>
      <c r="C4307" s="58">
        <v>7</v>
      </c>
      <c r="D4307" s="58">
        <v>5</v>
      </c>
      <c r="E4307" s="58">
        <v>6</v>
      </c>
      <c r="F4307" s="58">
        <v>4</v>
      </c>
      <c r="G4307" s="58">
        <v>7</v>
      </c>
    </row>
    <row r="4308" spans="1:9">
      <c r="A4308" s="58">
        <v>4178</v>
      </c>
      <c r="B4308" s="58" t="s">
        <v>4479</v>
      </c>
      <c r="C4308" s="58">
        <v>4</v>
      </c>
      <c r="D4308" s="58">
        <v>5</v>
      </c>
      <c r="E4308" s="58">
        <v>5</v>
      </c>
      <c r="F4308" s="58">
        <v>6</v>
      </c>
      <c r="G4308" s="58">
        <v>7</v>
      </c>
    </row>
    <row r="4309" spans="1:9">
      <c r="A4309" s="58">
        <v>4179</v>
      </c>
      <c r="B4309" s="58" t="s">
        <v>4480</v>
      </c>
      <c r="C4309" s="58">
        <v>6</v>
      </c>
      <c r="D4309" s="58">
        <v>3</v>
      </c>
      <c r="E4309" s="58">
        <v>4</v>
      </c>
      <c r="F4309" s="58">
        <v>4</v>
      </c>
      <c r="G4309" s="58">
        <v>7</v>
      </c>
    </row>
    <row r="4310" spans="1:9">
      <c r="A4310" s="58">
        <v>4180</v>
      </c>
      <c r="B4310" s="58" t="s">
        <v>4481</v>
      </c>
      <c r="C4310" s="58">
        <v>5</v>
      </c>
      <c r="D4310" s="58">
        <v>3</v>
      </c>
      <c r="E4310" s="58">
        <v>4</v>
      </c>
      <c r="F4310" s="58">
        <v>6</v>
      </c>
      <c r="G4310" s="58">
        <v>6</v>
      </c>
    </row>
    <row r="4311" spans="1:9">
      <c r="A4311" s="58">
        <v>4181</v>
      </c>
      <c r="B4311" s="58" t="s">
        <v>263</v>
      </c>
      <c r="C4311" s="58">
        <v>4</v>
      </c>
      <c r="D4311" s="58">
        <v>4</v>
      </c>
      <c r="E4311" s="58">
        <v>4</v>
      </c>
      <c r="F4311" s="58">
        <v>6</v>
      </c>
      <c r="G4311" s="58">
        <v>4</v>
      </c>
    </row>
    <row r="4312" spans="1:9">
      <c r="A4312" s="58">
        <v>2692</v>
      </c>
      <c r="B4312" s="58" t="s">
        <v>4482</v>
      </c>
      <c r="C4312" s="58">
        <v>7</v>
      </c>
      <c r="D4312" s="58">
        <v>7</v>
      </c>
      <c r="E4312" s="58">
        <v>6</v>
      </c>
      <c r="F4312" s="58">
        <v>4</v>
      </c>
      <c r="G4312" s="58">
        <v>8</v>
      </c>
      <c r="H4312" s="58">
        <v>4</v>
      </c>
      <c r="I4312" s="58">
        <v>0</v>
      </c>
    </row>
    <row r="4313" spans="1:9">
      <c r="A4313" s="58">
        <v>2693</v>
      </c>
      <c r="B4313" s="58" t="s">
        <v>4483</v>
      </c>
      <c r="C4313" s="58">
        <v>8</v>
      </c>
      <c r="D4313" s="58">
        <v>6</v>
      </c>
      <c r="E4313" s="58">
        <v>5</v>
      </c>
      <c r="F4313" s="58">
        <v>3</v>
      </c>
      <c r="G4313" s="58">
        <v>8</v>
      </c>
      <c r="H4313" s="58">
        <v>1</v>
      </c>
      <c r="I4313" s="58">
        <v>0</v>
      </c>
    </row>
    <row r="4314" spans="1:9">
      <c r="A4314" s="58">
        <v>2695</v>
      </c>
      <c r="B4314" s="58" t="s">
        <v>4484</v>
      </c>
      <c r="C4314" s="58">
        <v>8</v>
      </c>
      <c r="E4314" s="58">
        <v>4</v>
      </c>
      <c r="F4314" s="58">
        <v>4</v>
      </c>
      <c r="H4314" s="58">
        <v>1</v>
      </c>
      <c r="I4314" s="58">
        <v>0</v>
      </c>
    </row>
    <row r="4315" spans="1:9">
      <c r="A4315" s="58">
        <v>2697</v>
      </c>
      <c r="B4315" s="58" t="s">
        <v>4485</v>
      </c>
      <c r="C4315" s="58">
        <v>7</v>
      </c>
      <c r="D4315" s="58">
        <v>6</v>
      </c>
      <c r="E4315" s="58">
        <v>5</v>
      </c>
      <c r="F4315" s="58">
        <v>2</v>
      </c>
      <c r="G4315" s="58">
        <v>5</v>
      </c>
      <c r="H4315" s="58">
        <v>1</v>
      </c>
      <c r="I4315" s="58">
        <v>0</v>
      </c>
    </row>
    <row r="4316" spans="1:9">
      <c r="A4316" s="58">
        <v>2698</v>
      </c>
      <c r="B4316" s="58" t="s">
        <v>4486</v>
      </c>
      <c r="C4316" s="58">
        <v>5</v>
      </c>
      <c r="D4316" s="58">
        <v>5</v>
      </c>
      <c r="E4316" s="58">
        <v>4</v>
      </c>
      <c r="F4316" s="58">
        <v>5</v>
      </c>
      <c r="H4316" s="58">
        <v>5</v>
      </c>
      <c r="I4316" s="58">
        <v>0</v>
      </c>
    </row>
    <row r="4317" spans="1:9">
      <c r="A4317" s="58">
        <v>2699</v>
      </c>
      <c r="B4317" s="58" t="s">
        <v>4487</v>
      </c>
      <c r="C4317" s="58">
        <v>4</v>
      </c>
      <c r="D4317" s="58">
        <v>6</v>
      </c>
      <c r="E4317" s="58">
        <v>2</v>
      </c>
      <c r="F4317" s="58">
        <v>6</v>
      </c>
      <c r="H4317" s="58">
        <v>7</v>
      </c>
      <c r="I4317" s="58">
        <v>0</v>
      </c>
    </row>
    <row r="4318" spans="1:9">
      <c r="A4318" s="58">
        <v>4182</v>
      </c>
      <c r="B4318" s="58" t="s">
        <v>4488</v>
      </c>
      <c r="C4318" s="58">
        <v>4</v>
      </c>
      <c r="D4318" s="58">
        <v>1</v>
      </c>
      <c r="E4318" s="58">
        <v>6</v>
      </c>
      <c r="F4318" s="58">
        <v>6</v>
      </c>
      <c r="G4318" s="58">
        <v>8</v>
      </c>
    </row>
    <row r="4319" spans="1:9">
      <c r="A4319" s="58">
        <v>4184</v>
      </c>
      <c r="B4319" s="58" t="s">
        <v>4489</v>
      </c>
      <c r="C4319" s="58">
        <v>3</v>
      </c>
      <c r="D4319" s="58">
        <v>2</v>
      </c>
      <c r="E4319" s="58">
        <v>7</v>
      </c>
      <c r="F4319" s="58">
        <v>6</v>
      </c>
      <c r="G4319" s="58">
        <v>9</v>
      </c>
    </row>
    <row r="4320" spans="1:9">
      <c r="A4320" s="58">
        <v>4183</v>
      </c>
      <c r="B4320" s="58" t="s">
        <v>4490</v>
      </c>
      <c r="C4320" s="58">
        <v>8</v>
      </c>
      <c r="D4320" s="58">
        <v>6</v>
      </c>
      <c r="E4320" s="58">
        <v>8</v>
      </c>
      <c r="F4320" s="58">
        <v>7</v>
      </c>
      <c r="G4320" s="58">
        <v>9</v>
      </c>
    </row>
    <row r="4321" spans="1:9">
      <c r="A4321" s="58">
        <v>4186</v>
      </c>
      <c r="B4321" s="58" t="s">
        <v>4491</v>
      </c>
      <c r="C4321" s="58">
        <v>3</v>
      </c>
      <c r="D4321" s="58">
        <v>1</v>
      </c>
      <c r="E4321" s="58">
        <v>6</v>
      </c>
      <c r="F4321" s="58">
        <v>6</v>
      </c>
      <c r="G4321" s="58">
        <v>9</v>
      </c>
    </row>
    <row r="4322" spans="1:9">
      <c r="A4322" s="58">
        <v>4185</v>
      </c>
      <c r="B4322" s="58" t="s">
        <v>4492</v>
      </c>
      <c r="D4322" s="58">
        <v>1</v>
      </c>
      <c r="E4322" s="58">
        <v>6</v>
      </c>
      <c r="F4322" s="58">
        <v>6</v>
      </c>
      <c r="G4322" s="58">
        <v>7</v>
      </c>
    </row>
    <row r="4323" spans="1:9">
      <c r="A4323" s="58">
        <v>4187</v>
      </c>
      <c r="B4323" s="58" t="s">
        <v>4493</v>
      </c>
      <c r="C4323" s="58">
        <v>5</v>
      </c>
      <c r="D4323" s="58">
        <v>9</v>
      </c>
      <c r="E4323" s="58">
        <v>5</v>
      </c>
      <c r="F4323" s="58">
        <v>5</v>
      </c>
      <c r="G4323" s="58">
        <v>5</v>
      </c>
    </row>
    <row r="4324" spans="1:9">
      <c r="A4324" s="58">
        <v>4188</v>
      </c>
      <c r="B4324" s="58" t="s">
        <v>4494</v>
      </c>
      <c r="C4324" s="58">
        <v>5</v>
      </c>
      <c r="D4324" s="58">
        <v>9</v>
      </c>
      <c r="E4324" s="58">
        <v>5</v>
      </c>
      <c r="F4324" s="58">
        <v>5</v>
      </c>
      <c r="G4324" s="58">
        <v>8</v>
      </c>
    </row>
    <row r="4325" spans="1:9">
      <c r="A4325" s="58">
        <v>2700</v>
      </c>
      <c r="B4325" s="58" t="s">
        <v>4495</v>
      </c>
      <c r="C4325" s="58">
        <v>8</v>
      </c>
      <c r="E4325" s="58">
        <v>4</v>
      </c>
      <c r="F4325" s="58">
        <v>8</v>
      </c>
      <c r="G4325" s="58">
        <v>8</v>
      </c>
      <c r="H4325" s="58">
        <v>2</v>
      </c>
      <c r="I4325" s="58">
        <v>0</v>
      </c>
    </row>
    <row r="4326" spans="1:9">
      <c r="A4326" s="58">
        <v>2701</v>
      </c>
      <c r="B4326" s="58" t="s">
        <v>4496</v>
      </c>
      <c r="C4326" s="58">
        <v>8</v>
      </c>
      <c r="D4326" s="58">
        <v>2</v>
      </c>
      <c r="F4326" s="58">
        <v>8</v>
      </c>
      <c r="G4326" s="58">
        <v>7</v>
      </c>
      <c r="H4326" s="58">
        <v>1</v>
      </c>
      <c r="I4326" s="58">
        <v>0</v>
      </c>
    </row>
    <row r="4327" spans="1:9">
      <c r="A4327" s="58">
        <v>2702</v>
      </c>
      <c r="B4327" s="58" t="s">
        <v>4497</v>
      </c>
      <c r="C4327" s="58">
        <v>9</v>
      </c>
      <c r="D4327" s="58">
        <v>4</v>
      </c>
      <c r="E4327" s="58">
        <v>4</v>
      </c>
      <c r="F4327" s="58">
        <v>4</v>
      </c>
      <c r="G4327" s="58">
        <v>8</v>
      </c>
      <c r="H4327" s="58">
        <v>2</v>
      </c>
      <c r="I4327" s="58">
        <v>0</v>
      </c>
    </row>
    <row r="4328" spans="1:9">
      <c r="A4328" s="58">
        <v>2703</v>
      </c>
      <c r="B4328" s="58" t="s">
        <v>4498</v>
      </c>
      <c r="C4328" s="58">
        <v>7</v>
      </c>
      <c r="D4328" s="58">
        <v>8</v>
      </c>
      <c r="E4328" s="58">
        <v>4</v>
      </c>
      <c r="F4328" s="58">
        <v>3</v>
      </c>
      <c r="G4328" s="58">
        <v>5</v>
      </c>
      <c r="H4328" s="58">
        <v>5</v>
      </c>
      <c r="I4328" s="58">
        <v>0</v>
      </c>
    </row>
    <row r="4329" spans="1:9">
      <c r="A4329" s="58">
        <v>2704</v>
      </c>
      <c r="B4329" s="58" t="s">
        <v>4499</v>
      </c>
      <c r="C4329" s="58">
        <v>7</v>
      </c>
      <c r="D4329" s="58">
        <v>7</v>
      </c>
      <c r="E4329" s="58">
        <v>3</v>
      </c>
      <c r="F4329" s="58">
        <v>4</v>
      </c>
      <c r="G4329" s="58">
        <v>9</v>
      </c>
      <c r="H4329" s="58">
        <v>4</v>
      </c>
      <c r="I4329" s="58">
        <v>0</v>
      </c>
    </row>
    <row r="4330" spans="1:9">
      <c r="A4330" s="58">
        <v>2705</v>
      </c>
      <c r="B4330" s="58" t="s">
        <v>4500</v>
      </c>
      <c r="C4330" s="58">
        <v>6</v>
      </c>
      <c r="D4330" s="58">
        <v>6</v>
      </c>
      <c r="E4330" s="58">
        <v>3</v>
      </c>
      <c r="F4330" s="58">
        <v>5</v>
      </c>
      <c r="G4330" s="58">
        <v>8</v>
      </c>
      <c r="H4330" s="58">
        <v>8</v>
      </c>
      <c r="I4330" s="58">
        <v>0</v>
      </c>
    </row>
    <row r="4331" spans="1:9">
      <c r="A4331" s="58">
        <v>2706</v>
      </c>
      <c r="B4331" s="58" t="s">
        <v>4501</v>
      </c>
      <c r="C4331" s="58">
        <v>8</v>
      </c>
      <c r="D4331" s="58">
        <v>6</v>
      </c>
      <c r="E4331" s="58">
        <v>3</v>
      </c>
      <c r="F4331" s="58">
        <v>4</v>
      </c>
      <c r="G4331" s="58">
        <v>7</v>
      </c>
      <c r="H4331" s="58">
        <v>6</v>
      </c>
      <c r="I4331" s="58">
        <v>0</v>
      </c>
    </row>
    <row r="4332" spans="1:9">
      <c r="A4332" s="58">
        <v>4189</v>
      </c>
      <c r="B4332" s="58" t="s">
        <v>4502</v>
      </c>
      <c r="C4332" s="58">
        <v>9</v>
      </c>
      <c r="D4332" s="58">
        <v>7</v>
      </c>
      <c r="E4332" s="58">
        <v>5</v>
      </c>
      <c r="F4332" s="58">
        <v>2</v>
      </c>
      <c r="G4332" s="58">
        <v>8</v>
      </c>
    </row>
    <row r="4333" spans="1:9">
      <c r="A4333" s="58">
        <v>4190</v>
      </c>
      <c r="B4333" s="58" t="s">
        <v>4503</v>
      </c>
      <c r="C4333" s="58">
        <v>9</v>
      </c>
      <c r="D4333" s="58">
        <v>2</v>
      </c>
      <c r="E4333" s="58">
        <v>6</v>
      </c>
      <c r="F4333" s="58">
        <v>3</v>
      </c>
      <c r="G4333" s="58">
        <v>8</v>
      </c>
    </row>
    <row r="4334" spans="1:9">
      <c r="A4334" s="58">
        <v>4191</v>
      </c>
      <c r="B4334" s="58" t="s">
        <v>4504</v>
      </c>
      <c r="C4334" s="58">
        <v>8</v>
      </c>
      <c r="D4334" s="58">
        <v>5</v>
      </c>
      <c r="E4334" s="58">
        <v>4</v>
      </c>
      <c r="F4334" s="58">
        <v>2</v>
      </c>
      <c r="G4334" s="58">
        <v>8</v>
      </c>
    </row>
    <row r="4335" spans="1:9">
      <c r="A4335" s="58">
        <v>4192</v>
      </c>
      <c r="B4335" s="58" t="s">
        <v>4505</v>
      </c>
      <c r="C4335" s="58">
        <v>9</v>
      </c>
      <c r="D4335" s="58">
        <v>2</v>
      </c>
      <c r="E4335" s="58">
        <v>6</v>
      </c>
      <c r="G4335" s="58">
        <v>5</v>
      </c>
    </row>
    <row r="4336" spans="1:9">
      <c r="A4336" s="58">
        <v>4193</v>
      </c>
      <c r="B4336" s="58" t="s">
        <v>4506</v>
      </c>
      <c r="C4336" s="58">
        <v>5</v>
      </c>
      <c r="D4336" s="58">
        <v>8</v>
      </c>
      <c r="E4336" s="58">
        <v>5</v>
      </c>
      <c r="F4336" s="58">
        <v>3</v>
      </c>
      <c r="G4336" s="58">
        <v>7</v>
      </c>
    </row>
    <row r="4337" spans="1:7">
      <c r="A4337" s="58">
        <v>4194</v>
      </c>
      <c r="B4337" s="58" t="s">
        <v>4507</v>
      </c>
      <c r="C4337" s="58">
        <v>9</v>
      </c>
      <c r="D4337" s="58">
        <v>3</v>
      </c>
      <c r="E4337" s="58">
        <v>5</v>
      </c>
      <c r="F4337" s="58">
        <v>2</v>
      </c>
      <c r="G4337" s="58">
        <v>8</v>
      </c>
    </row>
    <row r="4338" spans="1:7">
      <c r="A4338" s="58">
        <v>4195</v>
      </c>
      <c r="B4338" s="58" t="s">
        <v>4508</v>
      </c>
      <c r="C4338" s="58">
        <v>4</v>
      </c>
      <c r="D4338" s="58">
        <v>8</v>
      </c>
      <c r="E4338" s="58">
        <v>4</v>
      </c>
      <c r="F4338" s="58">
        <v>3</v>
      </c>
      <c r="G4338" s="58">
        <v>9</v>
      </c>
    </row>
    <row r="4339" spans="1:7">
      <c r="A4339" s="58">
        <v>4196</v>
      </c>
      <c r="B4339" s="58" t="s">
        <v>4509</v>
      </c>
      <c r="C4339" s="58">
        <v>8</v>
      </c>
      <c r="D4339" s="58">
        <v>8</v>
      </c>
      <c r="E4339" s="58">
        <v>4</v>
      </c>
      <c r="F4339" s="58">
        <v>2</v>
      </c>
      <c r="G4339" s="58">
        <v>7</v>
      </c>
    </row>
    <row r="4340" spans="1:7">
      <c r="A4340" s="58">
        <v>4197</v>
      </c>
      <c r="B4340" s="58" t="s">
        <v>4510</v>
      </c>
      <c r="C4340" s="58">
        <v>9</v>
      </c>
      <c r="D4340" s="58">
        <v>5</v>
      </c>
      <c r="E4340" s="58">
        <v>3</v>
      </c>
      <c r="F4340" s="58">
        <v>2</v>
      </c>
      <c r="G4340" s="58">
        <v>9</v>
      </c>
    </row>
    <row r="4341" spans="1:7">
      <c r="A4341" s="58">
        <v>4200</v>
      </c>
      <c r="B4341" s="58" t="s">
        <v>4511</v>
      </c>
      <c r="C4341" s="58">
        <v>5</v>
      </c>
      <c r="E4341" s="58">
        <v>6</v>
      </c>
      <c r="F4341" s="58">
        <v>4</v>
      </c>
      <c r="G4341" s="58">
        <v>7</v>
      </c>
    </row>
    <row r="4342" spans="1:7">
      <c r="A4342" s="58">
        <v>4199</v>
      </c>
      <c r="B4342" s="58" t="s">
        <v>4512</v>
      </c>
      <c r="C4342" s="58">
        <v>3</v>
      </c>
      <c r="D4342" s="58">
        <v>7</v>
      </c>
      <c r="E4342" s="58">
        <v>7</v>
      </c>
      <c r="F4342" s="58">
        <v>3</v>
      </c>
      <c r="G4342" s="58">
        <v>6</v>
      </c>
    </row>
    <row r="4343" spans="1:7">
      <c r="A4343" s="58">
        <v>4198</v>
      </c>
      <c r="B4343" s="58" t="s">
        <v>4513</v>
      </c>
      <c r="C4343" s="58">
        <v>5</v>
      </c>
      <c r="E4343" s="58">
        <v>6</v>
      </c>
      <c r="F4343" s="58">
        <v>4</v>
      </c>
      <c r="G4343" s="58">
        <v>8</v>
      </c>
    </row>
    <row r="4344" spans="1:7">
      <c r="A4344" s="58">
        <v>4495</v>
      </c>
      <c r="B4344" s="58" t="s">
        <v>4514</v>
      </c>
    </row>
    <row r="4345" spans="1:7">
      <c r="A4345" s="58">
        <v>4201</v>
      </c>
      <c r="B4345" s="58" t="s">
        <v>4515</v>
      </c>
      <c r="C4345" s="58">
        <v>9</v>
      </c>
      <c r="D4345" s="58">
        <v>7</v>
      </c>
      <c r="E4345" s="58">
        <v>4</v>
      </c>
      <c r="F4345" s="58">
        <v>1</v>
      </c>
      <c r="G4345" s="58">
        <v>6</v>
      </c>
    </row>
    <row r="4346" spans="1:7">
      <c r="A4346" s="58">
        <v>4202</v>
      </c>
      <c r="B4346" s="58" t="s">
        <v>4516</v>
      </c>
      <c r="C4346" s="58">
        <v>9</v>
      </c>
      <c r="D4346" s="58">
        <v>8</v>
      </c>
      <c r="E4346" s="58">
        <v>8</v>
      </c>
      <c r="F4346" s="58">
        <v>2</v>
      </c>
      <c r="G4346" s="58">
        <v>8</v>
      </c>
    </row>
    <row r="4347" spans="1:7">
      <c r="A4347" s="58">
        <v>4203</v>
      </c>
      <c r="B4347" s="58" t="s">
        <v>4517</v>
      </c>
      <c r="C4347" s="58">
        <v>9</v>
      </c>
      <c r="D4347" s="58">
        <v>7</v>
      </c>
      <c r="E4347" s="58">
        <v>4</v>
      </c>
      <c r="F4347" s="58">
        <v>1</v>
      </c>
      <c r="G4347" s="58">
        <v>6</v>
      </c>
    </row>
    <row r="4348" spans="1:7">
      <c r="A4348" s="58">
        <v>4204</v>
      </c>
      <c r="B4348" s="58" t="s">
        <v>4518</v>
      </c>
      <c r="C4348" s="58">
        <v>9</v>
      </c>
      <c r="D4348" s="58">
        <v>9</v>
      </c>
      <c r="F4348" s="58">
        <v>1</v>
      </c>
    </row>
    <row r="4349" spans="1:7">
      <c r="A4349" s="58">
        <v>4205</v>
      </c>
      <c r="B4349" s="58" t="s">
        <v>4519</v>
      </c>
      <c r="C4349" s="58">
        <v>5</v>
      </c>
      <c r="D4349" s="58">
        <v>8</v>
      </c>
      <c r="E4349" s="58">
        <v>4</v>
      </c>
      <c r="F4349" s="58">
        <v>5</v>
      </c>
      <c r="G4349" s="58">
        <v>6</v>
      </c>
    </row>
    <row r="4350" spans="1:7">
      <c r="A4350" s="58">
        <v>4496</v>
      </c>
      <c r="B4350" s="58" t="s">
        <v>4520</v>
      </c>
    </row>
    <row r="4351" spans="1:7">
      <c r="A4351" s="58">
        <v>4206</v>
      </c>
      <c r="B4351" s="58" t="s">
        <v>4521</v>
      </c>
      <c r="C4351" s="58">
        <v>5</v>
      </c>
      <c r="D4351" s="58">
        <v>8</v>
      </c>
      <c r="E4351" s="58">
        <v>5</v>
      </c>
      <c r="F4351" s="58">
        <v>5</v>
      </c>
      <c r="G4351" s="58">
        <v>5</v>
      </c>
    </row>
    <row r="4352" spans="1:7">
      <c r="A4352" s="58">
        <v>4207</v>
      </c>
      <c r="B4352" s="58" t="s">
        <v>4522</v>
      </c>
      <c r="C4352" s="58">
        <v>5</v>
      </c>
      <c r="D4352" s="58">
        <v>9</v>
      </c>
      <c r="F4352" s="58">
        <v>3</v>
      </c>
      <c r="G4352" s="58">
        <v>7</v>
      </c>
    </row>
    <row r="4353" spans="1:7">
      <c r="A4353" s="58">
        <v>4208</v>
      </c>
      <c r="B4353" s="58" t="s">
        <v>4523</v>
      </c>
      <c r="C4353" s="58">
        <v>8</v>
      </c>
      <c r="D4353" s="58">
        <v>8</v>
      </c>
      <c r="E4353" s="58">
        <v>5</v>
      </c>
      <c r="F4353" s="58">
        <v>2</v>
      </c>
      <c r="G4353" s="58">
        <v>6</v>
      </c>
    </row>
    <row r="4354" spans="1:7">
      <c r="A4354" s="58">
        <v>4210</v>
      </c>
      <c r="B4354" s="58" t="s">
        <v>4524</v>
      </c>
      <c r="C4354" s="58">
        <v>9</v>
      </c>
      <c r="D4354" s="58">
        <v>6</v>
      </c>
      <c r="E4354" s="58">
        <v>5</v>
      </c>
      <c r="F4354" s="58">
        <v>1</v>
      </c>
      <c r="G4354" s="58">
        <v>8</v>
      </c>
    </row>
    <row r="4355" spans="1:7">
      <c r="A4355" s="58">
        <v>4209</v>
      </c>
      <c r="B4355" s="58" t="s">
        <v>4525</v>
      </c>
      <c r="C4355" s="58">
        <v>9</v>
      </c>
      <c r="D4355" s="58">
        <v>6</v>
      </c>
      <c r="E4355" s="58">
        <v>5</v>
      </c>
      <c r="F4355" s="58">
        <v>1</v>
      </c>
      <c r="G4355" s="58">
        <v>8</v>
      </c>
    </row>
    <row r="4356" spans="1:7">
      <c r="A4356" s="58">
        <v>4211</v>
      </c>
      <c r="B4356" s="58" t="s">
        <v>4526</v>
      </c>
      <c r="C4356" s="58">
        <v>8</v>
      </c>
      <c r="D4356" s="58">
        <v>5</v>
      </c>
      <c r="E4356" s="58">
        <v>4</v>
      </c>
      <c r="F4356" s="58">
        <v>3</v>
      </c>
      <c r="G4356" s="58">
        <v>6</v>
      </c>
    </row>
    <row r="4357" spans="1:7">
      <c r="A4357" s="58">
        <v>4212</v>
      </c>
      <c r="B4357" s="58" t="s">
        <v>4527</v>
      </c>
      <c r="C4357" s="58">
        <v>8</v>
      </c>
      <c r="D4357" s="58">
        <v>8</v>
      </c>
      <c r="E4357" s="58">
        <v>3</v>
      </c>
      <c r="F4357" s="58">
        <v>2</v>
      </c>
      <c r="G4357" s="58">
        <v>6</v>
      </c>
    </row>
    <row r="4358" spans="1:7">
      <c r="A4358" s="58">
        <v>4213</v>
      </c>
      <c r="B4358" s="58" t="s">
        <v>4528</v>
      </c>
      <c r="C4358" s="58">
        <v>7</v>
      </c>
      <c r="D4358" s="58">
        <v>6</v>
      </c>
      <c r="E4358" s="58">
        <v>4</v>
      </c>
      <c r="F4358" s="58">
        <v>5</v>
      </c>
      <c r="G4358" s="58">
        <v>7</v>
      </c>
    </row>
    <row r="4359" spans="1:7">
      <c r="A4359" s="58">
        <v>4214</v>
      </c>
      <c r="B4359" s="58" t="s">
        <v>4529</v>
      </c>
      <c r="C4359" s="58">
        <v>5</v>
      </c>
      <c r="D4359" s="58">
        <v>6</v>
      </c>
      <c r="E4359" s="58">
        <v>8</v>
      </c>
      <c r="F4359" s="58">
        <v>7</v>
      </c>
      <c r="G4359" s="58">
        <v>5</v>
      </c>
    </row>
    <row r="4360" spans="1:7">
      <c r="A4360" s="58">
        <v>4215</v>
      </c>
      <c r="B4360" s="58" t="s">
        <v>4530</v>
      </c>
      <c r="C4360" s="58">
        <v>3</v>
      </c>
      <c r="D4360" s="58">
        <v>8</v>
      </c>
      <c r="E4360" s="58">
        <v>4</v>
      </c>
      <c r="F4360" s="58">
        <v>5</v>
      </c>
      <c r="G4360" s="58">
        <v>9</v>
      </c>
    </row>
    <row r="4361" spans="1:7">
      <c r="A4361" s="58">
        <v>4497</v>
      </c>
      <c r="B4361" s="58" t="s">
        <v>4531</v>
      </c>
    </row>
    <row r="4362" spans="1:7">
      <c r="A4362" s="58">
        <v>4216</v>
      </c>
      <c r="B4362" s="58" t="s">
        <v>4532</v>
      </c>
      <c r="C4362" s="58">
        <v>5</v>
      </c>
      <c r="D4362" s="58">
        <v>2</v>
      </c>
      <c r="E4362" s="58">
        <v>6</v>
      </c>
      <c r="F4362" s="58">
        <v>5</v>
      </c>
      <c r="G4362" s="58">
        <v>7</v>
      </c>
    </row>
    <row r="4363" spans="1:7">
      <c r="A4363" s="58">
        <v>6863</v>
      </c>
      <c r="B4363" s="58" t="s">
        <v>4533</v>
      </c>
    </row>
    <row r="4364" spans="1:7">
      <c r="A4364" s="58">
        <v>4218</v>
      </c>
      <c r="B4364" s="58" t="s">
        <v>4534</v>
      </c>
      <c r="C4364" s="58">
        <v>3</v>
      </c>
      <c r="D4364" s="58">
        <v>6</v>
      </c>
      <c r="E4364" s="58">
        <v>5</v>
      </c>
      <c r="F4364" s="58">
        <v>5</v>
      </c>
      <c r="G4364" s="58">
        <v>7</v>
      </c>
    </row>
    <row r="4365" spans="1:7">
      <c r="A4365" s="58">
        <v>4217</v>
      </c>
      <c r="B4365" s="58" t="s">
        <v>4535</v>
      </c>
      <c r="C4365" s="58">
        <v>8</v>
      </c>
      <c r="D4365" s="58">
        <v>5</v>
      </c>
      <c r="E4365" s="58">
        <v>5</v>
      </c>
      <c r="F4365" s="58">
        <v>1</v>
      </c>
    </row>
    <row r="4366" spans="1:7">
      <c r="A4366" s="58">
        <v>4219</v>
      </c>
      <c r="B4366" s="58" t="s">
        <v>4536</v>
      </c>
      <c r="C4366" s="58">
        <v>9</v>
      </c>
      <c r="D4366" s="58">
        <v>8</v>
      </c>
      <c r="E4366" s="58">
        <v>5</v>
      </c>
      <c r="F4366" s="58">
        <v>1</v>
      </c>
    </row>
    <row r="4367" spans="1:7">
      <c r="A4367" s="58">
        <v>4221</v>
      </c>
      <c r="B4367" s="58" t="s">
        <v>4537</v>
      </c>
      <c r="C4367" s="58">
        <v>8</v>
      </c>
      <c r="D4367" s="58">
        <v>1</v>
      </c>
      <c r="E4367" s="58">
        <v>6</v>
      </c>
      <c r="F4367" s="58">
        <v>2</v>
      </c>
      <c r="G4367" s="58">
        <v>5</v>
      </c>
    </row>
    <row r="4368" spans="1:7">
      <c r="A4368" s="58">
        <v>4220</v>
      </c>
      <c r="B4368" s="58" t="s">
        <v>4538</v>
      </c>
      <c r="C4368" s="58">
        <v>8</v>
      </c>
      <c r="D4368" s="58">
        <v>1</v>
      </c>
      <c r="E4368" s="58">
        <v>6</v>
      </c>
      <c r="F4368" s="58">
        <v>2</v>
      </c>
      <c r="G4368" s="58">
        <v>5</v>
      </c>
    </row>
    <row r="4369" spans="1:7">
      <c r="A4369" s="58">
        <v>4222</v>
      </c>
      <c r="B4369" s="58" t="s">
        <v>4539</v>
      </c>
      <c r="C4369" s="58">
        <v>5</v>
      </c>
      <c r="D4369" s="58">
        <v>3</v>
      </c>
      <c r="E4369" s="58">
        <v>7</v>
      </c>
      <c r="F4369" s="58">
        <v>5</v>
      </c>
      <c r="G4369" s="58">
        <v>7</v>
      </c>
    </row>
    <row r="4370" spans="1:7">
      <c r="A4370" s="58">
        <v>4223</v>
      </c>
      <c r="B4370" s="58" t="s">
        <v>4540</v>
      </c>
      <c r="C4370" s="58">
        <v>9</v>
      </c>
      <c r="D4370" s="58">
        <v>8</v>
      </c>
      <c r="E4370" s="58">
        <v>5</v>
      </c>
      <c r="F4370" s="58">
        <v>2</v>
      </c>
      <c r="G4370" s="58">
        <v>7</v>
      </c>
    </row>
    <row r="4371" spans="1:7">
      <c r="A4371" s="58">
        <v>4224</v>
      </c>
      <c r="B4371" s="58" t="s">
        <v>4541</v>
      </c>
      <c r="C4371" s="58">
        <v>8</v>
      </c>
      <c r="D4371" s="58">
        <v>6</v>
      </c>
      <c r="E4371" s="58">
        <v>4</v>
      </c>
      <c r="F4371" s="58">
        <v>3</v>
      </c>
      <c r="G4371" s="58">
        <v>6</v>
      </c>
    </row>
    <row r="4372" spans="1:7">
      <c r="A4372" s="58">
        <v>4225</v>
      </c>
      <c r="B4372" s="58" t="s">
        <v>4542</v>
      </c>
      <c r="C4372" s="58">
        <v>9</v>
      </c>
      <c r="D4372" s="58">
        <v>6</v>
      </c>
      <c r="E4372" s="58">
        <v>3</v>
      </c>
      <c r="F4372" s="58">
        <v>2</v>
      </c>
      <c r="G4372" s="58">
        <v>6</v>
      </c>
    </row>
    <row r="4373" spans="1:7">
      <c r="A4373" s="58">
        <v>4227</v>
      </c>
      <c r="B4373" s="58" t="s">
        <v>4543</v>
      </c>
      <c r="C4373" s="58">
        <v>9</v>
      </c>
      <c r="D4373" s="58">
        <v>8</v>
      </c>
      <c r="E4373" s="58">
        <v>7</v>
      </c>
      <c r="F4373" s="58">
        <v>1</v>
      </c>
      <c r="G4373" s="58">
        <v>5</v>
      </c>
    </row>
    <row r="4374" spans="1:7">
      <c r="A4374" s="58">
        <v>4226</v>
      </c>
      <c r="B4374" s="58" t="s">
        <v>4544</v>
      </c>
      <c r="C4374" s="58">
        <v>9</v>
      </c>
      <c r="D4374" s="58">
        <v>8</v>
      </c>
      <c r="E4374" s="58">
        <v>7</v>
      </c>
      <c r="F4374" s="58">
        <v>1</v>
      </c>
      <c r="G4374" s="58">
        <v>5</v>
      </c>
    </row>
    <row r="4375" spans="1:7">
      <c r="A4375" s="58">
        <v>4228</v>
      </c>
      <c r="B4375" s="58" t="s">
        <v>4545</v>
      </c>
      <c r="C4375" s="58">
        <v>8</v>
      </c>
      <c r="D4375" s="58">
        <v>7</v>
      </c>
      <c r="F4375" s="58">
        <v>2</v>
      </c>
      <c r="G4375" s="58">
        <v>6</v>
      </c>
    </row>
    <row r="4376" spans="1:7">
      <c r="A4376" s="58">
        <v>4229</v>
      </c>
      <c r="B4376" s="58" t="s">
        <v>4546</v>
      </c>
      <c r="C4376" s="58">
        <v>1</v>
      </c>
      <c r="D4376" s="58">
        <v>5</v>
      </c>
      <c r="E4376" s="58">
        <v>4</v>
      </c>
      <c r="F4376" s="58">
        <v>1</v>
      </c>
      <c r="G4376" s="58">
        <v>7</v>
      </c>
    </row>
    <row r="4377" spans="1:7">
      <c r="A4377" s="58">
        <v>4231</v>
      </c>
      <c r="B4377" s="58" t="s">
        <v>4547</v>
      </c>
      <c r="C4377" s="58">
        <v>1</v>
      </c>
      <c r="D4377" s="58">
        <v>5</v>
      </c>
      <c r="E4377" s="58">
        <v>5</v>
      </c>
      <c r="F4377" s="58">
        <v>1</v>
      </c>
      <c r="G4377" s="58">
        <v>7</v>
      </c>
    </row>
    <row r="4378" spans="1:7">
      <c r="A4378" s="58">
        <v>4232</v>
      </c>
      <c r="B4378" s="58" t="s">
        <v>4548</v>
      </c>
      <c r="C4378" s="58">
        <v>1</v>
      </c>
      <c r="D4378" s="58">
        <v>9</v>
      </c>
      <c r="F4378" s="58">
        <v>1</v>
      </c>
      <c r="G4378" s="58">
        <v>6</v>
      </c>
    </row>
    <row r="4379" spans="1:7">
      <c r="A4379" s="58">
        <v>4230</v>
      </c>
      <c r="B4379" s="58" t="s">
        <v>4549</v>
      </c>
      <c r="C4379" s="58">
        <v>9</v>
      </c>
      <c r="E4379" s="58">
        <v>5</v>
      </c>
      <c r="F4379" s="58">
        <v>2</v>
      </c>
      <c r="G4379" s="58">
        <v>6</v>
      </c>
    </row>
    <row r="4380" spans="1:7">
      <c r="A4380" s="58">
        <v>4233</v>
      </c>
      <c r="B4380" s="58" t="s">
        <v>4550</v>
      </c>
      <c r="C4380" s="58">
        <v>7</v>
      </c>
      <c r="D4380" s="58">
        <v>2</v>
      </c>
      <c r="E4380" s="58">
        <v>5</v>
      </c>
      <c r="F4380" s="58">
        <v>2</v>
      </c>
      <c r="G4380" s="58">
        <v>8</v>
      </c>
    </row>
    <row r="4381" spans="1:7">
      <c r="A4381" s="58">
        <v>4235</v>
      </c>
      <c r="B4381" s="58" t="s">
        <v>4551</v>
      </c>
      <c r="C4381" s="58">
        <v>6</v>
      </c>
      <c r="D4381" s="58">
        <v>5</v>
      </c>
      <c r="E4381" s="58">
        <v>6</v>
      </c>
      <c r="F4381" s="58">
        <v>4</v>
      </c>
      <c r="G4381" s="58">
        <v>6</v>
      </c>
    </row>
    <row r="4382" spans="1:7">
      <c r="A4382" s="58">
        <v>4236</v>
      </c>
      <c r="B4382" s="58" t="s">
        <v>4552</v>
      </c>
      <c r="C4382" s="58">
        <v>8</v>
      </c>
      <c r="D4382" s="58">
        <v>4</v>
      </c>
      <c r="E4382" s="58">
        <v>4</v>
      </c>
      <c r="F4382" s="58">
        <v>3</v>
      </c>
      <c r="G4382" s="58">
        <v>8</v>
      </c>
    </row>
    <row r="4383" spans="1:7">
      <c r="A4383" s="58">
        <v>4237</v>
      </c>
      <c r="B4383" s="58" t="s">
        <v>4553</v>
      </c>
      <c r="C4383" s="58">
        <v>5</v>
      </c>
      <c r="D4383" s="58">
        <v>7</v>
      </c>
      <c r="E4383" s="58">
        <v>4</v>
      </c>
      <c r="F4383" s="58">
        <v>6</v>
      </c>
      <c r="G4383" s="58">
        <v>6</v>
      </c>
    </row>
    <row r="4384" spans="1:7">
      <c r="A4384" s="58">
        <v>4234</v>
      </c>
      <c r="B4384" s="58" t="s">
        <v>4554</v>
      </c>
      <c r="C4384" s="58">
        <v>6</v>
      </c>
      <c r="D4384" s="58">
        <v>3</v>
      </c>
      <c r="E4384" s="58">
        <v>6</v>
      </c>
      <c r="F4384" s="58">
        <v>4</v>
      </c>
      <c r="G4384" s="58">
        <v>5</v>
      </c>
    </row>
    <row r="4385" spans="1:9">
      <c r="A4385" s="58">
        <v>4238</v>
      </c>
      <c r="B4385" s="58" t="s">
        <v>4555</v>
      </c>
      <c r="C4385" s="58">
        <v>1</v>
      </c>
      <c r="D4385" s="58">
        <v>8</v>
      </c>
      <c r="E4385" s="58">
        <v>8</v>
      </c>
      <c r="F4385" s="58">
        <v>1</v>
      </c>
      <c r="G4385" s="58">
        <v>9</v>
      </c>
    </row>
    <row r="4386" spans="1:9">
      <c r="A4386" s="58">
        <v>4239</v>
      </c>
      <c r="B4386" s="58" t="s">
        <v>4556</v>
      </c>
      <c r="C4386" s="58">
        <v>8</v>
      </c>
      <c r="D4386" s="58">
        <v>5</v>
      </c>
      <c r="E4386" s="58">
        <v>5</v>
      </c>
      <c r="F4386" s="58">
        <v>2</v>
      </c>
      <c r="G4386" s="58">
        <v>6</v>
      </c>
    </row>
    <row r="4387" spans="1:9">
      <c r="A4387" s="58">
        <v>2707</v>
      </c>
      <c r="B4387" s="58" t="s">
        <v>4557</v>
      </c>
      <c r="C4387" s="58">
        <v>5</v>
      </c>
      <c r="D4387" s="58">
        <v>2</v>
      </c>
      <c r="E4387" s="58">
        <v>4</v>
      </c>
      <c r="F4387" s="58">
        <v>6</v>
      </c>
      <c r="G4387" s="58">
        <v>8</v>
      </c>
      <c r="H4387" s="58">
        <v>7</v>
      </c>
      <c r="I4387" s="58">
        <v>0</v>
      </c>
    </row>
    <row r="4388" spans="1:9">
      <c r="A4388" s="58">
        <v>2708</v>
      </c>
      <c r="B4388" s="58" t="s">
        <v>4558</v>
      </c>
      <c r="C4388" s="58">
        <v>8</v>
      </c>
      <c r="D4388" s="58">
        <v>7</v>
      </c>
      <c r="E4388" s="58">
        <v>4</v>
      </c>
      <c r="F4388" s="58">
        <v>4</v>
      </c>
      <c r="G4388" s="58">
        <v>8</v>
      </c>
      <c r="H4388" s="58">
        <v>4</v>
      </c>
      <c r="I4388" s="58">
        <v>0</v>
      </c>
    </row>
    <row r="4389" spans="1:9">
      <c r="A4389" s="58">
        <v>4635</v>
      </c>
      <c r="B4389" s="58" t="s">
        <v>4559</v>
      </c>
      <c r="C4389" s="58">
        <v>7</v>
      </c>
      <c r="E4389" s="58">
        <v>5</v>
      </c>
      <c r="F4389" s="58">
        <v>5</v>
      </c>
      <c r="G4389" s="58">
        <v>7</v>
      </c>
      <c r="H4389" s="58">
        <v>6</v>
      </c>
      <c r="I4389" s="58">
        <v>0</v>
      </c>
    </row>
    <row r="4390" spans="1:9">
      <c r="A4390" s="58">
        <v>63</v>
      </c>
      <c r="B4390" s="58" t="s">
        <v>4560</v>
      </c>
      <c r="C4390" s="58">
        <v>7</v>
      </c>
      <c r="D4390" s="58">
        <v>6</v>
      </c>
      <c r="E4390" s="58">
        <v>3</v>
      </c>
      <c r="F4390" s="58">
        <v>4</v>
      </c>
      <c r="G4390" s="58">
        <v>7</v>
      </c>
      <c r="H4390" s="58">
        <v>6</v>
      </c>
      <c r="I4390" s="58">
        <v>0</v>
      </c>
    </row>
    <row r="4391" spans="1:9">
      <c r="A4391" s="58">
        <v>2709</v>
      </c>
      <c r="B4391" s="58" t="s">
        <v>4561</v>
      </c>
      <c r="C4391" s="58">
        <v>8</v>
      </c>
      <c r="D4391" s="58">
        <v>6</v>
      </c>
      <c r="F4391" s="58">
        <v>4</v>
      </c>
      <c r="G4391" s="58">
        <v>7</v>
      </c>
      <c r="I4391" s="58">
        <v>0</v>
      </c>
    </row>
    <row r="4392" spans="1:9">
      <c r="A4392" s="58">
        <v>2710</v>
      </c>
      <c r="B4392" s="58" t="s">
        <v>4562</v>
      </c>
      <c r="C4392" s="58">
        <v>8</v>
      </c>
      <c r="D4392" s="58">
        <v>8</v>
      </c>
      <c r="E4392" s="58">
        <v>3</v>
      </c>
      <c r="F4392" s="58">
        <v>4</v>
      </c>
      <c r="H4392" s="58">
        <v>7</v>
      </c>
      <c r="I4392" s="58">
        <v>0</v>
      </c>
    </row>
    <row r="4393" spans="1:9">
      <c r="A4393" s="58">
        <v>2711</v>
      </c>
      <c r="B4393" s="58" t="s">
        <v>4563</v>
      </c>
      <c r="C4393" s="58">
        <v>8</v>
      </c>
      <c r="D4393" s="58">
        <v>7</v>
      </c>
      <c r="E4393" s="58">
        <v>5</v>
      </c>
      <c r="F4393" s="58">
        <v>11</v>
      </c>
      <c r="G4393" s="58">
        <v>6</v>
      </c>
      <c r="H4393" s="58">
        <v>8</v>
      </c>
      <c r="I4393" s="58">
        <v>0</v>
      </c>
    </row>
    <row r="4394" spans="1:9">
      <c r="A4394" s="58">
        <v>2712</v>
      </c>
      <c r="B4394" s="58" t="s">
        <v>4564</v>
      </c>
      <c r="C4394" s="58">
        <v>7</v>
      </c>
      <c r="D4394" s="58">
        <v>3</v>
      </c>
      <c r="E4394" s="58">
        <v>4</v>
      </c>
      <c r="F4394" s="58">
        <v>5</v>
      </c>
      <c r="G4394" s="58">
        <v>8</v>
      </c>
      <c r="H4394" s="58">
        <v>3</v>
      </c>
      <c r="I4394" s="58">
        <v>0</v>
      </c>
    </row>
    <row r="4395" spans="1:9">
      <c r="A4395" s="58">
        <v>4240</v>
      </c>
      <c r="B4395" s="58" t="s">
        <v>4565</v>
      </c>
      <c r="C4395" s="58">
        <v>8</v>
      </c>
      <c r="D4395" s="58">
        <v>3</v>
      </c>
      <c r="E4395" s="58">
        <v>6</v>
      </c>
      <c r="F4395" s="58">
        <v>7</v>
      </c>
      <c r="G4395" s="58">
        <v>2</v>
      </c>
    </row>
    <row r="4396" spans="1:9">
      <c r="A4396" s="58">
        <v>4241</v>
      </c>
      <c r="B4396" s="58" t="s">
        <v>4566</v>
      </c>
      <c r="C4396" s="58">
        <v>5</v>
      </c>
      <c r="D4396" s="58">
        <v>1</v>
      </c>
      <c r="F4396" s="58">
        <v>7</v>
      </c>
      <c r="G4396" s="58">
        <v>2</v>
      </c>
    </row>
    <row r="4397" spans="1:9">
      <c r="A4397" s="58">
        <v>4242</v>
      </c>
      <c r="B4397" s="58" t="s">
        <v>4567</v>
      </c>
      <c r="C4397" s="58">
        <v>6</v>
      </c>
      <c r="D4397" s="58">
        <v>4</v>
      </c>
      <c r="E4397" s="58">
        <v>4</v>
      </c>
      <c r="F4397" s="58">
        <v>8</v>
      </c>
      <c r="G4397" s="58">
        <v>6</v>
      </c>
    </row>
    <row r="4398" spans="1:9">
      <c r="A4398" s="58">
        <v>4498</v>
      </c>
      <c r="B4398" s="58" t="s">
        <v>4568</v>
      </c>
    </row>
    <row r="4399" spans="1:9">
      <c r="A4399" s="58">
        <v>2713</v>
      </c>
      <c r="B4399" s="58" t="s">
        <v>4569</v>
      </c>
      <c r="C4399" s="58">
        <v>8</v>
      </c>
      <c r="D4399" s="58">
        <v>4</v>
      </c>
      <c r="E4399" s="58">
        <v>4</v>
      </c>
      <c r="F4399" s="58">
        <v>10</v>
      </c>
      <c r="G4399" s="58">
        <v>2</v>
      </c>
      <c r="H4399" s="58">
        <v>2</v>
      </c>
      <c r="I4399" s="58">
        <v>0</v>
      </c>
    </row>
    <row r="4400" spans="1:9">
      <c r="A4400" s="58">
        <v>2714</v>
      </c>
      <c r="B4400" s="58" t="s">
        <v>4570</v>
      </c>
      <c r="C4400" s="58">
        <v>8</v>
      </c>
      <c r="F4400" s="58">
        <v>9</v>
      </c>
      <c r="G4400" s="58">
        <v>1</v>
      </c>
      <c r="H4400" s="58">
        <v>1</v>
      </c>
      <c r="I4400" s="58">
        <v>0</v>
      </c>
    </row>
    <row r="4401" spans="1:9">
      <c r="A4401" s="58">
        <v>2716</v>
      </c>
      <c r="B4401" s="58" t="s">
        <v>4571</v>
      </c>
      <c r="C4401" s="58">
        <v>8</v>
      </c>
      <c r="D4401" s="58">
        <v>5</v>
      </c>
      <c r="E4401" s="58">
        <v>2</v>
      </c>
      <c r="F4401" s="58">
        <v>9</v>
      </c>
      <c r="G4401" s="58">
        <v>1</v>
      </c>
      <c r="H4401" s="58">
        <v>1</v>
      </c>
      <c r="I4401" s="58">
        <v>0</v>
      </c>
    </row>
    <row r="4402" spans="1:9">
      <c r="A4402" s="58">
        <v>4243</v>
      </c>
      <c r="B4402" s="58" t="s">
        <v>4572</v>
      </c>
      <c r="C4402" s="58">
        <v>8</v>
      </c>
      <c r="D4402" s="58">
        <v>6</v>
      </c>
      <c r="E4402" s="58">
        <v>5</v>
      </c>
      <c r="F4402" s="58">
        <v>2</v>
      </c>
      <c r="G4402" s="58">
        <v>8</v>
      </c>
    </row>
    <row r="4403" spans="1:9">
      <c r="A4403" s="58">
        <v>4244</v>
      </c>
      <c r="B4403" s="58" t="s">
        <v>4573</v>
      </c>
      <c r="C4403" s="58">
        <v>5</v>
      </c>
      <c r="D4403" s="58">
        <v>5</v>
      </c>
      <c r="E4403" s="58">
        <v>4</v>
      </c>
      <c r="F4403" s="58">
        <v>5</v>
      </c>
      <c r="G4403" s="58">
        <v>9</v>
      </c>
    </row>
    <row r="4404" spans="1:9">
      <c r="A4404" s="58">
        <v>4245</v>
      </c>
      <c r="B4404" s="58" t="s">
        <v>4574</v>
      </c>
      <c r="C4404" s="58">
        <v>4</v>
      </c>
      <c r="D4404" s="58">
        <v>9</v>
      </c>
      <c r="E4404" s="58">
        <v>3</v>
      </c>
      <c r="F4404" s="58">
        <v>4</v>
      </c>
      <c r="G4404" s="58">
        <v>7</v>
      </c>
    </row>
    <row r="4405" spans="1:9">
      <c r="A4405" s="58">
        <v>4246</v>
      </c>
      <c r="B4405" s="58" t="s">
        <v>4575</v>
      </c>
      <c r="C4405" s="58">
        <v>8</v>
      </c>
      <c r="D4405" s="58">
        <v>6</v>
      </c>
      <c r="E4405" s="58">
        <v>5</v>
      </c>
      <c r="F4405" s="58">
        <v>2</v>
      </c>
      <c r="G4405" s="58">
        <v>8</v>
      </c>
    </row>
    <row r="4406" spans="1:9">
      <c r="A4406" s="58">
        <v>4248</v>
      </c>
      <c r="B4406" s="58" t="s">
        <v>4576</v>
      </c>
      <c r="C4406" s="58">
        <v>8</v>
      </c>
      <c r="D4406" s="58">
        <v>8</v>
      </c>
      <c r="E4406" s="58">
        <v>4</v>
      </c>
      <c r="F4406" s="58">
        <v>2</v>
      </c>
      <c r="G4406" s="58">
        <v>9</v>
      </c>
    </row>
    <row r="4407" spans="1:9">
      <c r="A4407" s="58">
        <v>4247</v>
      </c>
      <c r="B4407" s="58" t="s">
        <v>4577</v>
      </c>
      <c r="C4407" s="58">
        <v>6</v>
      </c>
      <c r="D4407" s="58">
        <v>4</v>
      </c>
      <c r="E4407" s="58">
        <v>5</v>
      </c>
      <c r="F4407" s="58">
        <v>6</v>
      </c>
      <c r="G4407" s="58">
        <v>9</v>
      </c>
    </row>
    <row r="4408" spans="1:9">
      <c r="A4408" s="58">
        <v>4249</v>
      </c>
      <c r="B4408" s="58" t="s">
        <v>4578</v>
      </c>
      <c r="C4408" s="58">
        <v>6</v>
      </c>
      <c r="D4408" s="58">
        <v>3</v>
      </c>
      <c r="E4408" s="58">
        <v>5</v>
      </c>
      <c r="F4408" s="58">
        <v>6</v>
      </c>
      <c r="G4408" s="58">
        <v>9</v>
      </c>
    </row>
    <row r="4409" spans="1:9">
      <c r="A4409" s="58">
        <v>4250</v>
      </c>
      <c r="B4409" s="58" t="s">
        <v>4579</v>
      </c>
      <c r="C4409" s="58">
        <v>6</v>
      </c>
      <c r="D4409" s="58">
        <v>6</v>
      </c>
      <c r="E4409" s="58">
        <v>4</v>
      </c>
      <c r="F4409" s="58">
        <v>4</v>
      </c>
      <c r="G4409" s="58">
        <v>6</v>
      </c>
    </row>
    <row r="4410" spans="1:9">
      <c r="A4410" s="58">
        <v>4499</v>
      </c>
      <c r="B4410" s="58" t="s">
        <v>4580</v>
      </c>
    </row>
    <row r="4411" spans="1:9">
      <c r="A4411" s="58">
        <v>2717</v>
      </c>
      <c r="B4411" s="58" t="s">
        <v>4581</v>
      </c>
      <c r="C4411" s="58">
        <v>5</v>
      </c>
      <c r="D4411" s="58">
        <v>5</v>
      </c>
      <c r="E4411" s="58">
        <v>7</v>
      </c>
      <c r="G4411" s="58">
        <v>3</v>
      </c>
      <c r="H4411" s="58">
        <v>2</v>
      </c>
      <c r="I4411" s="58">
        <v>0</v>
      </c>
    </row>
    <row r="4412" spans="1:9">
      <c r="A4412" s="58">
        <v>2718</v>
      </c>
      <c r="B4412" s="58" t="s">
        <v>4582</v>
      </c>
      <c r="C4412" s="58">
        <v>7</v>
      </c>
      <c r="D4412" s="58">
        <v>6</v>
      </c>
      <c r="E4412" s="58">
        <v>4</v>
      </c>
      <c r="F4412" s="58">
        <v>3</v>
      </c>
      <c r="G4412" s="58">
        <v>6</v>
      </c>
      <c r="H4412" s="58">
        <v>3</v>
      </c>
      <c r="I4412" s="58">
        <v>0</v>
      </c>
    </row>
    <row r="4413" spans="1:9">
      <c r="A4413" s="58">
        <v>2719</v>
      </c>
      <c r="B4413" s="58" t="s">
        <v>4583</v>
      </c>
      <c r="C4413" s="58">
        <v>8</v>
      </c>
      <c r="D4413" s="58">
        <v>2</v>
      </c>
      <c r="E4413" s="58">
        <v>4</v>
      </c>
      <c r="F4413" s="58">
        <v>4</v>
      </c>
      <c r="G4413" s="58">
        <v>2</v>
      </c>
      <c r="H4413" s="58">
        <v>2</v>
      </c>
      <c r="I4413" s="58">
        <v>0</v>
      </c>
    </row>
    <row r="4414" spans="1:9">
      <c r="A4414" s="58">
        <v>64</v>
      </c>
      <c r="B4414" s="58" t="s">
        <v>4584</v>
      </c>
      <c r="C4414" s="58">
        <v>8</v>
      </c>
      <c r="D4414" s="58">
        <v>6</v>
      </c>
      <c r="E4414" s="58">
        <v>3</v>
      </c>
      <c r="F4414" s="58">
        <v>3</v>
      </c>
      <c r="G4414" s="58">
        <v>2</v>
      </c>
      <c r="H4414" s="58">
        <v>1</v>
      </c>
      <c r="I4414" s="58">
        <v>0</v>
      </c>
    </row>
    <row r="4415" spans="1:9">
      <c r="A4415" s="58">
        <v>2721</v>
      </c>
      <c r="B4415" s="58" t="s">
        <v>4585</v>
      </c>
      <c r="C4415" s="58">
        <v>7</v>
      </c>
      <c r="D4415" s="58">
        <v>6</v>
      </c>
      <c r="E4415" s="58">
        <v>4</v>
      </c>
      <c r="F4415" s="58">
        <v>4</v>
      </c>
      <c r="G4415" s="58">
        <v>4</v>
      </c>
      <c r="H4415" s="58">
        <v>2</v>
      </c>
      <c r="I4415" s="58">
        <v>0</v>
      </c>
    </row>
    <row r="4416" spans="1:9">
      <c r="A4416" s="58">
        <v>2722</v>
      </c>
      <c r="B4416" s="58" t="s">
        <v>4586</v>
      </c>
      <c r="C4416" s="58">
        <v>8</v>
      </c>
      <c r="D4416" s="58">
        <v>2</v>
      </c>
      <c r="E4416" s="58">
        <v>4</v>
      </c>
      <c r="F4416" s="58">
        <v>6</v>
      </c>
      <c r="G4416" s="58">
        <v>8</v>
      </c>
      <c r="I4416" s="58">
        <v>0</v>
      </c>
    </row>
    <row r="4417" spans="1:9">
      <c r="A4417" s="58">
        <v>65</v>
      </c>
      <c r="B4417" s="58" t="s">
        <v>4587</v>
      </c>
      <c r="C4417" s="58">
        <v>8</v>
      </c>
      <c r="D4417" s="58">
        <v>6</v>
      </c>
      <c r="E4417" s="58">
        <v>3</v>
      </c>
      <c r="F4417" s="58">
        <v>4</v>
      </c>
      <c r="G4417" s="58">
        <v>6</v>
      </c>
      <c r="H4417" s="58">
        <v>3</v>
      </c>
      <c r="I4417" s="58">
        <v>0</v>
      </c>
    </row>
    <row r="4418" spans="1:9">
      <c r="A4418" s="58">
        <v>4660</v>
      </c>
      <c r="B4418" s="58" t="s">
        <v>4588</v>
      </c>
      <c r="C4418" s="58">
        <v>6</v>
      </c>
      <c r="D4418" s="58">
        <v>6</v>
      </c>
      <c r="E4418" s="58">
        <v>3</v>
      </c>
      <c r="F4418" s="58">
        <v>4</v>
      </c>
      <c r="G4418" s="58">
        <v>6</v>
      </c>
      <c r="H4418" s="58">
        <v>4</v>
      </c>
      <c r="I4418" s="58">
        <v>0</v>
      </c>
    </row>
    <row r="4419" spans="1:9">
      <c r="A4419" s="58">
        <v>2723</v>
      </c>
      <c r="B4419" s="58" t="s">
        <v>4589</v>
      </c>
      <c r="C4419" s="58">
        <v>8</v>
      </c>
      <c r="D4419" s="58">
        <v>6</v>
      </c>
      <c r="E4419" s="58">
        <v>5</v>
      </c>
      <c r="F4419" s="58">
        <v>7</v>
      </c>
      <c r="G4419" s="58">
        <v>8</v>
      </c>
      <c r="H4419" s="58">
        <v>7</v>
      </c>
      <c r="I4419" s="58">
        <v>4</v>
      </c>
    </row>
    <row r="4420" spans="1:9">
      <c r="A4420" s="58">
        <v>2724</v>
      </c>
      <c r="B4420" s="58" t="s">
        <v>4590</v>
      </c>
      <c r="C4420" s="58">
        <v>7</v>
      </c>
      <c r="D4420" s="58">
        <v>6</v>
      </c>
      <c r="E4420" s="58">
        <v>5</v>
      </c>
      <c r="F4420" s="58">
        <v>6</v>
      </c>
      <c r="G4420" s="58">
        <v>7</v>
      </c>
      <c r="H4420" s="58">
        <v>5</v>
      </c>
      <c r="I4420" s="58">
        <v>0</v>
      </c>
    </row>
    <row r="4421" spans="1:9">
      <c r="A4421" s="58">
        <v>67</v>
      </c>
      <c r="B4421" s="58" t="s">
        <v>4591</v>
      </c>
      <c r="C4421" s="58">
        <v>7</v>
      </c>
      <c r="D4421" s="58">
        <v>6</v>
      </c>
      <c r="E4421" s="58">
        <v>4</v>
      </c>
      <c r="F4421" s="58">
        <v>4</v>
      </c>
      <c r="G4421" s="58">
        <v>6</v>
      </c>
      <c r="H4421" s="58">
        <v>3</v>
      </c>
      <c r="I4421" s="58">
        <v>0</v>
      </c>
    </row>
    <row r="4422" spans="1:9">
      <c r="A4422" s="58">
        <v>2726</v>
      </c>
      <c r="B4422" s="58" t="s">
        <v>4592</v>
      </c>
      <c r="C4422" s="58">
        <v>9</v>
      </c>
      <c r="D4422" s="58">
        <v>6</v>
      </c>
      <c r="E4422" s="58">
        <v>3</v>
      </c>
      <c r="F4422" s="58">
        <v>7</v>
      </c>
      <c r="I4422" s="58">
        <v>0</v>
      </c>
    </row>
    <row r="4423" spans="1:9">
      <c r="A4423" s="58">
        <v>2727</v>
      </c>
      <c r="B4423" s="58" t="s">
        <v>4593</v>
      </c>
      <c r="C4423" s="58">
        <v>8</v>
      </c>
      <c r="E4423" s="58">
        <v>4</v>
      </c>
      <c r="F4423" s="58">
        <v>3</v>
      </c>
      <c r="G4423" s="58">
        <v>8</v>
      </c>
      <c r="H4423" s="58">
        <v>2</v>
      </c>
      <c r="I4423" s="58">
        <v>0</v>
      </c>
    </row>
    <row r="4424" spans="1:9">
      <c r="A4424" s="58">
        <v>2728</v>
      </c>
      <c r="B4424" s="58" t="s">
        <v>4594</v>
      </c>
      <c r="C4424" s="58">
        <v>7</v>
      </c>
      <c r="D4424" s="58">
        <v>7</v>
      </c>
      <c r="E4424" s="58">
        <v>4</v>
      </c>
      <c r="F4424" s="58">
        <v>4</v>
      </c>
      <c r="G4424" s="58">
        <v>8</v>
      </c>
      <c r="H4424" s="58">
        <v>2</v>
      </c>
      <c r="I4424" s="58">
        <v>0</v>
      </c>
    </row>
    <row r="4425" spans="1:9">
      <c r="A4425" s="58">
        <v>2729</v>
      </c>
      <c r="B4425" s="58" t="s">
        <v>4595</v>
      </c>
      <c r="C4425" s="58">
        <v>9</v>
      </c>
      <c r="D4425" s="58">
        <v>6</v>
      </c>
      <c r="E4425" s="58">
        <v>2</v>
      </c>
      <c r="F4425" s="58">
        <v>3</v>
      </c>
      <c r="I4425" s="58">
        <v>0</v>
      </c>
    </row>
    <row r="4426" spans="1:9">
      <c r="A4426" s="58">
        <v>2730</v>
      </c>
      <c r="B4426" s="58" t="s">
        <v>4596</v>
      </c>
      <c r="C4426" s="58">
        <v>8</v>
      </c>
      <c r="D4426" s="58">
        <v>3</v>
      </c>
      <c r="E4426" s="58">
        <v>4</v>
      </c>
      <c r="F4426" s="58">
        <v>5</v>
      </c>
      <c r="G4426" s="58">
        <v>5</v>
      </c>
      <c r="H4426" s="58">
        <v>2</v>
      </c>
      <c r="I4426" s="58">
        <v>0</v>
      </c>
    </row>
    <row r="4427" spans="1:9">
      <c r="A4427" s="58">
        <v>4671</v>
      </c>
      <c r="B4427" s="58" t="s">
        <v>4597</v>
      </c>
      <c r="C4427" s="58">
        <v>7</v>
      </c>
      <c r="E4427" s="58">
        <v>3</v>
      </c>
      <c r="F4427" s="58">
        <v>5</v>
      </c>
      <c r="I4427" s="58">
        <v>0</v>
      </c>
    </row>
    <row r="4428" spans="1:9">
      <c r="A4428" s="58">
        <v>4775</v>
      </c>
      <c r="B4428" s="58" t="s">
        <v>4598</v>
      </c>
      <c r="C4428" s="58">
        <v>8</v>
      </c>
      <c r="F4428" s="58">
        <v>5</v>
      </c>
      <c r="G4428" s="58">
        <v>6</v>
      </c>
      <c r="H4428" s="58">
        <v>6</v>
      </c>
      <c r="I4428" s="58">
        <v>1</v>
      </c>
    </row>
    <row r="4429" spans="1:9">
      <c r="A4429" s="58">
        <v>2734</v>
      </c>
      <c r="B4429" s="58" t="s">
        <v>4599</v>
      </c>
      <c r="C4429" s="58">
        <v>8</v>
      </c>
      <c r="D4429" s="58">
        <v>7</v>
      </c>
      <c r="E4429" s="58">
        <v>3</v>
      </c>
      <c r="F4429" s="58">
        <v>6</v>
      </c>
      <c r="G4429" s="58">
        <v>7</v>
      </c>
      <c r="H4429" s="58">
        <v>5</v>
      </c>
      <c r="I4429" s="58">
        <v>2</v>
      </c>
    </row>
    <row r="4430" spans="1:9">
      <c r="A4430" s="58">
        <v>2735</v>
      </c>
      <c r="B4430" s="58" t="s">
        <v>4600</v>
      </c>
      <c r="C4430" s="58">
        <v>8</v>
      </c>
      <c r="D4430" s="58">
        <v>7</v>
      </c>
      <c r="E4430" s="58">
        <v>6</v>
      </c>
      <c r="F4430" s="58">
        <v>3</v>
      </c>
      <c r="G4430" s="58">
        <v>7</v>
      </c>
      <c r="I4430" s="58">
        <v>0</v>
      </c>
    </row>
    <row r="4431" spans="1:9">
      <c r="A4431" s="58">
        <v>2736</v>
      </c>
      <c r="B4431" s="58" t="s">
        <v>4601</v>
      </c>
      <c r="C4431" s="58">
        <v>7</v>
      </c>
      <c r="D4431" s="58">
        <v>6</v>
      </c>
      <c r="E4431" s="58">
        <v>4</v>
      </c>
      <c r="F4431" s="58">
        <v>3</v>
      </c>
      <c r="G4431" s="58">
        <v>8</v>
      </c>
      <c r="H4431" s="58">
        <v>2</v>
      </c>
      <c r="I4431" s="58">
        <v>0</v>
      </c>
    </row>
    <row r="4432" spans="1:9">
      <c r="A4432" s="58">
        <v>2737</v>
      </c>
      <c r="B4432" s="58" t="s">
        <v>4602</v>
      </c>
      <c r="C4432" s="58">
        <v>9</v>
      </c>
      <c r="D4432" s="58">
        <v>9</v>
      </c>
      <c r="E4432" s="58">
        <v>3</v>
      </c>
      <c r="F4432" s="58">
        <v>2</v>
      </c>
      <c r="G4432" s="58">
        <v>9</v>
      </c>
      <c r="H4432" s="58">
        <v>1</v>
      </c>
      <c r="I4432" s="58">
        <v>0</v>
      </c>
    </row>
    <row r="4433" spans="1:9">
      <c r="A4433" s="58">
        <v>2738</v>
      </c>
      <c r="B4433" s="58" t="s">
        <v>4603</v>
      </c>
      <c r="C4433" s="58">
        <v>7</v>
      </c>
      <c r="D4433" s="58">
        <v>4</v>
      </c>
      <c r="E4433" s="58">
        <v>4</v>
      </c>
      <c r="F4433" s="58">
        <v>8</v>
      </c>
      <c r="G4433" s="58">
        <v>3</v>
      </c>
      <c r="H4433" s="58">
        <v>3</v>
      </c>
      <c r="I4433" s="58">
        <v>0</v>
      </c>
    </row>
    <row r="4434" spans="1:9">
      <c r="A4434" s="58">
        <v>2739</v>
      </c>
      <c r="B4434" s="58" t="s">
        <v>4604</v>
      </c>
      <c r="C4434" s="58">
        <v>8</v>
      </c>
      <c r="D4434" s="58">
        <v>7</v>
      </c>
      <c r="E4434" s="58">
        <v>3</v>
      </c>
      <c r="F4434" s="58">
        <v>3</v>
      </c>
      <c r="G4434" s="58">
        <v>2</v>
      </c>
      <c r="H4434" s="58">
        <v>1</v>
      </c>
      <c r="I4434" s="58">
        <v>1</v>
      </c>
    </row>
    <row r="4435" spans="1:9">
      <c r="A4435" s="58">
        <v>2740</v>
      </c>
      <c r="B4435" s="58" t="s">
        <v>4605</v>
      </c>
      <c r="C4435" s="58">
        <v>7</v>
      </c>
      <c r="D4435" s="58">
        <v>2</v>
      </c>
      <c r="E4435" s="58">
        <v>2</v>
      </c>
      <c r="F4435" s="58">
        <v>5</v>
      </c>
      <c r="G4435" s="58">
        <v>8</v>
      </c>
      <c r="I4435" s="58">
        <v>0</v>
      </c>
    </row>
    <row r="4436" spans="1:9">
      <c r="A4436" s="58">
        <v>2741</v>
      </c>
      <c r="B4436" s="58" t="s">
        <v>4606</v>
      </c>
      <c r="C4436" s="58">
        <v>8</v>
      </c>
      <c r="D4436" s="58">
        <v>6</v>
      </c>
      <c r="F4436" s="58">
        <v>7</v>
      </c>
      <c r="H4436" s="58">
        <v>5</v>
      </c>
      <c r="I4436" s="58">
        <v>8</v>
      </c>
    </row>
    <row r="4437" spans="1:9">
      <c r="A4437" s="58">
        <v>2742</v>
      </c>
      <c r="B4437" s="58" t="s">
        <v>4607</v>
      </c>
      <c r="C4437" s="58">
        <v>8</v>
      </c>
      <c r="F4437" s="58">
        <v>9</v>
      </c>
      <c r="H4437" s="58">
        <v>1</v>
      </c>
      <c r="I4437" s="58">
        <v>3</v>
      </c>
    </row>
    <row r="4438" spans="1:9">
      <c r="A4438" s="58">
        <v>2743</v>
      </c>
      <c r="B4438" s="58" t="s">
        <v>4608</v>
      </c>
      <c r="C4438" s="58">
        <v>9</v>
      </c>
      <c r="D4438" s="58">
        <v>8</v>
      </c>
      <c r="E4438" s="58">
        <v>5</v>
      </c>
      <c r="F4438" s="58">
        <v>1</v>
      </c>
      <c r="G4438" s="58">
        <v>8</v>
      </c>
      <c r="H4438" s="58">
        <v>1</v>
      </c>
      <c r="I4438" s="58">
        <v>0</v>
      </c>
    </row>
    <row r="4439" spans="1:9">
      <c r="A4439" s="58">
        <v>2744</v>
      </c>
      <c r="B4439" s="58" t="s">
        <v>4609</v>
      </c>
      <c r="C4439" s="58">
        <v>9</v>
      </c>
      <c r="D4439" s="58">
        <v>6</v>
      </c>
      <c r="E4439" s="58">
        <v>3</v>
      </c>
      <c r="F4439" s="58">
        <v>6</v>
      </c>
      <c r="G4439" s="58">
        <v>7</v>
      </c>
      <c r="H4439" s="58">
        <v>8</v>
      </c>
      <c r="I4439" s="58">
        <v>6</v>
      </c>
    </row>
    <row r="4440" spans="1:9">
      <c r="A4440" s="58">
        <v>2745</v>
      </c>
      <c r="B4440" s="58" t="s">
        <v>4610</v>
      </c>
      <c r="C4440" s="58">
        <v>7</v>
      </c>
      <c r="D4440" s="58">
        <v>6</v>
      </c>
      <c r="E4440" s="58">
        <v>3</v>
      </c>
      <c r="G4440" s="58">
        <v>6</v>
      </c>
      <c r="H4440" s="58">
        <v>6</v>
      </c>
      <c r="I4440" s="58">
        <v>0</v>
      </c>
    </row>
    <row r="4441" spans="1:9">
      <c r="A4441" s="58">
        <v>4859</v>
      </c>
      <c r="B4441" s="58" t="s">
        <v>4611</v>
      </c>
      <c r="C4441" s="58">
        <v>9</v>
      </c>
      <c r="D4441" s="58">
        <v>6</v>
      </c>
      <c r="E4441" s="58">
        <v>3</v>
      </c>
      <c r="F4441" s="58">
        <v>6</v>
      </c>
      <c r="G4441" s="58">
        <v>7</v>
      </c>
      <c r="H4441" s="58">
        <v>8</v>
      </c>
      <c r="I4441" s="58">
        <v>6</v>
      </c>
    </row>
    <row r="4442" spans="1:9">
      <c r="A4442" s="58">
        <v>2746</v>
      </c>
      <c r="B4442" s="58" t="s">
        <v>4612</v>
      </c>
      <c r="C4442" s="58">
        <v>8</v>
      </c>
      <c r="D4442" s="58">
        <v>2</v>
      </c>
      <c r="E4442" s="58">
        <v>4</v>
      </c>
      <c r="F4442" s="58">
        <v>5</v>
      </c>
      <c r="G4442" s="58">
        <v>9</v>
      </c>
      <c r="H4442" s="58">
        <v>2</v>
      </c>
      <c r="I4442" s="58">
        <v>0</v>
      </c>
    </row>
    <row r="4443" spans="1:9">
      <c r="A4443" s="58">
        <v>4776</v>
      </c>
      <c r="B4443" s="58" t="s">
        <v>4613</v>
      </c>
      <c r="C4443" s="58">
        <v>7</v>
      </c>
      <c r="E4443" s="58">
        <v>5</v>
      </c>
      <c r="H4443" s="58">
        <v>5</v>
      </c>
      <c r="I4443" s="58">
        <v>0</v>
      </c>
    </row>
    <row r="4444" spans="1:9">
      <c r="A4444" s="58">
        <v>2748</v>
      </c>
      <c r="B4444" s="58" t="s">
        <v>4614</v>
      </c>
      <c r="C4444" s="58">
        <v>9</v>
      </c>
      <c r="D4444" s="58">
        <v>1</v>
      </c>
      <c r="E4444" s="58">
        <v>4</v>
      </c>
      <c r="F4444" s="58">
        <v>5</v>
      </c>
      <c r="G4444" s="58">
        <v>7</v>
      </c>
      <c r="H4444" s="58">
        <v>1</v>
      </c>
      <c r="I4444" s="58">
        <v>0</v>
      </c>
    </row>
    <row r="4445" spans="1:9">
      <c r="A4445" s="58">
        <v>4251</v>
      </c>
      <c r="B4445" s="58" t="s">
        <v>4615</v>
      </c>
      <c r="C4445" s="58">
        <v>5</v>
      </c>
      <c r="D4445" s="58">
        <v>3</v>
      </c>
      <c r="E4445" s="58">
        <v>5</v>
      </c>
      <c r="F4445" s="58">
        <v>6</v>
      </c>
      <c r="G4445" s="58">
        <v>1</v>
      </c>
    </row>
    <row r="4446" spans="1:9">
      <c r="A4446" s="58">
        <v>4252</v>
      </c>
      <c r="B4446" s="58" t="s">
        <v>4616</v>
      </c>
      <c r="C4446" s="58">
        <v>6</v>
      </c>
      <c r="D4446" s="58">
        <v>3</v>
      </c>
      <c r="E4446" s="58">
        <v>6</v>
      </c>
      <c r="F4446" s="58">
        <v>6</v>
      </c>
      <c r="G4446" s="58">
        <v>2</v>
      </c>
    </row>
    <row r="4447" spans="1:9">
      <c r="A4447" s="58">
        <v>4253</v>
      </c>
      <c r="B4447" s="58" t="s">
        <v>4617</v>
      </c>
      <c r="C4447" s="58">
        <v>7</v>
      </c>
      <c r="D4447" s="58">
        <v>1</v>
      </c>
      <c r="E4447" s="58">
        <v>6</v>
      </c>
      <c r="F4447" s="58">
        <v>6</v>
      </c>
      <c r="G4447" s="58">
        <v>6</v>
      </c>
    </row>
    <row r="4448" spans="1:9">
      <c r="A4448" s="58">
        <v>4254</v>
      </c>
      <c r="B4448" s="58" t="s">
        <v>4618</v>
      </c>
      <c r="C4448" s="58">
        <v>6</v>
      </c>
      <c r="D4448" s="58">
        <v>2</v>
      </c>
      <c r="E4448" s="58">
        <v>6</v>
      </c>
      <c r="F4448" s="58">
        <v>6</v>
      </c>
      <c r="G4448" s="58">
        <v>5</v>
      </c>
    </row>
    <row r="4449" spans="1:9">
      <c r="A4449" s="58">
        <v>4255</v>
      </c>
      <c r="B4449" s="58" t="s">
        <v>4619</v>
      </c>
      <c r="C4449" s="58">
        <v>8</v>
      </c>
      <c r="D4449" s="58">
        <v>1</v>
      </c>
      <c r="E4449" s="58">
        <v>7</v>
      </c>
      <c r="F4449" s="58">
        <v>5</v>
      </c>
      <c r="G4449" s="58">
        <v>6</v>
      </c>
    </row>
    <row r="4450" spans="1:9">
      <c r="A4450" s="58">
        <v>4256</v>
      </c>
      <c r="B4450" s="58" t="s">
        <v>4620</v>
      </c>
      <c r="C4450" s="58">
        <v>4</v>
      </c>
      <c r="D4450" s="58">
        <v>6</v>
      </c>
      <c r="E4450" s="58">
        <v>4</v>
      </c>
      <c r="F4450" s="58">
        <v>7</v>
      </c>
      <c r="G4450" s="58">
        <v>8</v>
      </c>
    </row>
    <row r="4451" spans="1:9">
      <c r="A4451" s="58">
        <v>2749</v>
      </c>
      <c r="B4451" s="58" t="s">
        <v>4621</v>
      </c>
      <c r="C4451" s="58">
        <v>9</v>
      </c>
      <c r="D4451" s="58">
        <v>3</v>
      </c>
      <c r="E4451" s="58">
        <v>5</v>
      </c>
      <c r="F4451" s="58">
        <v>7</v>
      </c>
      <c r="G4451" s="58">
        <v>6</v>
      </c>
      <c r="H4451" s="58">
        <v>5</v>
      </c>
      <c r="I4451" s="58">
        <v>0</v>
      </c>
    </row>
    <row r="4452" spans="1:9">
      <c r="A4452" s="58">
        <v>2750</v>
      </c>
      <c r="B4452" s="58" t="s">
        <v>4622</v>
      </c>
      <c r="C4452" s="58">
        <v>9</v>
      </c>
      <c r="D4452" s="58">
        <v>7</v>
      </c>
      <c r="E4452" s="58">
        <v>2</v>
      </c>
      <c r="F4452" s="58">
        <v>2</v>
      </c>
      <c r="G4452" s="58">
        <v>5</v>
      </c>
      <c r="H4452" s="58">
        <v>1</v>
      </c>
      <c r="I4452" s="58">
        <v>0</v>
      </c>
    </row>
    <row r="4453" spans="1:9">
      <c r="A4453" s="58">
        <v>2751</v>
      </c>
      <c r="B4453" s="58" t="s">
        <v>4623</v>
      </c>
      <c r="C4453" s="58">
        <v>7</v>
      </c>
      <c r="D4453" s="58">
        <v>7</v>
      </c>
      <c r="E4453" s="58">
        <v>4</v>
      </c>
      <c r="F4453" s="58">
        <v>4</v>
      </c>
      <c r="G4453" s="58">
        <v>7</v>
      </c>
      <c r="H4453" s="58">
        <v>5</v>
      </c>
      <c r="I4453" s="58">
        <v>0</v>
      </c>
    </row>
    <row r="4454" spans="1:9">
      <c r="A4454" s="58">
        <v>2752</v>
      </c>
      <c r="B4454" s="58" t="s">
        <v>4624</v>
      </c>
      <c r="C4454" s="58">
        <v>8</v>
      </c>
      <c r="D4454" s="58">
        <v>7</v>
      </c>
      <c r="E4454" s="58">
        <v>5</v>
      </c>
      <c r="F4454" s="58">
        <v>3</v>
      </c>
      <c r="G4454" s="58">
        <v>9</v>
      </c>
      <c r="H4454" s="58">
        <v>3</v>
      </c>
      <c r="I4454" s="58">
        <v>0</v>
      </c>
    </row>
    <row r="4455" spans="1:9">
      <c r="A4455" s="58">
        <v>6881</v>
      </c>
      <c r="B4455" s="58" t="s">
        <v>4625</v>
      </c>
      <c r="C4455" s="58">
        <v>0</v>
      </c>
      <c r="D4455" s="58">
        <v>0</v>
      </c>
      <c r="E4455" s="58">
        <v>0</v>
      </c>
      <c r="F4455" s="58">
        <v>0</v>
      </c>
      <c r="G4455" s="58">
        <v>0</v>
      </c>
      <c r="H4455" s="58">
        <v>0</v>
      </c>
      <c r="I4455" s="58">
        <v>0</v>
      </c>
    </row>
    <row r="4456" spans="1:9">
      <c r="A4456" s="58">
        <v>2753</v>
      </c>
      <c r="B4456" s="58" t="s">
        <v>4626</v>
      </c>
      <c r="C4456" s="58">
        <v>8</v>
      </c>
      <c r="E4456" s="58">
        <v>3</v>
      </c>
      <c r="F4456" s="58">
        <v>6</v>
      </c>
      <c r="G4456" s="58">
        <v>8</v>
      </c>
      <c r="I4456" s="58">
        <v>0</v>
      </c>
    </row>
    <row r="4457" spans="1:9">
      <c r="A4457" s="58">
        <v>2754</v>
      </c>
      <c r="B4457" s="58" t="s">
        <v>4627</v>
      </c>
      <c r="C4457" s="58">
        <v>8</v>
      </c>
      <c r="D4457" s="58">
        <v>7</v>
      </c>
      <c r="E4457" s="58">
        <v>5</v>
      </c>
      <c r="F4457" s="58">
        <v>10</v>
      </c>
      <c r="G4457" s="58">
        <v>7</v>
      </c>
      <c r="H4457" s="58">
        <v>7</v>
      </c>
      <c r="I4457" s="58">
        <v>1</v>
      </c>
    </row>
    <row r="4458" spans="1:9">
      <c r="A4458" s="58">
        <v>2755</v>
      </c>
      <c r="B4458" s="58" t="s">
        <v>4628</v>
      </c>
      <c r="C4458" s="58">
        <v>8</v>
      </c>
      <c r="D4458" s="58">
        <v>6</v>
      </c>
      <c r="E4458" s="58">
        <v>5</v>
      </c>
      <c r="F4458" s="58">
        <v>10</v>
      </c>
      <c r="G4458" s="58">
        <v>7</v>
      </c>
      <c r="H4458" s="58">
        <v>8</v>
      </c>
      <c r="I4458" s="58">
        <v>1</v>
      </c>
    </row>
    <row r="4459" spans="1:9">
      <c r="A4459" s="58">
        <v>2756</v>
      </c>
      <c r="B4459" s="58" t="s">
        <v>4629</v>
      </c>
      <c r="C4459" s="58">
        <v>8</v>
      </c>
      <c r="E4459" s="58">
        <v>7</v>
      </c>
      <c r="F4459" s="58">
        <v>9</v>
      </c>
      <c r="G4459" s="58">
        <v>8</v>
      </c>
      <c r="H4459" s="58">
        <v>2</v>
      </c>
      <c r="I4459" s="58">
        <v>0</v>
      </c>
    </row>
    <row r="4460" spans="1:9">
      <c r="A4460" s="58">
        <v>2757</v>
      </c>
      <c r="B4460" s="58" t="s">
        <v>4630</v>
      </c>
      <c r="C4460" s="58">
        <v>8</v>
      </c>
      <c r="D4460" s="58">
        <v>3</v>
      </c>
      <c r="E4460" s="58">
        <v>4</v>
      </c>
      <c r="F4460" s="58">
        <v>10</v>
      </c>
      <c r="G4460" s="58">
        <v>8</v>
      </c>
      <c r="H4460" s="58">
        <v>3</v>
      </c>
      <c r="I4460" s="58">
        <v>0</v>
      </c>
    </row>
    <row r="4461" spans="1:9">
      <c r="A4461" s="58">
        <v>2758</v>
      </c>
      <c r="B4461" s="58" t="s">
        <v>4631</v>
      </c>
      <c r="C4461" s="58">
        <v>7</v>
      </c>
      <c r="D4461" s="58">
        <v>6</v>
      </c>
      <c r="E4461" s="58">
        <v>1</v>
      </c>
      <c r="F4461" s="58">
        <v>5</v>
      </c>
      <c r="G4461" s="58">
        <v>3</v>
      </c>
      <c r="H4461" s="58">
        <v>2</v>
      </c>
      <c r="I4461" s="58">
        <v>0</v>
      </c>
    </row>
    <row r="4462" spans="1:9">
      <c r="A4462" s="58">
        <v>2759</v>
      </c>
      <c r="B4462" s="58" t="s">
        <v>4632</v>
      </c>
      <c r="C4462" s="58">
        <v>4</v>
      </c>
      <c r="D4462" s="58">
        <v>5</v>
      </c>
      <c r="E4462" s="58">
        <v>3</v>
      </c>
      <c r="F4462" s="58">
        <v>6</v>
      </c>
      <c r="G4462" s="58">
        <v>7</v>
      </c>
      <c r="H4462" s="58">
        <v>7</v>
      </c>
      <c r="I4462" s="58">
        <v>0</v>
      </c>
    </row>
    <row r="4463" spans="1:9">
      <c r="A4463" s="58">
        <v>2760</v>
      </c>
      <c r="B4463" s="58" t="s">
        <v>4633</v>
      </c>
      <c r="C4463" s="58">
        <v>4</v>
      </c>
      <c r="D4463" s="58">
        <v>6</v>
      </c>
      <c r="E4463" s="58">
        <v>5</v>
      </c>
      <c r="F4463" s="58">
        <v>8</v>
      </c>
      <c r="G4463" s="58">
        <v>7</v>
      </c>
      <c r="H4463" s="58">
        <v>7</v>
      </c>
      <c r="I4463" s="58">
        <v>0</v>
      </c>
    </row>
    <row r="4464" spans="1:9">
      <c r="A4464" s="58">
        <v>2761</v>
      </c>
      <c r="B4464" s="58" t="s">
        <v>4634</v>
      </c>
      <c r="C4464" s="58">
        <v>5</v>
      </c>
      <c r="D4464" s="58">
        <v>7</v>
      </c>
      <c r="E4464" s="58">
        <v>5</v>
      </c>
      <c r="G4464" s="58">
        <v>8</v>
      </c>
      <c r="I4464" s="58">
        <v>0</v>
      </c>
    </row>
    <row r="4465" spans="1:9">
      <c r="A4465" s="58">
        <v>4257</v>
      </c>
      <c r="B4465" s="58" t="s">
        <v>4635</v>
      </c>
      <c r="C4465" s="58">
        <v>6</v>
      </c>
      <c r="D4465" s="58">
        <v>3</v>
      </c>
      <c r="E4465" s="58">
        <v>4</v>
      </c>
      <c r="F4465" s="58">
        <v>6</v>
      </c>
      <c r="G4465" s="58">
        <v>6</v>
      </c>
    </row>
    <row r="4466" spans="1:9">
      <c r="A4466" s="58">
        <v>4258</v>
      </c>
      <c r="B4466" s="58" t="s">
        <v>4636</v>
      </c>
      <c r="C4466" s="58">
        <v>4</v>
      </c>
      <c r="D4466" s="58">
        <v>3</v>
      </c>
      <c r="E4466" s="58">
        <v>5</v>
      </c>
      <c r="F4466" s="58">
        <v>6</v>
      </c>
      <c r="G4466" s="58">
        <v>3</v>
      </c>
    </row>
    <row r="4467" spans="1:9">
      <c r="A4467" s="58">
        <v>4259</v>
      </c>
      <c r="B4467" s="58" t="s">
        <v>4637</v>
      </c>
      <c r="C4467" s="58">
        <v>4</v>
      </c>
      <c r="D4467" s="58">
        <v>3</v>
      </c>
      <c r="E4467" s="58">
        <v>4</v>
      </c>
      <c r="F4467" s="58">
        <v>5</v>
      </c>
      <c r="G4467" s="58">
        <v>4</v>
      </c>
    </row>
    <row r="4468" spans="1:9">
      <c r="A4468" s="58">
        <v>4260</v>
      </c>
      <c r="B4468" s="58" t="s">
        <v>4638</v>
      </c>
      <c r="C4468" s="58">
        <v>8</v>
      </c>
      <c r="D4468" s="58">
        <v>1</v>
      </c>
      <c r="E4468" s="58">
        <v>6</v>
      </c>
      <c r="F4468" s="58">
        <v>3</v>
      </c>
      <c r="G4468" s="58">
        <v>2</v>
      </c>
    </row>
    <row r="4469" spans="1:9">
      <c r="A4469" s="58">
        <v>4261</v>
      </c>
      <c r="B4469" s="58" t="s">
        <v>4639</v>
      </c>
      <c r="C4469" s="58">
        <v>7</v>
      </c>
      <c r="D4469" s="58">
        <v>2</v>
      </c>
      <c r="E4469" s="58">
        <v>4</v>
      </c>
      <c r="F4469" s="58">
        <v>6</v>
      </c>
      <c r="G4469" s="58">
        <v>4</v>
      </c>
    </row>
    <row r="4470" spans="1:9">
      <c r="A4470" s="58">
        <v>4262</v>
      </c>
      <c r="B4470" s="58" t="s">
        <v>4640</v>
      </c>
      <c r="C4470" s="58">
        <v>5</v>
      </c>
      <c r="D4470" s="58">
        <v>3</v>
      </c>
      <c r="E4470" s="58">
        <v>4</v>
      </c>
      <c r="F4470" s="58">
        <v>4</v>
      </c>
      <c r="G4470" s="58">
        <v>2</v>
      </c>
    </row>
    <row r="4471" spans="1:9">
      <c r="A4471" s="58">
        <v>4500</v>
      </c>
      <c r="B4471" s="58" t="s">
        <v>4641</v>
      </c>
    </row>
    <row r="4472" spans="1:9">
      <c r="A4472" s="58">
        <v>4263</v>
      </c>
      <c r="B4472" s="58" t="s">
        <v>4642</v>
      </c>
      <c r="C4472" s="58">
        <v>6</v>
      </c>
      <c r="D4472" s="58">
        <v>5</v>
      </c>
      <c r="E4472" s="58">
        <v>2</v>
      </c>
      <c r="F4472" s="58">
        <v>6</v>
      </c>
      <c r="G4472" s="58">
        <v>7</v>
      </c>
    </row>
    <row r="4473" spans="1:9">
      <c r="A4473" s="58">
        <v>4264</v>
      </c>
      <c r="B4473" s="58" t="s">
        <v>4643</v>
      </c>
      <c r="C4473" s="58">
        <v>5</v>
      </c>
      <c r="D4473" s="58">
        <v>5</v>
      </c>
      <c r="E4473" s="58">
        <v>5</v>
      </c>
      <c r="F4473" s="58">
        <v>6</v>
      </c>
      <c r="G4473" s="58">
        <v>2</v>
      </c>
    </row>
    <row r="4474" spans="1:9">
      <c r="A4474" s="58">
        <v>4777</v>
      </c>
      <c r="B4474" s="58" t="s">
        <v>139</v>
      </c>
      <c r="F4474" s="58">
        <v>6</v>
      </c>
      <c r="G4474" s="58">
        <v>7</v>
      </c>
      <c r="H4474" s="58">
        <v>8</v>
      </c>
      <c r="I4474" s="58">
        <v>0</v>
      </c>
    </row>
    <row r="4475" spans="1:9">
      <c r="A4475" s="58">
        <v>2763</v>
      </c>
      <c r="B4475" s="58" t="s">
        <v>4644</v>
      </c>
      <c r="C4475" s="58">
        <v>8</v>
      </c>
      <c r="D4475" s="58">
        <v>6</v>
      </c>
      <c r="E4475" s="58">
        <v>6</v>
      </c>
      <c r="F4475" s="58">
        <v>10</v>
      </c>
      <c r="G4475" s="58">
        <v>7</v>
      </c>
      <c r="H4475" s="58">
        <v>6</v>
      </c>
      <c r="I4475" s="58">
        <v>0</v>
      </c>
    </row>
    <row r="4476" spans="1:9">
      <c r="A4476" s="58">
        <v>2764</v>
      </c>
      <c r="B4476" s="58" t="s">
        <v>4645</v>
      </c>
      <c r="C4476" s="58">
        <v>7</v>
      </c>
      <c r="D4476" s="58">
        <v>6</v>
      </c>
      <c r="F4476" s="58">
        <v>5</v>
      </c>
      <c r="H4476" s="58">
        <v>8</v>
      </c>
      <c r="I4476" s="58">
        <v>0</v>
      </c>
    </row>
    <row r="4477" spans="1:9">
      <c r="A4477" s="58">
        <v>2771</v>
      </c>
      <c r="B4477" s="58" t="s">
        <v>4646</v>
      </c>
      <c r="C4477" s="58">
        <v>9</v>
      </c>
      <c r="D4477" s="58">
        <v>6</v>
      </c>
      <c r="E4477" s="58">
        <v>2</v>
      </c>
      <c r="F4477" s="58">
        <v>12</v>
      </c>
      <c r="G4477" s="58">
        <v>5</v>
      </c>
      <c r="H4477" s="58">
        <v>3</v>
      </c>
      <c r="I4477" s="58">
        <v>0</v>
      </c>
    </row>
    <row r="4478" spans="1:9">
      <c r="A4478" s="58">
        <v>2765</v>
      </c>
      <c r="B4478" s="58" t="s">
        <v>4647</v>
      </c>
      <c r="C4478" s="58">
        <v>8</v>
      </c>
      <c r="D4478" s="58">
        <v>7</v>
      </c>
      <c r="E4478" s="58">
        <v>4</v>
      </c>
      <c r="F4478" s="58">
        <v>12</v>
      </c>
      <c r="G4478" s="58">
        <v>3</v>
      </c>
      <c r="H4478" s="58">
        <v>2</v>
      </c>
      <c r="I4478" s="58">
        <v>0</v>
      </c>
    </row>
    <row r="4479" spans="1:9">
      <c r="A4479" s="58">
        <v>2766</v>
      </c>
      <c r="B4479" s="58" t="s">
        <v>4648</v>
      </c>
      <c r="D4479" s="58">
        <v>6</v>
      </c>
      <c r="F4479" s="58">
        <v>12</v>
      </c>
      <c r="H4479" s="58">
        <v>1</v>
      </c>
      <c r="I4479" s="58">
        <v>0</v>
      </c>
    </row>
    <row r="4480" spans="1:9">
      <c r="A4480" s="58">
        <v>2769</v>
      </c>
      <c r="B4480" s="58" t="s">
        <v>4649</v>
      </c>
      <c r="C4480" s="58">
        <v>8</v>
      </c>
      <c r="F4480" s="58">
        <v>10</v>
      </c>
      <c r="G4480" s="58">
        <v>7</v>
      </c>
      <c r="H4480" s="58">
        <v>4</v>
      </c>
    </row>
    <row r="4481" spans="1:9">
      <c r="A4481" s="58">
        <v>2768</v>
      </c>
      <c r="B4481" s="58" t="s">
        <v>4650</v>
      </c>
      <c r="C4481" s="58">
        <v>7</v>
      </c>
      <c r="D4481" s="58">
        <v>6</v>
      </c>
      <c r="E4481" s="58">
        <v>2</v>
      </c>
      <c r="F4481" s="58">
        <v>12</v>
      </c>
      <c r="G4481" s="58">
        <v>3</v>
      </c>
      <c r="H4481" s="58">
        <v>1</v>
      </c>
      <c r="I4481" s="58">
        <v>0</v>
      </c>
    </row>
    <row r="4482" spans="1:9">
      <c r="A4482" s="58">
        <v>2770</v>
      </c>
      <c r="B4482" s="58" t="s">
        <v>4651</v>
      </c>
      <c r="D4482" s="58">
        <v>6</v>
      </c>
      <c r="F4482" s="58">
        <v>12</v>
      </c>
      <c r="G4482" s="58">
        <v>5</v>
      </c>
      <c r="I4482" s="58">
        <v>0</v>
      </c>
    </row>
    <row r="4483" spans="1:9">
      <c r="A4483" s="58">
        <v>2773</v>
      </c>
      <c r="B4483" s="58" t="s">
        <v>4652</v>
      </c>
      <c r="C4483" s="58">
        <v>7</v>
      </c>
      <c r="D4483" s="58">
        <v>6</v>
      </c>
      <c r="E4483" s="58">
        <v>7</v>
      </c>
      <c r="F4483" s="58">
        <v>2</v>
      </c>
      <c r="G4483" s="58">
        <v>9</v>
      </c>
      <c r="H4483" s="58">
        <v>3</v>
      </c>
      <c r="I4483" s="58">
        <v>0</v>
      </c>
    </row>
    <row r="4484" spans="1:9">
      <c r="A4484" s="58">
        <v>2780</v>
      </c>
      <c r="B4484" s="58" t="s">
        <v>4653</v>
      </c>
      <c r="C4484" s="58">
        <v>8</v>
      </c>
      <c r="D4484" s="58">
        <v>3</v>
      </c>
      <c r="E4484" s="58">
        <v>4</v>
      </c>
      <c r="F4484" s="58">
        <v>5</v>
      </c>
      <c r="G4484" s="58">
        <v>3</v>
      </c>
      <c r="H4484" s="58">
        <v>2</v>
      </c>
      <c r="I4484" s="58">
        <v>0</v>
      </c>
    </row>
    <row r="4485" spans="1:9">
      <c r="A4485" s="58">
        <v>2774</v>
      </c>
      <c r="B4485" s="58" t="s">
        <v>4654</v>
      </c>
      <c r="C4485" s="58">
        <v>7</v>
      </c>
      <c r="D4485" s="58">
        <v>5</v>
      </c>
      <c r="E4485" s="58">
        <v>3</v>
      </c>
      <c r="F4485" s="58">
        <v>8</v>
      </c>
      <c r="G4485" s="58">
        <v>1</v>
      </c>
      <c r="H4485" s="58">
        <v>3</v>
      </c>
      <c r="I4485" s="58">
        <v>0</v>
      </c>
    </row>
    <row r="4486" spans="1:9">
      <c r="A4486" s="58">
        <v>2777</v>
      </c>
      <c r="B4486" s="58" t="s">
        <v>4655</v>
      </c>
      <c r="C4486" s="58">
        <v>8</v>
      </c>
      <c r="D4486" s="58">
        <v>4</v>
      </c>
      <c r="E4486" s="58">
        <v>6</v>
      </c>
      <c r="F4486" s="58">
        <v>9</v>
      </c>
      <c r="G4486" s="58">
        <v>1</v>
      </c>
      <c r="H4486" s="58">
        <v>1</v>
      </c>
      <c r="I4486" s="58">
        <v>0</v>
      </c>
    </row>
    <row r="4487" spans="1:9">
      <c r="A4487" s="58">
        <v>2775</v>
      </c>
      <c r="B4487" s="58" t="s">
        <v>94</v>
      </c>
      <c r="C4487" s="58">
        <v>5</v>
      </c>
      <c r="E4487" s="58">
        <v>5</v>
      </c>
      <c r="G4487" s="58">
        <v>2</v>
      </c>
      <c r="H4487" s="58">
        <v>3</v>
      </c>
      <c r="I4487" s="58">
        <v>0</v>
      </c>
    </row>
    <row r="4488" spans="1:9">
      <c r="A4488" s="58">
        <v>2778</v>
      </c>
      <c r="B4488" s="58" t="s">
        <v>174</v>
      </c>
      <c r="C4488" s="58">
        <v>7</v>
      </c>
      <c r="D4488" s="58">
        <v>5</v>
      </c>
      <c r="E4488" s="58">
        <v>3</v>
      </c>
      <c r="F4488" s="58">
        <v>9</v>
      </c>
      <c r="H4488" s="58">
        <v>1</v>
      </c>
      <c r="I4488" s="58">
        <v>0</v>
      </c>
    </row>
    <row r="4489" spans="1:9">
      <c r="A4489" s="58">
        <v>2776</v>
      </c>
      <c r="B4489" s="58" t="s">
        <v>4656</v>
      </c>
      <c r="F4489" s="58">
        <v>9</v>
      </c>
      <c r="H4489" s="58">
        <v>1</v>
      </c>
      <c r="I4489" s="58">
        <v>0</v>
      </c>
    </row>
    <row r="4490" spans="1:9">
      <c r="A4490" s="58">
        <v>2779</v>
      </c>
      <c r="B4490" s="58" t="s">
        <v>95</v>
      </c>
      <c r="C4490" s="58">
        <v>6</v>
      </c>
      <c r="E4490" s="58">
        <v>5</v>
      </c>
      <c r="G4490" s="58">
        <v>1</v>
      </c>
      <c r="H4490" s="58">
        <v>3</v>
      </c>
      <c r="I4490" s="58">
        <v>0</v>
      </c>
    </row>
    <row r="4491" spans="1:9">
      <c r="A4491" s="58">
        <v>2782</v>
      </c>
      <c r="B4491" s="58" t="s">
        <v>173</v>
      </c>
      <c r="C4491" s="58">
        <v>5</v>
      </c>
      <c r="E4491" s="58">
        <v>5</v>
      </c>
      <c r="F4491" s="58">
        <v>4</v>
      </c>
      <c r="G4491" s="58">
        <v>2</v>
      </c>
      <c r="H4491" s="58">
        <v>1</v>
      </c>
      <c r="I4491" s="58">
        <v>0</v>
      </c>
    </row>
    <row r="4492" spans="1:9">
      <c r="A4492" s="58">
        <v>2783</v>
      </c>
      <c r="B4492" s="58" t="s">
        <v>4657</v>
      </c>
      <c r="C4492" s="58">
        <v>7</v>
      </c>
      <c r="E4492" s="58">
        <v>2</v>
      </c>
      <c r="F4492" s="58">
        <v>8</v>
      </c>
      <c r="G4492" s="58">
        <v>5</v>
      </c>
      <c r="H4492" s="58">
        <v>2</v>
      </c>
      <c r="I4492" s="58">
        <v>0</v>
      </c>
    </row>
    <row r="4493" spans="1:9">
      <c r="A4493" s="58">
        <v>4519</v>
      </c>
      <c r="B4493" s="58" t="s">
        <v>4658</v>
      </c>
      <c r="C4493" s="58">
        <v>7</v>
      </c>
      <c r="E4493" s="58">
        <v>2</v>
      </c>
      <c r="F4493" s="58">
        <v>8</v>
      </c>
      <c r="G4493" s="58">
        <v>5</v>
      </c>
      <c r="H4493" s="58">
        <v>2</v>
      </c>
      <c r="I4493" s="58">
        <v>0</v>
      </c>
    </row>
    <row r="4494" spans="1:9">
      <c r="A4494" s="58">
        <v>2784</v>
      </c>
      <c r="B4494" s="58" t="s">
        <v>4659</v>
      </c>
      <c r="C4494" s="58">
        <v>8</v>
      </c>
      <c r="D4494" s="58">
        <v>2</v>
      </c>
      <c r="E4494" s="58">
        <v>2</v>
      </c>
      <c r="F4494" s="58">
        <v>5</v>
      </c>
      <c r="G4494" s="58">
        <v>9</v>
      </c>
      <c r="H4494" s="58">
        <v>2</v>
      </c>
      <c r="I4494" s="58">
        <v>0</v>
      </c>
    </row>
    <row r="4495" spans="1:9">
      <c r="A4495" s="58">
        <v>2785</v>
      </c>
      <c r="B4495" s="58" t="s">
        <v>4660</v>
      </c>
      <c r="C4495" s="58">
        <v>7</v>
      </c>
      <c r="I4495" s="58">
        <v>0</v>
      </c>
    </row>
    <row r="4496" spans="1:9">
      <c r="A4496" s="58">
        <v>2787</v>
      </c>
      <c r="B4496" s="58" t="s">
        <v>4661</v>
      </c>
      <c r="C4496" s="58">
        <v>7</v>
      </c>
      <c r="D4496" s="58">
        <v>8</v>
      </c>
      <c r="E4496" s="58">
        <v>4</v>
      </c>
      <c r="F4496" s="58">
        <v>7</v>
      </c>
      <c r="G4496" s="58">
        <v>9</v>
      </c>
      <c r="H4496" s="58">
        <v>2</v>
      </c>
      <c r="I4496" s="58">
        <v>0</v>
      </c>
    </row>
    <row r="4497" spans="1:9">
      <c r="A4497" s="58">
        <v>2788</v>
      </c>
      <c r="B4497" s="58" t="s">
        <v>4662</v>
      </c>
      <c r="C4497" s="58">
        <v>7</v>
      </c>
      <c r="D4497" s="58">
        <v>6</v>
      </c>
      <c r="E4497" s="58">
        <v>4</v>
      </c>
      <c r="F4497" s="58">
        <v>8</v>
      </c>
      <c r="G4497" s="58">
        <v>6</v>
      </c>
      <c r="H4497" s="58">
        <v>6</v>
      </c>
      <c r="I4497" s="58">
        <v>0</v>
      </c>
    </row>
    <row r="4498" spans="1:9">
      <c r="A4498" s="58">
        <v>2789</v>
      </c>
      <c r="B4498" s="58" t="s">
        <v>4663</v>
      </c>
      <c r="C4498" s="58">
        <v>7</v>
      </c>
      <c r="D4498" s="58">
        <v>6</v>
      </c>
      <c r="E4498" s="58">
        <v>5</v>
      </c>
      <c r="F4498" s="58">
        <v>8</v>
      </c>
      <c r="G4498" s="58">
        <v>6</v>
      </c>
      <c r="H4498" s="58">
        <v>5</v>
      </c>
      <c r="I4498" s="58">
        <v>0</v>
      </c>
    </row>
    <row r="4499" spans="1:9">
      <c r="A4499" s="58">
        <v>2792</v>
      </c>
      <c r="B4499" s="58" t="s">
        <v>4664</v>
      </c>
      <c r="C4499" s="58">
        <v>8</v>
      </c>
      <c r="D4499" s="58">
        <v>2</v>
      </c>
      <c r="E4499" s="58">
        <v>4</v>
      </c>
      <c r="F4499" s="58">
        <v>4</v>
      </c>
      <c r="G4499" s="58">
        <v>9</v>
      </c>
      <c r="H4499" s="58">
        <v>2</v>
      </c>
      <c r="I4499" s="58">
        <v>0</v>
      </c>
    </row>
    <row r="4500" spans="1:9">
      <c r="A4500" s="58">
        <v>2793</v>
      </c>
      <c r="B4500" s="58" t="s">
        <v>4665</v>
      </c>
      <c r="C4500" s="58">
        <v>8</v>
      </c>
      <c r="D4500" s="58">
        <v>1</v>
      </c>
      <c r="E4500" s="58">
        <v>4</v>
      </c>
      <c r="F4500" s="58">
        <v>5</v>
      </c>
      <c r="G4500" s="58">
        <v>9</v>
      </c>
      <c r="I4500" s="58">
        <v>0</v>
      </c>
    </row>
    <row r="4501" spans="1:9">
      <c r="A4501" s="58">
        <v>2794</v>
      </c>
      <c r="B4501" s="58" t="s">
        <v>4666</v>
      </c>
      <c r="C4501" s="58">
        <v>7</v>
      </c>
      <c r="D4501" s="58">
        <v>3</v>
      </c>
      <c r="E4501" s="58">
        <v>2</v>
      </c>
      <c r="F4501" s="58">
        <v>5</v>
      </c>
      <c r="H4501" s="58">
        <v>2</v>
      </c>
      <c r="I4501" s="58">
        <v>0</v>
      </c>
    </row>
    <row r="4502" spans="1:9">
      <c r="A4502" s="58">
        <v>2790</v>
      </c>
      <c r="B4502" s="58" t="s">
        <v>4667</v>
      </c>
      <c r="C4502" s="58">
        <v>7</v>
      </c>
      <c r="D4502" s="58">
        <v>3</v>
      </c>
      <c r="E4502" s="58">
        <v>3</v>
      </c>
      <c r="F4502" s="58">
        <v>6</v>
      </c>
      <c r="G4502" s="58">
        <v>6</v>
      </c>
      <c r="H4502" s="58">
        <v>6</v>
      </c>
      <c r="I4502" s="58">
        <v>0</v>
      </c>
    </row>
    <row r="4503" spans="1:9">
      <c r="A4503" s="58">
        <v>2791</v>
      </c>
      <c r="B4503" s="58" t="s">
        <v>4668</v>
      </c>
      <c r="C4503" s="58">
        <v>7</v>
      </c>
      <c r="E4503" s="58">
        <v>4</v>
      </c>
      <c r="F4503" s="58">
        <v>4</v>
      </c>
      <c r="G4503" s="58">
        <v>7</v>
      </c>
      <c r="H4503" s="58">
        <v>4</v>
      </c>
      <c r="I4503" s="58">
        <v>0</v>
      </c>
    </row>
    <row r="4504" spans="1:9">
      <c r="A4504" s="58">
        <v>2795</v>
      </c>
      <c r="B4504" s="58" t="s">
        <v>4669</v>
      </c>
      <c r="C4504" s="58">
        <v>7</v>
      </c>
      <c r="D4504" s="58">
        <v>7</v>
      </c>
      <c r="E4504" s="58">
        <v>3</v>
      </c>
      <c r="F4504" s="58">
        <v>4</v>
      </c>
      <c r="G4504" s="58">
        <v>8</v>
      </c>
      <c r="I4504" s="58">
        <v>0</v>
      </c>
    </row>
    <row r="4505" spans="1:9">
      <c r="A4505" s="58">
        <v>2796</v>
      </c>
      <c r="B4505" s="58" t="s">
        <v>4670</v>
      </c>
      <c r="C4505" s="58">
        <v>7</v>
      </c>
      <c r="D4505" s="58">
        <v>6</v>
      </c>
      <c r="E4505" s="58">
        <v>2</v>
      </c>
      <c r="F4505" s="58">
        <v>4</v>
      </c>
      <c r="G4505" s="58">
        <v>7</v>
      </c>
      <c r="I4505" s="58">
        <v>0</v>
      </c>
    </row>
    <row r="4506" spans="1:9">
      <c r="A4506" s="58">
        <v>2797</v>
      </c>
      <c r="B4506" s="58" t="s">
        <v>4671</v>
      </c>
      <c r="C4506" s="58">
        <v>7</v>
      </c>
      <c r="D4506" s="58">
        <v>7</v>
      </c>
      <c r="E4506" s="58">
        <v>3</v>
      </c>
      <c r="F4506" s="58">
        <v>4</v>
      </c>
      <c r="G4506" s="58">
        <v>8</v>
      </c>
      <c r="H4506" s="58">
        <v>3</v>
      </c>
      <c r="I4506" s="58">
        <v>0</v>
      </c>
    </row>
    <row r="4507" spans="1:9">
      <c r="A4507" s="58">
        <v>2798</v>
      </c>
      <c r="B4507" s="58" t="s">
        <v>4672</v>
      </c>
      <c r="C4507" s="58">
        <v>7</v>
      </c>
      <c r="D4507" s="58">
        <v>6</v>
      </c>
      <c r="E4507" s="58">
        <v>3</v>
      </c>
      <c r="F4507" s="58">
        <v>5</v>
      </c>
      <c r="G4507" s="58">
        <v>7</v>
      </c>
      <c r="H4507" s="58">
        <v>6</v>
      </c>
      <c r="I4507" s="58">
        <v>0</v>
      </c>
    </row>
    <row r="4508" spans="1:9">
      <c r="A4508" s="58">
        <v>2799</v>
      </c>
      <c r="B4508" s="58" t="s">
        <v>4673</v>
      </c>
      <c r="C4508" s="58">
        <v>6</v>
      </c>
      <c r="D4508" s="58">
        <v>7</v>
      </c>
      <c r="E4508" s="58">
        <v>2</v>
      </c>
      <c r="F4508" s="58">
        <v>4</v>
      </c>
      <c r="G4508" s="58">
        <v>7</v>
      </c>
      <c r="H4508" s="58">
        <v>5</v>
      </c>
      <c r="I4508" s="58">
        <v>0</v>
      </c>
    </row>
    <row r="4509" spans="1:9">
      <c r="A4509" s="58">
        <v>2800</v>
      </c>
      <c r="B4509" s="58" t="s">
        <v>4674</v>
      </c>
      <c r="C4509" s="58">
        <v>7</v>
      </c>
      <c r="D4509" s="58">
        <v>8</v>
      </c>
      <c r="E4509" s="58">
        <v>3</v>
      </c>
      <c r="F4509" s="58">
        <v>12</v>
      </c>
      <c r="G4509" s="58">
        <v>7</v>
      </c>
      <c r="H4509" s="58">
        <v>7</v>
      </c>
      <c r="I4509" s="58">
        <v>0</v>
      </c>
    </row>
    <row r="4510" spans="1:9">
      <c r="A4510" s="58">
        <v>2801</v>
      </c>
      <c r="B4510" s="58" t="s">
        <v>4675</v>
      </c>
      <c r="C4510" s="58">
        <v>9</v>
      </c>
      <c r="D4510" s="58">
        <v>8</v>
      </c>
      <c r="E4510" s="58">
        <v>5</v>
      </c>
      <c r="F4510" s="58">
        <v>3</v>
      </c>
      <c r="G4510" s="58">
        <v>8</v>
      </c>
      <c r="H4510" s="58">
        <v>3</v>
      </c>
      <c r="I4510" s="58">
        <v>0</v>
      </c>
    </row>
    <row r="4511" spans="1:9">
      <c r="A4511" s="58">
        <v>2802</v>
      </c>
      <c r="B4511" s="58" t="s">
        <v>4676</v>
      </c>
      <c r="C4511" s="58">
        <v>7</v>
      </c>
      <c r="D4511" s="58">
        <v>4</v>
      </c>
      <c r="E4511" s="58">
        <v>4</v>
      </c>
      <c r="G4511" s="58">
        <v>7</v>
      </c>
      <c r="H4511" s="58">
        <v>6</v>
      </c>
      <c r="I4511" s="58">
        <v>0</v>
      </c>
    </row>
    <row r="4512" spans="1:9">
      <c r="A4512" s="58">
        <v>2803</v>
      </c>
      <c r="B4512" s="58" t="s">
        <v>4677</v>
      </c>
      <c r="C4512" s="58">
        <v>8</v>
      </c>
      <c r="D4512" s="58">
        <v>7</v>
      </c>
      <c r="E4512" s="58">
        <v>7</v>
      </c>
      <c r="F4512" s="58">
        <v>3</v>
      </c>
      <c r="G4512" s="58">
        <v>7</v>
      </c>
      <c r="H4512" s="58">
        <v>6</v>
      </c>
      <c r="I4512" s="58">
        <v>1</v>
      </c>
    </row>
    <row r="4513" spans="1:9">
      <c r="A4513" s="58">
        <v>2804</v>
      </c>
      <c r="B4513" s="58" t="s">
        <v>4678</v>
      </c>
      <c r="C4513" s="58">
        <v>8</v>
      </c>
      <c r="D4513" s="58">
        <v>6</v>
      </c>
      <c r="E4513" s="58">
        <v>5</v>
      </c>
      <c r="F4513" s="58">
        <v>4</v>
      </c>
      <c r="G4513" s="58">
        <v>8</v>
      </c>
      <c r="H4513" s="58">
        <v>5</v>
      </c>
      <c r="I4513" s="58">
        <v>0</v>
      </c>
    </row>
    <row r="4514" spans="1:9">
      <c r="A4514" s="58">
        <v>2805</v>
      </c>
      <c r="B4514" s="58" t="s">
        <v>4679</v>
      </c>
      <c r="C4514" s="58">
        <v>7</v>
      </c>
      <c r="D4514" s="58">
        <v>6</v>
      </c>
      <c r="E4514" s="58">
        <v>5</v>
      </c>
      <c r="F4514" s="58">
        <v>3</v>
      </c>
      <c r="G4514" s="58">
        <v>7</v>
      </c>
      <c r="H4514" s="58">
        <v>3</v>
      </c>
      <c r="I4514" s="58">
        <v>0</v>
      </c>
    </row>
    <row r="4515" spans="1:9">
      <c r="A4515" s="58">
        <v>71</v>
      </c>
      <c r="B4515" s="58" t="s">
        <v>4680</v>
      </c>
      <c r="C4515" s="58">
        <v>7</v>
      </c>
      <c r="D4515" s="58">
        <v>5</v>
      </c>
      <c r="E4515" s="58">
        <v>5</v>
      </c>
      <c r="F4515" s="58">
        <v>5</v>
      </c>
      <c r="G4515" s="58">
        <v>7</v>
      </c>
      <c r="H4515" s="58">
        <v>7</v>
      </c>
      <c r="I4515" s="58">
        <v>0</v>
      </c>
    </row>
    <row r="4516" spans="1:9">
      <c r="A4516" s="58">
        <v>2807</v>
      </c>
      <c r="B4516" s="58" t="s">
        <v>4681</v>
      </c>
      <c r="C4516" s="58">
        <v>8</v>
      </c>
      <c r="D4516" s="58">
        <v>6</v>
      </c>
      <c r="E4516" s="58">
        <v>5</v>
      </c>
      <c r="F4516" s="58">
        <v>4</v>
      </c>
      <c r="G4516" s="58">
        <v>8</v>
      </c>
      <c r="H4516" s="58">
        <v>6</v>
      </c>
      <c r="I4516" s="58">
        <v>0</v>
      </c>
    </row>
    <row r="4517" spans="1:9">
      <c r="A4517" s="58">
        <v>2808</v>
      </c>
      <c r="B4517" s="58" t="s">
        <v>4682</v>
      </c>
      <c r="C4517" s="58">
        <v>7</v>
      </c>
      <c r="D4517" s="58">
        <v>6</v>
      </c>
      <c r="E4517" s="58">
        <v>6</v>
      </c>
      <c r="F4517" s="58">
        <v>3</v>
      </c>
      <c r="G4517" s="58">
        <v>7</v>
      </c>
      <c r="H4517" s="58">
        <v>2</v>
      </c>
      <c r="I4517" s="58">
        <v>0</v>
      </c>
    </row>
    <row r="4518" spans="1:9">
      <c r="A4518" s="58">
        <v>2809</v>
      </c>
      <c r="B4518" s="58" t="s">
        <v>4683</v>
      </c>
      <c r="C4518" s="58">
        <v>8</v>
      </c>
      <c r="D4518" s="58">
        <v>8</v>
      </c>
      <c r="E4518" s="58">
        <v>4</v>
      </c>
      <c r="F4518" s="58">
        <v>3</v>
      </c>
      <c r="G4518" s="58">
        <v>9</v>
      </c>
      <c r="H4518" s="58">
        <v>5</v>
      </c>
      <c r="I4518" s="58">
        <v>0</v>
      </c>
    </row>
    <row r="4519" spans="1:9">
      <c r="A4519" s="58">
        <v>2810</v>
      </c>
      <c r="B4519" s="58" t="s">
        <v>4684</v>
      </c>
      <c r="C4519" s="58">
        <v>8</v>
      </c>
      <c r="E4519" s="58">
        <v>3</v>
      </c>
      <c r="F4519" s="58">
        <v>4</v>
      </c>
      <c r="G4519" s="58">
        <v>7</v>
      </c>
      <c r="H4519" s="58">
        <v>7</v>
      </c>
      <c r="I4519" s="58">
        <v>0</v>
      </c>
    </row>
    <row r="4520" spans="1:9">
      <c r="A4520" s="58">
        <v>2811</v>
      </c>
      <c r="B4520" s="58" t="s">
        <v>4685</v>
      </c>
      <c r="C4520" s="58">
        <v>9</v>
      </c>
      <c r="D4520" s="58">
        <v>6</v>
      </c>
      <c r="E4520" s="58">
        <v>3</v>
      </c>
      <c r="F4520" s="58">
        <v>5</v>
      </c>
      <c r="G4520" s="58">
        <v>7</v>
      </c>
      <c r="H4520" s="58">
        <v>7</v>
      </c>
      <c r="I4520" s="58">
        <v>0</v>
      </c>
    </row>
    <row r="4521" spans="1:9">
      <c r="A4521" s="58">
        <v>2812</v>
      </c>
      <c r="B4521" s="58" t="s">
        <v>4686</v>
      </c>
      <c r="C4521" s="58">
        <v>8</v>
      </c>
      <c r="D4521" s="58">
        <v>9</v>
      </c>
      <c r="E4521" s="58">
        <v>2</v>
      </c>
      <c r="F4521" s="58">
        <v>7</v>
      </c>
      <c r="G4521" s="58">
        <v>4</v>
      </c>
      <c r="H4521" s="58">
        <v>3</v>
      </c>
      <c r="I4521" s="58">
        <v>0</v>
      </c>
    </row>
    <row r="4522" spans="1:9">
      <c r="A4522" s="58">
        <v>2813</v>
      </c>
      <c r="B4522" s="58" t="s">
        <v>4687</v>
      </c>
      <c r="C4522" s="58">
        <v>6</v>
      </c>
      <c r="D4522" s="58">
        <v>6</v>
      </c>
      <c r="E4522" s="58">
        <v>2</v>
      </c>
      <c r="F4522" s="58">
        <v>6</v>
      </c>
      <c r="G4522" s="58">
        <v>7</v>
      </c>
      <c r="H4522" s="58">
        <v>7</v>
      </c>
      <c r="I4522" s="58">
        <v>0</v>
      </c>
    </row>
    <row r="4523" spans="1:9">
      <c r="A4523" s="58">
        <v>2814</v>
      </c>
      <c r="B4523" s="58" t="s">
        <v>4688</v>
      </c>
      <c r="C4523" s="58">
        <v>7</v>
      </c>
      <c r="D4523" s="58">
        <v>2</v>
      </c>
      <c r="E4523" s="58">
        <v>2</v>
      </c>
      <c r="F4523" s="58">
        <v>6</v>
      </c>
      <c r="H4523" s="58">
        <v>3</v>
      </c>
      <c r="I4523" s="58">
        <v>0</v>
      </c>
    </row>
    <row r="4524" spans="1:9">
      <c r="A4524" s="58">
        <v>2815</v>
      </c>
      <c r="B4524" s="58" t="s">
        <v>4689</v>
      </c>
      <c r="C4524" s="58">
        <v>7</v>
      </c>
      <c r="D4524" s="58">
        <v>6</v>
      </c>
      <c r="E4524" s="58">
        <v>3</v>
      </c>
      <c r="F4524" s="58">
        <v>9</v>
      </c>
      <c r="H4524" s="58">
        <v>6</v>
      </c>
      <c r="I4524" s="58">
        <v>0</v>
      </c>
    </row>
    <row r="4525" spans="1:9">
      <c r="A4525" s="58">
        <v>2817</v>
      </c>
      <c r="B4525" s="58" t="s">
        <v>4690</v>
      </c>
      <c r="C4525" s="58">
        <v>8</v>
      </c>
      <c r="D4525" s="58">
        <v>6</v>
      </c>
      <c r="E4525" s="58">
        <v>5</v>
      </c>
      <c r="F4525" s="58">
        <v>9</v>
      </c>
      <c r="G4525" s="58">
        <v>5</v>
      </c>
      <c r="H4525" s="58">
        <v>5</v>
      </c>
      <c r="I4525" s="58">
        <v>0</v>
      </c>
    </row>
    <row r="4526" spans="1:9">
      <c r="A4526" s="58">
        <v>2819</v>
      </c>
      <c r="B4526" s="58" t="s">
        <v>4691</v>
      </c>
      <c r="C4526" s="58">
        <v>8</v>
      </c>
      <c r="D4526" s="58">
        <v>2</v>
      </c>
      <c r="E4526" s="58">
        <v>4</v>
      </c>
      <c r="F4526" s="58">
        <v>5</v>
      </c>
      <c r="G4526" s="58">
        <v>8</v>
      </c>
      <c r="H4526" s="58">
        <v>2</v>
      </c>
      <c r="I4526" s="58">
        <v>0</v>
      </c>
    </row>
    <row r="4527" spans="1:9">
      <c r="A4527" s="58">
        <v>4778</v>
      </c>
      <c r="B4527" s="58" t="s">
        <v>4692</v>
      </c>
      <c r="C4527" s="58">
        <v>7</v>
      </c>
      <c r="D4527" s="58">
        <v>6</v>
      </c>
      <c r="E4527" s="58">
        <v>3</v>
      </c>
      <c r="G4527" s="58">
        <v>6</v>
      </c>
      <c r="I4527" s="58">
        <v>0</v>
      </c>
    </row>
    <row r="4528" spans="1:9">
      <c r="A4528" s="58">
        <v>4551</v>
      </c>
      <c r="B4528" s="58" t="s">
        <v>4693</v>
      </c>
      <c r="C4528" s="58">
        <v>7</v>
      </c>
      <c r="D4528" s="58">
        <v>6</v>
      </c>
      <c r="E4528" s="58">
        <v>3</v>
      </c>
      <c r="G4528" s="58">
        <v>6</v>
      </c>
      <c r="I4528" s="58">
        <v>0</v>
      </c>
    </row>
    <row r="4529" spans="1:9">
      <c r="A4529" s="58">
        <v>2820</v>
      </c>
      <c r="B4529" s="58" t="s">
        <v>4694</v>
      </c>
      <c r="C4529" s="58">
        <v>8</v>
      </c>
      <c r="D4529" s="58">
        <v>6</v>
      </c>
      <c r="E4529" s="58">
        <v>6</v>
      </c>
      <c r="F4529" s="58">
        <v>3</v>
      </c>
      <c r="G4529" s="58">
        <v>9</v>
      </c>
      <c r="H4529" s="58">
        <v>2</v>
      </c>
      <c r="I4529" s="58">
        <v>0</v>
      </c>
    </row>
    <row r="4530" spans="1:9">
      <c r="A4530" s="58">
        <v>2823</v>
      </c>
      <c r="B4530" s="58" t="s">
        <v>4695</v>
      </c>
      <c r="C4530" s="58">
        <v>7</v>
      </c>
      <c r="E4530" s="58">
        <v>3</v>
      </c>
      <c r="F4530" s="58">
        <v>10</v>
      </c>
      <c r="G4530" s="58">
        <v>7</v>
      </c>
      <c r="H4530" s="58">
        <v>6</v>
      </c>
      <c r="I4530" s="58">
        <v>0</v>
      </c>
    </row>
    <row r="4531" spans="1:9">
      <c r="A4531" s="58">
        <v>2824</v>
      </c>
      <c r="B4531" s="58" t="s">
        <v>4696</v>
      </c>
      <c r="C4531" s="58">
        <v>8</v>
      </c>
      <c r="D4531" s="58">
        <v>2</v>
      </c>
      <c r="E4531" s="58">
        <v>4</v>
      </c>
      <c r="F4531" s="58">
        <v>4</v>
      </c>
      <c r="G4531" s="58">
        <v>1</v>
      </c>
      <c r="H4531" s="58">
        <v>1</v>
      </c>
      <c r="I4531" s="58">
        <v>0</v>
      </c>
    </row>
    <row r="4532" spans="1:9">
      <c r="A4532" s="58">
        <v>2818</v>
      </c>
      <c r="B4532" s="58" t="s">
        <v>4697</v>
      </c>
      <c r="C4532" s="58">
        <v>8</v>
      </c>
      <c r="D4532" s="58">
        <v>7</v>
      </c>
      <c r="E4532" s="58">
        <v>3</v>
      </c>
      <c r="F4532" s="58">
        <v>9</v>
      </c>
      <c r="G4532" s="58">
        <v>7</v>
      </c>
      <c r="H4532" s="58">
        <v>7</v>
      </c>
      <c r="I4532" s="58">
        <v>0</v>
      </c>
    </row>
    <row r="4533" spans="1:9">
      <c r="A4533" s="58">
        <v>4779</v>
      </c>
      <c r="B4533" s="58" t="s">
        <v>134</v>
      </c>
      <c r="C4533" s="58">
        <v>6</v>
      </c>
      <c r="F4533" s="58">
        <v>5</v>
      </c>
      <c r="I4533" s="58">
        <v>0</v>
      </c>
    </row>
    <row r="4534" spans="1:9">
      <c r="A4534" s="58">
        <v>4851</v>
      </c>
      <c r="B4534" s="58" t="s">
        <v>4698</v>
      </c>
      <c r="C4534" s="58">
        <v>6</v>
      </c>
      <c r="F4534" s="58">
        <v>5</v>
      </c>
      <c r="I4534" s="58">
        <v>0</v>
      </c>
    </row>
    <row r="4535" spans="1:9">
      <c r="A4535" s="58">
        <v>2888</v>
      </c>
      <c r="B4535" s="58" t="s">
        <v>4699</v>
      </c>
      <c r="C4535" s="58">
        <v>8</v>
      </c>
      <c r="D4535" s="58">
        <v>7</v>
      </c>
      <c r="E4535" s="58">
        <v>6</v>
      </c>
      <c r="F4535" s="58">
        <v>2</v>
      </c>
      <c r="G4535" s="58">
        <v>5</v>
      </c>
      <c r="H4535" s="58">
        <v>2</v>
      </c>
      <c r="I4535" s="58">
        <v>0</v>
      </c>
    </row>
    <row r="4536" spans="1:9">
      <c r="A4536" s="58">
        <v>2868</v>
      </c>
      <c r="B4536" s="58" t="s">
        <v>4700</v>
      </c>
      <c r="C4536" s="58">
        <v>7</v>
      </c>
      <c r="E4536" s="58">
        <v>4</v>
      </c>
      <c r="F4536" s="58">
        <v>5</v>
      </c>
      <c r="G4536" s="58">
        <v>5</v>
      </c>
      <c r="I4536" s="58">
        <v>0</v>
      </c>
    </row>
    <row r="4537" spans="1:9">
      <c r="A4537" s="58">
        <v>2869</v>
      </c>
      <c r="B4537" s="58" t="s">
        <v>4701</v>
      </c>
      <c r="C4537" s="58">
        <v>8</v>
      </c>
      <c r="D4537" s="58">
        <v>2</v>
      </c>
      <c r="E4537" s="58">
        <v>2</v>
      </c>
      <c r="F4537" s="58">
        <v>4</v>
      </c>
      <c r="H4537" s="58">
        <v>2</v>
      </c>
      <c r="I4537" s="58">
        <v>0</v>
      </c>
    </row>
    <row r="4538" spans="1:9">
      <c r="A4538" s="58">
        <v>2870</v>
      </c>
      <c r="B4538" s="58" t="s">
        <v>4702</v>
      </c>
      <c r="C4538" s="58">
        <v>9</v>
      </c>
      <c r="D4538" s="58">
        <v>3</v>
      </c>
      <c r="E4538" s="58">
        <v>4</v>
      </c>
      <c r="F4538" s="58">
        <v>5</v>
      </c>
      <c r="G4538" s="58">
        <v>9</v>
      </c>
      <c r="H4538" s="58">
        <v>2</v>
      </c>
      <c r="I4538" s="58">
        <v>0</v>
      </c>
    </row>
    <row r="4539" spans="1:9">
      <c r="A4539" s="58">
        <v>4781</v>
      </c>
      <c r="B4539" s="58" t="s">
        <v>4703</v>
      </c>
      <c r="C4539" s="58">
        <v>6</v>
      </c>
      <c r="D4539" s="58">
        <v>6</v>
      </c>
      <c r="E4539" s="58">
        <v>3</v>
      </c>
      <c r="F4539" s="58">
        <v>5</v>
      </c>
      <c r="G4539" s="58">
        <v>7</v>
      </c>
      <c r="H4539" s="58">
        <v>7</v>
      </c>
      <c r="I4539" s="58">
        <v>0</v>
      </c>
    </row>
    <row r="4540" spans="1:9">
      <c r="A4540" s="58">
        <v>2872</v>
      </c>
      <c r="B4540" s="58" t="s">
        <v>4704</v>
      </c>
      <c r="C4540" s="58">
        <v>7</v>
      </c>
      <c r="D4540" s="58">
        <v>6</v>
      </c>
      <c r="E4540" s="58">
        <v>7</v>
      </c>
      <c r="F4540" s="58">
        <v>8</v>
      </c>
      <c r="G4540" s="58">
        <v>7</v>
      </c>
      <c r="H4540" s="58">
        <v>6</v>
      </c>
      <c r="I4540" s="58">
        <v>0</v>
      </c>
    </row>
    <row r="4541" spans="1:9">
      <c r="A4541" s="58">
        <v>2873</v>
      </c>
      <c r="B4541" s="58" t="s">
        <v>4705</v>
      </c>
      <c r="C4541" s="58">
        <v>4</v>
      </c>
      <c r="D4541" s="58">
        <v>5</v>
      </c>
      <c r="E4541" s="58">
        <v>2</v>
      </c>
      <c r="F4541" s="58">
        <v>7</v>
      </c>
      <c r="G4541" s="58">
        <v>5</v>
      </c>
      <c r="H4541" s="58">
        <v>6</v>
      </c>
      <c r="I4541" s="58">
        <v>0</v>
      </c>
    </row>
    <row r="4542" spans="1:9">
      <c r="A4542" s="58">
        <v>2874</v>
      </c>
      <c r="B4542" s="58" t="s">
        <v>129</v>
      </c>
      <c r="C4542" s="58">
        <v>6</v>
      </c>
      <c r="E4542" s="58">
        <v>3</v>
      </c>
      <c r="F4542" s="58">
        <v>4</v>
      </c>
      <c r="G4542" s="58">
        <v>3</v>
      </c>
      <c r="H4542" s="58">
        <v>4</v>
      </c>
      <c r="I4542" s="58">
        <v>0</v>
      </c>
    </row>
    <row r="4543" spans="1:9">
      <c r="A4543" s="58">
        <v>2875</v>
      </c>
      <c r="B4543" s="58" t="s">
        <v>4706</v>
      </c>
      <c r="C4543" s="58">
        <v>5</v>
      </c>
      <c r="D4543" s="58">
        <v>6</v>
      </c>
      <c r="E4543" s="58">
        <v>4</v>
      </c>
      <c r="F4543" s="58">
        <v>4</v>
      </c>
      <c r="G4543" s="58">
        <v>8</v>
      </c>
      <c r="H4543" s="58">
        <v>6</v>
      </c>
      <c r="I4543" s="58">
        <v>0</v>
      </c>
    </row>
    <row r="4544" spans="1:9">
      <c r="A4544" s="58">
        <v>2876</v>
      </c>
      <c r="B4544" s="58" t="s">
        <v>4707</v>
      </c>
      <c r="C4544" s="58">
        <v>8</v>
      </c>
      <c r="D4544" s="58">
        <v>7</v>
      </c>
      <c r="F4544" s="58">
        <v>8</v>
      </c>
      <c r="G4544" s="58">
        <v>8</v>
      </c>
      <c r="H4544" s="58">
        <v>6</v>
      </c>
      <c r="I4544" s="58">
        <v>0</v>
      </c>
    </row>
    <row r="4545" spans="1:9">
      <c r="A4545" s="58">
        <v>2877</v>
      </c>
      <c r="B4545" s="58" t="s">
        <v>4708</v>
      </c>
      <c r="C4545" s="58">
        <v>6</v>
      </c>
      <c r="E4545" s="58">
        <v>3</v>
      </c>
      <c r="F4545" s="58">
        <v>5</v>
      </c>
      <c r="G4545" s="58">
        <v>7</v>
      </c>
      <c r="H4545" s="58">
        <v>7</v>
      </c>
      <c r="I4545" s="58">
        <v>0</v>
      </c>
    </row>
    <row r="4546" spans="1:9">
      <c r="A4546" s="58">
        <v>2878</v>
      </c>
      <c r="B4546" s="58" t="s">
        <v>4709</v>
      </c>
      <c r="C4546" s="58">
        <v>5</v>
      </c>
      <c r="D4546" s="58">
        <v>6</v>
      </c>
      <c r="E4546" s="58">
        <v>3</v>
      </c>
      <c r="F4546" s="58">
        <v>4</v>
      </c>
      <c r="G4546" s="58">
        <v>8</v>
      </c>
      <c r="H4546" s="58">
        <v>7</v>
      </c>
      <c r="I4546" s="58">
        <v>0</v>
      </c>
    </row>
    <row r="4547" spans="1:9">
      <c r="A4547" s="58">
        <v>2879</v>
      </c>
      <c r="B4547" s="58" t="s">
        <v>4710</v>
      </c>
      <c r="C4547" s="58">
        <v>8</v>
      </c>
      <c r="D4547" s="58">
        <v>8</v>
      </c>
      <c r="E4547" s="58">
        <v>5</v>
      </c>
      <c r="F4547" s="58">
        <v>2</v>
      </c>
      <c r="G4547" s="58">
        <v>8</v>
      </c>
      <c r="H4547" s="58">
        <v>1</v>
      </c>
      <c r="I4547" s="58">
        <v>0</v>
      </c>
    </row>
    <row r="4548" spans="1:9">
      <c r="A4548" s="58">
        <v>2821</v>
      </c>
      <c r="B4548" s="58" t="s">
        <v>4711</v>
      </c>
      <c r="C4548" s="58">
        <v>8</v>
      </c>
      <c r="D4548" s="58">
        <v>7</v>
      </c>
      <c r="E4548" s="58">
        <v>6</v>
      </c>
      <c r="F4548" s="58">
        <v>2</v>
      </c>
      <c r="G4548" s="58">
        <v>8</v>
      </c>
      <c r="H4548" s="58">
        <v>1</v>
      </c>
      <c r="I4548" s="58">
        <v>0</v>
      </c>
    </row>
    <row r="4549" spans="1:9">
      <c r="A4549" s="58">
        <v>2880</v>
      </c>
      <c r="B4549" s="58" t="s">
        <v>4712</v>
      </c>
      <c r="C4549" s="58">
        <v>8</v>
      </c>
      <c r="D4549" s="58">
        <v>5</v>
      </c>
      <c r="E4549" s="58">
        <v>3</v>
      </c>
      <c r="F4549" s="58">
        <v>9</v>
      </c>
      <c r="G4549" s="58">
        <v>3</v>
      </c>
      <c r="H4549" s="58">
        <v>3</v>
      </c>
      <c r="I4549" s="58">
        <v>0</v>
      </c>
    </row>
    <row r="4550" spans="1:9">
      <c r="A4550" s="58">
        <v>2881</v>
      </c>
      <c r="B4550" s="58" t="s">
        <v>4713</v>
      </c>
      <c r="E4550" s="58">
        <v>3</v>
      </c>
      <c r="F4550" s="58">
        <v>6</v>
      </c>
      <c r="G4550" s="58">
        <v>5</v>
      </c>
      <c r="I4550" s="58">
        <v>0</v>
      </c>
    </row>
    <row r="4551" spans="1:9">
      <c r="A4551" s="58">
        <v>2883</v>
      </c>
      <c r="B4551" s="58" t="s">
        <v>4714</v>
      </c>
      <c r="C4551" s="58">
        <v>7</v>
      </c>
      <c r="D4551" s="58">
        <v>7</v>
      </c>
      <c r="E4551" s="58">
        <v>6</v>
      </c>
      <c r="F4551" s="58">
        <v>3</v>
      </c>
      <c r="G4551" s="58">
        <v>7</v>
      </c>
      <c r="H4551" s="58">
        <v>2</v>
      </c>
      <c r="I4551" s="58">
        <v>0</v>
      </c>
    </row>
    <row r="4552" spans="1:9">
      <c r="A4552" s="58">
        <v>2884</v>
      </c>
      <c r="B4552" s="58" t="s">
        <v>4715</v>
      </c>
      <c r="C4552" s="58">
        <v>8</v>
      </c>
      <c r="D4552" s="58">
        <v>7</v>
      </c>
      <c r="E4552" s="58">
        <v>6</v>
      </c>
      <c r="F4552" s="58">
        <v>4</v>
      </c>
      <c r="G4552" s="58">
        <v>8</v>
      </c>
      <c r="H4552" s="58">
        <v>3</v>
      </c>
      <c r="I4552" s="58">
        <v>0</v>
      </c>
    </row>
    <row r="4553" spans="1:9">
      <c r="A4553" s="58">
        <v>2822</v>
      </c>
      <c r="B4553" s="58" t="s">
        <v>4716</v>
      </c>
      <c r="C4553" s="58">
        <v>7</v>
      </c>
      <c r="D4553" s="58">
        <v>6</v>
      </c>
      <c r="E4553" s="58">
        <v>5</v>
      </c>
      <c r="F4553" s="58">
        <v>3</v>
      </c>
      <c r="G4553" s="58">
        <v>8</v>
      </c>
      <c r="H4553" s="58">
        <v>2</v>
      </c>
      <c r="I4553" s="58">
        <v>0</v>
      </c>
    </row>
    <row r="4554" spans="1:9">
      <c r="A4554" s="58">
        <v>2885</v>
      </c>
      <c r="B4554" s="58" t="s">
        <v>4717</v>
      </c>
      <c r="C4554" s="58">
        <v>6</v>
      </c>
      <c r="D4554" s="58">
        <v>7</v>
      </c>
      <c r="E4554" s="58">
        <v>3</v>
      </c>
      <c r="F4554" s="58">
        <v>4</v>
      </c>
      <c r="H4554" s="58">
        <v>4</v>
      </c>
      <c r="I4554" s="58">
        <v>0</v>
      </c>
    </row>
    <row r="4555" spans="1:9">
      <c r="A4555" s="58">
        <v>2886</v>
      </c>
      <c r="B4555" s="58" t="s">
        <v>4718</v>
      </c>
      <c r="C4555" s="58">
        <v>3</v>
      </c>
      <c r="D4555" s="58">
        <v>4</v>
      </c>
      <c r="E4555" s="58">
        <v>4</v>
      </c>
      <c r="F4555" s="58">
        <v>5</v>
      </c>
      <c r="G4555" s="58">
        <v>7</v>
      </c>
      <c r="H4555" s="58">
        <v>7</v>
      </c>
      <c r="I4555" s="58">
        <v>0</v>
      </c>
    </row>
    <row r="4556" spans="1:9">
      <c r="A4556" s="58">
        <v>2887</v>
      </c>
      <c r="B4556" s="58" t="s">
        <v>4719</v>
      </c>
      <c r="C4556" s="58">
        <v>8</v>
      </c>
      <c r="D4556" s="58">
        <v>7</v>
      </c>
      <c r="F4556" s="58">
        <v>2</v>
      </c>
      <c r="I4556" s="58">
        <v>0</v>
      </c>
    </row>
    <row r="4557" spans="1:9">
      <c r="A4557" s="58">
        <v>2890</v>
      </c>
      <c r="B4557" s="58" t="s">
        <v>4720</v>
      </c>
      <c r="C4557" s="58">
        <v>7</v>
      </c>
      <c r="D4557" s="58">
        <v>6</v>
      </c>
      <c r="E4557" s="58">
        <v>4</v>
      </c>
      <c r="F4557" s="58">
        <v>3</v>
      </c>
      <c r="G4557" s="58">
        <v>8</v>
      </c>
      <c r="H4557" s="58">
        <v>3</v>
      </c>
      <c r="I4557" s="58">
        <v>0</v>
      </c>
    </row>
    <row r="4558" spans="1:9">
      <c r="A4558" s="58">
        <v>2891</v>
      </c>
      <c r="B4558" s="58" t="s">
        <v>4721</v>
      </c>
      <c r="C4558" s="58">
        <v>7</v>
      </c>
      <c r="D4558" s="58">
        <v>5</v>
      </c>
      <c r="E4558" s="58">
        <v>2</v>
      </c>
      <c r="F4558" s="58">
        <v>4</v>
      </c>
      <c r="G4558" s="58">
        <v>8</v>
      </c>
      <c r="H4558" s="58">
        <v>4</v>
      </c>
      <c r="I4558" s="58">
        <v>0</v>
      </c>
    </row>
    <row r="4559" spans="1:9">
      <c r="A4559" s="58">
        <v>2892</v>
      </c>
      <c r="B4559" s="58" t="s">
        <v>4722</v>
      </c>
      <c r="C4559" s="58">
        <v>6</v>
      </c>
      <c r="D4559" s="58">
        <v>5</v>
      </c>
      <c r="E4559" s="58">
        <v>3</v>
      </c>
      <c r="G4559" s="58">
        <v>7</v>
      </c>
      <c r="H4559" s="58">
        <v>6</v>
      </c>
      <c r="I4559" s="58">
        <v>0</v>
      </c>
    </row>
    <row r="4560" spans="1:9">
      <c r="A4560" s="58">
        <v>4784</v>
      </c>
      <c r="B4560" s="58" t="s">
        <v>4723</v>
      </c>
      <c r="C4560" s="58">
        <v>5</v>
      </c>
      <c r="D4560" s="58">
        <v>6</v>
      </c>
      <c r="E4560" s="58">
        <v>3</v>
      </c>
      <c r="I4560" s="58">
        <v>0</v>
      </c>
    </row>
    <row r="4561" spans="1:9">
      <c r="A4561" s="58">
        <v>4852</v>
      </c>
      <c r="B4561" s="58" t="s">
        <v>4724</v>
      </c>
      <c r="C4561" s="58">
        <v>5</v>
      </c>
      <c r="D4561" s="58">
        <v>6</v>
      </c>
      <c r="E4561" s="58">
        <v>3</v>
      </c>
      <c r="I4561" s="58">
        <v>0</v>
      </c>
    </row>
    <row r="4562" spans="1:9">
      <c r="A4562" s="58">
        <v>2893</v>
      </c>
      <c r="B4562" s="58" t="s">
        <v>4725</v>
      </c>
      <c r="C4562" s="58">
        <v>6</v>
      </c>
      <c r="D4562" s="58">
        <v>6</v>
      </c>
      <c r="E4562" s="58">
        <v>4</v>
      </c>
      <c r="F4562" s="58">
        <v>4</v>
      </c>
      <c r="G4562" s="58">
        <v>5</v>
      </c>
      <c r="H4562" s="58">
        <v>3</v>
      </c>
      <c r="I4562" s="58">
        <v>0</v>
      </c>
    </row>
    <row r="4563" spans="1:9">
      <c r="A4563" s="58">
        <v>4773</v>
      </c>
      <c r="B4563" s="58" t="s">
        <v>4726</v>
      </c>
      <c r="C4563" s="58">
        <v>7</v>
      </c>
      <c r="D4563" s="58">
        <v>5</v>
      </c>
      <c r="F4563" s="58">
        <v>6</v>
      </c>
      <c r="I4563" s="58">
        <v>1</v>
      </c>
    </row>
    <row r="4564" spans="1:9">
      <c r="A4564" s="58">
        <v>2851</v>
      </c>
      <c r="B4564" s="58" t="s">
        <v>4727</v>
      </c>
      <c r="C4564" s="58">
        <v>6</v>
      </c>
      <c r="D4564" s="58">
        <v>6</v>
      </c>
      <c r="E4564" s="58">
        <v>4</v>
      </c>
      <c r="F4564" s="58">
        <v>5</v>
      </c>
      <c r="G4564" s="58">
        <v>8</v>
      </c>
      <c r="H4564" s="58">
        <v>4</v>
      </c>
      <c r="I4564" s="58">
        <v>0</v>
      </c>
    </row>
    <row r="4565" spans="1:9">
      <c r="A4565" s="58">
        <v>2852</v>
      </c>
      <c r="B4565" s="58" t="s">
        <v>4728</v>
      </c>
      <c r="C4565" s="58">
        <v>7</v>
      </c>
      <c r="D4565" s="58">
        <v>7</v>
      </c>
      <c r="E4565" s="58">
        <v>6</v>
      </c>
      <c r="F4565" s="58">
        <v>4</v>
      </c>
      <c r="I4565" s="58">
        <v>0</v>
      </c>
    </row>
    <row r="4566" spans="1:9">
      <c r="A4566" s="58">
        <v>4783</v>
      </c>
      <c r="B4566" s="58" t="s">
        <v>4729</v>
      </c>
      <c r="C4566" s="58">
        <v>7</v>
      </c>
      <c r="D4566" s="58">
        <v>6</v>
      </c>
      <c r="E4566" s="58">
        <v>5</v>
      </c>
      <c r="F4566" s="58">
        <v>4</v>
      </c>
      <c r="H4566" s="58">
        <v>4</v>
      </c>
      <c r="I4566" s="58">
        <v>0</v>
      </c>
    </row>
    <row r="4567" spans="1:9">
      <c r="A4567" s="58">
        <v>2854</v>
      </c>
      <c r="B4567" s="58" t="s">
        <v>4730</v>
      </c>
      <c r="C4567" s="58">
        <v>8</v>
      </c>
      <c r="D4567" s="58">
        <v>7</v>
      </c>
      <c r="E4567" s="58">
        <v>4</v>
      </c>
      <c r="F4567" s="58">
        <v>2</v>
      </c>
      <c r="G4567" s="58">
        <v>3</v>
      </c>
      <c r="H4567" s="58">
        <v>2</v>
      </c>
      <c r="I4567" s="58">
        <v>0</v>
      </c>
    </row>
    <row r="4568" spans="1:9">
      <c r="A4568" s="58">
        <v>2855</v>
      </c>
      <c r="B4568" s="58" t="s">
        <v>4731</v>
      </c>
      <c r="C4568" s="58">
        <v>7</v>
      </c>
      <c r="D4568" s="58">
        <v>7</v>
      </c>
      <c r="E4568" s="58">
        <v>3</v>
      </c>
      <c r="F4568" s="58">
        <v>4</v>
      </c>
      <c r="G4568" s="58">
        <v>7</v>
      </c>
      <c r="H4568" s="58">
        <v>5</v>
      </c>
      <c r="I4568" s="58">
        <v>1</v>
      </c>
    </row>
    <row r="4569" spans="1:9">
      <c r="A4569" s="58">
        <v>2856</v>
      </c>
      <c r="B4569" s="58" t="s">
        <v>4732</v>
      </c>
      <c r="C4569" s="58">
        <v>7</v>
      </c>
      <c r="D4569" s="58">
        <v>7</v>
      </c>
      <c r="E4569" s="58">
        <v>3</v>
      </c>
      <c r="F4569" s="58">
        <v>4</v>
      </c>
      <c r="G4569" s="58">
        <v>8</v>
      </c>
      <c r="H4569" s="58">
        <v>5</v>
      </c>
      <c r="I4569" s="58">
        <v>0</v>
      </c>
    </row>
    <row r="4570" spans="1:9">
      <c r="A4570" s="58">
        <v>2857</v>
      </c>
      <c r="B4570" s="58" t="s">
        <v>4733</v>
      </c>
      <c r="C4570" s="58">
        <v>6</v>
      </c>
      <c r="D4570" s="58">
        <v>5</v>
      </c>
      <c r="F4570" s="58">
        <v>5</v>
      </c>
      <c r="G4570" s="58">
        <v>8</v>
      </c>
      <c r="I4570" s="58">
        <v>0</v>
      </c>
    </row>
    <row r="4571" spans="1:9">
      <c r="A4571" s="58">
        <v>2858</v>
      </c>
      <c r="B4571" s="58" t="s">
        <v>4734</v>
      </c>
      <c r="C4571" s="58">
        <v>7</v>
      </c>
      <c r="D4571" s="58">
        <v>7</v>
      </c>
      <c r="E4571" s="58">
        <v>1</v>
      </c>
      <c r="F4571" s="58">
        <v>5</v>
      </c>
      <c r="G4571" s="58">
        <v>5</v>
      </c>
      <c r="H4571" s="58">
        <v>3</v>
      </c>
      <c r="I4571" s="58">
        <v>0</v>
      </c>
    </row>
    <row r="4572" spans="1:9">
      <c r="A4572" s="58">
        <v>2859</v>
      </c>
      <c r="B4572" s="58" t="s">
        <v>4735</v>
      </c>
      <c r="C4572" s="58">
        <v>7</v>
      </c>
      <c r="D4572" s="58">
        <v>6</v>
      </c>
      <c r="E4572" s="58">
        <v>6</v>
      </c>
      <c r="F4572" s="58">
        <v>4</v>
      </c>
      <c r="G4572" s="58">
        <v>6</v>
      </c>
      <c r="H4572" s="58">
        <v>5</v>
      </c>
      <c r="I4572" s="58">
        <v>0</v>
      </c>
    </row>
    <row r="4573" spans="1:9">
      <c r="A4573" s="58">
        <v>2860</v>
      </c>
      <c r="B4573" s="58" t="s">
        <v>4736</v>
      </c>
      <c r="C4573" s="58">
        <v>6</v>
      </c>
      <c r="D4573" s="58">
        <v>7</v>
      </c>
      <c r="E4573" s="58">
        <v>4</v>
      </c>
      <c r="F4573" s="58">
        <v>4</v>
      </c>
      <c r="G4573" s="58">
        <v>8</v>
      </c>
      <c r="H4573" s="58">
        <v>3</v>
      </c>
      <c r="I4573" s="58">
        <v>0</v>
      </c>
    </row>
    <row r="4574" spans="1:9">
      <c r="A4574" s="58">
        <v>2861</v>
      </c>
      <c r="B4574" s="58" t="s">
        <v>4737</v>
      </c>
      <c r="I4574" s="58">
        <v>0</v>
      </c>
    </row>
    <row r="4575" spans="1:9">
      <c r="A4575" s="58">
        <v>4785</v>
      </c>
      <c r="B4575" s="58" t="s">
        <v>4738</v>
      </c>
      <c r="E4575" s="58">
        <v>5</v>
      </c>
      <c r="F4575" s="58">
        <v>5</v>
      </c>
      <c r="G4575" s="58">
        <v>6</v>
      </c>
      <c r="H4575" s="58">
        <v>5</v>
      </c>
      <c r="I4575" s="58">
        <v>0</v>
      </c>
    </row>
    <row r="4576" spans="1:9">
      <c r="A4576" s="58">
        <v>4853</v>
      </c>
      <c r="B4576" s="58" t="s">
        <v>4739</v>
      </c>
      <c r="E4576" s="58">
        <v>5</v>
      </c>
      <c r="F4576" s="58">
        <v>5</v>
      </c>
      <c r="G4576" s="58">
        <v>6</v>
      </c>
      <c r="H4576" s="58">
        <v>5</v>
      </c>
      <c r="I4576" s="58">
        <v>0</v>
      </c>
    </row>
    <row r="4577" spans="1:9">
      <c r="A4577" s="58">
        <v>2864</v>
      </c>
      <c r="B4577" s="58" t="s">
        <v>4740</v>
      </c>
      <c r="C4577" s="58">
        <v>7</v>
      </c>
      <c r="E4577" s="58">
        <v>4</v>
      </c>
      <c r="F4577" s="58">
        <v>4</v>
      </c>
      <c r="G4577" s="58">
        <v>8</v>
      </c>
      <c r="I4577" s="58">
        <v>0</v>
      </c>
    </row>
    <row r="4578" spans="1:9">
      <c r="A4578" s="58">
        <v>2865</v>
      </c>
      <c r="B4578" s="58" t="s">
        <v>4741</v>
      </c>
      <c r="C4578" s="58">
        <v>8</v>
      </c>
      <c r="D4578" s="58">
        <v>6</v>
      </c>
      <c r="E4578" s="58">
        <v>6</v>
      </c>
      <c r="F4578" s="58">
        <v>3</v>
      </c>
      <c r="G4578" s="58">
        <v>8</v>
      </c>
      <c r="H4578" s="58">
        <v>2</v>
      </c>
      <c r="I4578" s="58">
        <v>0</v>
      </c>
    </row>
    <row r="4579" spans="1:9">
      <c r="A4579" s="58">
        <v>2867</v>
      </c>
      <c r="B4579" s="58" t="s">
        <v>4742</v>
      </c>
      <c r="C4579" s="58">
        <v>7</v>
      </c>
      <c r="D4579" s="58">
        <v>8</v>
      </c>
      <c r="E4579" s="58">
        <v>2</v>
      </c>
      <c r="F4579" s="58">
        <v>4</v>
      </c>
      <c r="G4579" s="58">
        <v>6</v>
      </c>
      <c r="H4579" s="58">
        <v>6</v>
      </c>
      <c r="I4579" s="58">
        <v>0</v>
      </c>
    </row>
    <row r="4580" spans="1:9">
      <c r="A4580" s="58">
        <v>4786</v>
      </c>
      <c r="B4580" s="58" t="s">
        <v>4743</v>
      </c>
      <c r="C4580" s="58">
        <v>6</v>
      </c>
      <c r="D4580" s="58">
        <v>6</v>
      </c>
      <c r="E4580" s="58">
        <v>5</v>
      </c>
      <c r="F4580" s="58">
        <v>5</v>
      </c>
      <c r="G4580" s="58">
        <v>5</v>
      </c>
      <c r="H4580" s="58">
        <v>5</v>
      </c>
      <c r="I4580" s="58">
        <v>0</v>
      </c>
    </row>
    <row r="4581" spans="1:9">
      <c r="A4581" s="58">
        <v>2894</v>
      </c>
      <c r="B4581" s="58" t="s">
        <v>4744</v>
      </c>
      <c r="C4581" s="58">
        <v>7</v>
      </c>
      <c r="D4581" s="58">
        <v>6</v>
      </c>
      <c r="E4581" s="58">
        <v>5</v>
      </c>
      <c r="F4581" s="58">
        <v>4</v>
      </c>
      <c r="G4581" s="58">
        <v>6</v>
      </c>
      <c r="H4581" s="58">
        <v>5</v>
      </c>
      <c r="I4581" s="58">
        <v>0</v>
      </c>
    </row>
    <row r="4582" spans="1:9">
      <c r="A4582" s="58">
        <v>2895</v>
      </c>
      <c r="B4582" s="58" t="s">
        <v>4745</v>
      </c>
      <c r="C4582" s="58">
        <v>6</v>
      </c>
      <c r="D4582" s="58">
        <v>5</v>
      </c>
      <c r="E4582" s="58">
        <v>5</v>
      </c>
      <c r="F4582" s="58">
        <v>3</v>
      </c>
      <c r="G4582" s="58">
        <v>7</v>
      </c>
      <c r="H4582" s="58">
        <v>3</v>
      </c>
      <c r="I4582" s="58">
        <v>0</v>
      </c>
    </row>
    <row r="4583" spans="1:9">
      <c r="A4583" s="58">
        <v>2896</v>
      </c>
      <c r="B4583" s="58" t="s">
        <v>4746</v>
      </c>
      <c r="C4583" s="58">
        <v>5</v>
      </c>
      <c r="D4583" s="58">
        <v>7</v>
      </c>
      <c r="E4583" s="58">
        <v>4</v>
      </c>
      <c r="F4583" s="58">
        <v>5</v>
      </c>
      <c r="G4583" s="58">
        <v>7</v>
      </c>
      <c r="H4583" s="58">
        <v>6</v>
      </c>
      <c r="I4583" s="58">
        <v>0</v>
      </c>
    </row>
    <row r="4584" spans="1:9">
      <c r="A4584" s="58">
        <v>2916</v>
      </c>
      <c r="B4584" s="58" t="s">
        <v>4747</v>
      </c>
      <c r="C4584" s="58">
        <v>6</v>
      </c>
      <c r="D4584" s="58">
        <v>5</v>
      </c>
      <c r="I4584" s="58">
        <v>0</v>
      </c>
    </row>
    <row r="4585" spans="1:9">
      <c r="A4585" s="58">
        <v>2897</v>
      </c>
      <c r="B4585" s="58" t="s">
        <v>4748</v>
      </c>
      <c r="C4585" s="58">
        <v>4</v>
      </c>
      <c r="D4585" s="58">
        <v>3</v>
      </c>
      <c r="E4585" s="58">
        <v>4</v>
      </c>
      <c r="F4585" s="58">
        <v>6</v>
      </c>
      <c r="G4585" s="58">
        <v>7</v>
      </c>
      <c r="H4585" s="58">
        <v>6</v>
      </c>
      <c r="I4585" s="58">
        <v>0</v>
      </c>
    </row>
    <row r="4586" spans="1:9">
      <c r="A4586" s="58">
        <v>2898</v>
      </c>
      <c r="B4586" s="58" t="s">
        <v>4749</v>
      </c>
      <c r="C4586" s="58">
        <v>8</v>
      </c>
      <c r="D4586" s="58">
        <v>6</v>
      </c>
      <c r="E4586" s="58">
        <v>3</v>
      </c>
      <c r="F4586" s="58">
        <v>4</v>
      </c>
      <c r="G4586" s="58">
        <v>8</v>
      </c>
      <c r="H4586" s="58">
        <v>1</v>
      </c>
      <c r="I4586" s="58">
        <v>0</v>
      </c>
    </row>
    <row r="4587" spans="1:9">
      <c r="A4587" s="58">
        <v>2899</v>
      </c>
      <c r="B4587" s="58" t="s">
        <v>4750</v>
      </c>
      <c r="C4587" s="58">
        <v>8</v>
      </c>
      <c r="D4587" s="58">
        <v>1</v>
      </c>
      <c r="E4587" s="58">
        <v>4</v>
      </c>
      <c r="F4587" s="58">
        <v>6</v>
      </c>
      <c r="G4587" s="58">
        <v>8</v>
      </c>
      <c r="H4587" s="58">
        <v>2</v>
      </c>
      <c r="I4587" s="58">
        <v>0</v>
      </c>
    </row>
    <row r="4588" spans="1:9">
      <c r="A4588" s="58">
        <v>2900</v>
      </c>
      <c r="B4588" s="58" t="s">
        <v>4751</v>
      </c>
      <c r="C4588" s="58">
        <v>7</v>
      </c>
      <c r="E4588" s="58">
        <v>3</v>
      </c>
      <c r="F4588" s="58">
        <v>4</v>
      </c>
      <c r="G4588" s="58">
        <v>3</v>
      </c>
      <c r="H4588" s="58">
        <v>2</v>
      </c>
      <c r="I4588" s="58">
        <v>0</v>
      </c>
    </row>
    <row r="4589" spans="1:9">
      <c r="A4589" s="58">
        <v>2902</v>
      </c>
      <c r="B4589" s="58" t="s">
        <v>4752</v>
      </c>
      <c r="C4589" s="58">
        <v>9</v>
      </c>
      <c r="D4589" s="58">
        <v>1</v>
      </c>
      <c r="E4589" s="58">
        <v>5</v>
      </c>
      <c r="F4589" s="58">
        <v>5</v>
      </c>
      <c r="G4589" s="58">
        <v>9</v>
      </c>
      <c r="H4589" s="58">
        <v>2</v>
      </c>
      <c r="I4589" s="58">
        <v>0</v>
      </c>
    </row>
    <row r="4590" spans="1:9">
      <c r="A4590" s="58">
        <v>2903</v>
      </c>
      <c r="B4590" s="58" t="s">
        <v>4753</v>
      </c>
      <c r="C4590" s="58">
        <v>6</v>
      </c>
      <c r="D4590" s="58">
        <v>5</v>
      </c>
      <c r="E4590" s="58">
        <v>7</v>
      </c>
      <c r="F4590" s="58">
        <v>3</v>
      </c>
      <c r="G4590" s="58">
        <v>8</v>
      </c>
      <c r="H4590" s="58">
        <v>2</v>
      </c>
      <c r="I4590" s="58">
        <v>0</v>
      </c>
    </row>
    <row r="4591" spans="1:9">
      <c r="A4591" s="58">
        <v>2904</v>
      </c>
      <c r="B4591" s="58" t="s">
        <v>4754</v>
      </c>
      <c r="C4591" s="58">
        <v>7</v>
      </c>
      <c r="D4591" s="58">
        <v>7</v>
      </c>
      <c r="E4591" s="58">
        <v>6</v>
      </c>
      <c r="F4591" s="58">
        <v>8</v>
      </c>
      <c r="G4591" s="58">
        <v>8</v>
      </c>
      <c r="H4591" s="58">
        <v>2</v>
      </c>
      <c r="I4591" s="58">
        <v>0</v>
      </c>
    </row>
    <row r="4592" spans="1:9">
      <c r="A4592" s="58">
        <v>2905</v>
      </c>
      <c r="B4592" s="58" t="s">
        <v>4755</v>
      </c>
      <c r="C4592" s="58">
        <v>8</v>
      </c>
      <c r="D4592" s="58">
        <v>5</v>
      </c>
      <c r="E4592" s="58">
        <v>7</v>
      </c>
      <c r="F4592" s="58">
        <v>9</v>
      </c>
      <c r="G4592" s="58">
        <v>3</v>
      </c>
      <c r="H4592" s="58">
        <v>2</v>
      </c>
      <c r="I4592" s="58">
        <v>0</v>
      </c>
    </row>
    <row r="4593" spans="1:9">
      <c r="A4593" s="58">
        <v>2917</v>
      </c>
      <c r="B4593" s="58" t="s">
        <v>4756</v>
      </c>
      <c r="C4593" s="58">
        <v>8</v>
      </c>
      <c r="D4593" s="58">
        <v>6</v>
      </c>
      <c r="E4593" s="58">
        <v>3</v>
      </c>
      <c r="F4593" s="58">
        <v>4</v>
      </c>
      <c r="G4593" s="58">
        <v>6</v>
      </c>
      <c r="H4593" s="58">
        <v>1</v>
      </c>
      <c r="I4593" s="58">
        <v>0</v>
      </c>
    </row>
    <row r="4594" spans="1:9">
      <c r="A4594" s="58">
        <v>2906</v>
      </c>
      <c r="B4594" s="58" t="s">
        <v>4757</v>
      </c>
      <c r="C4594" s="58">
        <v>6</v>
      </c>
      <c r="D4594" s="58">
        <v>5</v>
      </c>
      <c r="E4594" s="58">
        <v>5</v>
      </c>
      <c r="F4594" s="58">
        <v>3</v>
      </c>
      <c r="G4594" s="58">
        <v>8</v>
      </c>
      <c r="H4594" s="58">
        <v>2</v>
      </c>
      <c r="I4594" s="58">
        <v>0</v>
      </c>
    </row>
    <row r="4595" spans="1:9">
      <c r="A4595" s="58">
        <v>2907</v>
      </c>
      <c r="B4595" s="58" t="s">
        <v>4758</v>
      </c>
      <c r="C4595" s="58">
        <v>4</v>
      </c>
      <c r="D4595" s="58">
        <v>5</v>
      </c>
      <c r="E4595" s="58">
        <v>4</v>
      </c>
      <c r="F4595" s="58">
        <v>5</v>
      </c>
      <c r="G4595" s="58">
        <v>8</v>
      </c>
      <c r="I4595" s="58">
        <v>0</v>
      </c>
    </row>
    <row r="4596" spans="1:9">
      <c r="A4596" s="58">
        <v>2908</v>
      </c>
      <c r="B4596" s="58" t="s">
        <v>4759</v>
      </c>
      <c r="C4596" s="58">
        <v>5</v>
      </c>
      <c r="D4596" s="58">
        <v>6</v>
      </c>
      <c r="E4596" s="58">
        <v>3</v>
      </c>
      <c r="F4596" s="58">
        <v>5</v>
      </c>
      <c r="H4596" s="58">
        <v>8</v>
      </c>
      <c r="I4596" s="58">
        <v>0</v>
      </c>
    </row>
    <row r="4597" spans="1:9">
      <c r="A4597" s="58">
        <v>2909</v>
      </c>
      <c r="B4597" s="58" t="s">
        <v>49</v>
      </c>
      <c r="C4597" s="58">
        <v>6</v>
      </c>
      <c r="E4597" s="58">
        <v>3</v>
      </c>
      <c r="F4597" s="58">
        <v>9</v>
      </c>
      <c r="G4597" s="58">
        <v>2</v>
      </c>
      <c r="H4597" s="58">
        <v>3</v>
      </c>
      <c r="I4597" s="58">
        <v>0</v>
      </c>
    </row>
    <row r="4598" spans="1:9">
      <c r="A4598" s="58">
        <v>2910</v>
      </c>
      <c r="B4598" s="58" t="s">
        <v>4760</v>
      </c>
      <c r="C4598" s="58">
        <v>6</v>
      </c>
      <c r="D4598" s="58">
        <v>7</v>
      </c>
      <c r="E4598" s="58">
        <v>5</v>
      </c>
      <c r="F4598" s="58">
        <v>8</v>
      </c>
      <c r="G4598" s="58">
        <v>6</v>
      </c>
      <c r="H4598" s="58">
        <v>3</v>
      </c>
      <c r="I4598" s="58">
        <v>0</v>
      </c>
    </row>
    <row r="4599" spans="1:9">
      <c r="A4599" s="58">
        <v>2911</v>
      </c>
      <c r="B4599" s="58" t="s">
        <v>4761</v>
      </c>
      <c r="C4599" s="58">
        <v>8</v>
      </c>
      <c r="D4599" s="58">
        <v>7</v>
      </c>
      <c r="E4599" s="58">
        <v>6</v>
      </c>
      <c r="F4599" s="58">
        <v>7</v>
      </c>
      <c r="G4599" s="58">
        <v>6</v>
      </c>
      <c r="H4599" s="58">
        <v>4</v>
      </c>
      <c r="I4599" s="58">
        <v>0</v>
      </c>
    </row>
    <row r="4600" spans="1:9">
      <c r="A4600" s="58">
        <v>2912</v>
      </c>
      <c r="B4600" s="58" t="s">
        <v>4762</v>
      </c>
      <c r="C4600" s="58">
        <v>4</v>
      </c>
      <c r="E4600" s="58">
        <v>4</v>
      </c>
      <c r="F4600" s="58">
        <v>5</v>
      </c>
      <c r="G4600" s="58">
        <v>7</v>
      </c>
      <c r="H4600" s="58">
        <v>6</v>
      </c>
      <c r="I4600" s="58">
        <v>0</v>
      </c>
    </row>
    <row r="4601" spans="1:9">
      <c r="A4601" s="58">
        <v>6928</v>
      </c>
      <c r="B4601" s="58" t="s">
        <v>4763</v>
      </c>
      <c r="C4601" s="58">
        <v>0</v>
      </c>
      <c r="D4601" s="58">
        <v>0</v>
      </c>
      <c r="E4601" s="58">
        <v>0</v>
      </c>
      <c r="F4601" s="58">
        <v>0</v>
      </c>
      <c r="G4601" s="58">
        <v>0</v>
      </c>
      <c r="H4601" s="58">
        <v>0</v>
      </c>
      <c r="I4601" s="58">
        <v>0</v>
      </c>
    </row>
    <row r="4602" spans="1:9">
      <c r="A4602" s="58">
        <v>2913</v>
      </c>
      <c r="B4602" s="58" t="s">
        <v>4764</v>
      </c>
      <c r="C4602" s="58">
        <v>5</v>
      </c>
      <c r="E4602" s="58">
        <v>3</v>
      </c>
      <c r="F4602" s="58">
        <v>4</v>
      </c>
      <c r="G4602" s="58">
        <v>4</v>
      </c>
      <c r="I4602" s="58">
        <v>0</v>
      </c>
    </row>
    <row r="4603" spans="1:9">
      <c r="A4603" s="58">
        <v>2914</v>
      </c>
      <c r="B4603" s="58" t="s">
        <v>4765</v>
      </c>
      <c r="C4603" s="58">
        <v>6</v>
      </c>
      <c r="D4603" s="58">
        <v>5</v>
      </c>
      <c r="E4603" s="58">
        <v>7</v>
      </c>
      <c r="F4603" s="58">
        <v>3</v>
      </c>
      <c r="G4603" s="58">
        <v>8</v>
      </c>
      <c r="H4603" s="58">
        <v>2</v>
      </c>
      <c r="I4603" s="58">
        <v>0</v>
      </c>
    </row>
    <row r="4604" spans="1:9">
      <c r="A4604" s="58">
        <v>6930</v>
      </c>
      <c r="B4604" s="58" t="s">
        <v>4766</v>
      </c>
    </row>
    <row r="4605" spans="1:9">
      <c r="A4605" s="58">
        <v>2915</v>
      </c>
      <c r="B4605" s="58" t="s">
        <v>4767</v>
      </c>
      <c r="C4605" s="58">
        <v>7</v>
      </c>
      <c r="F4605" s="58">
        <v>4</v>
      </c>
      <c r="I4605" s="58">
        <v>0</v>
      </c>
    </row>
    <row r="4606" spans="1:9">
      <c r="A4606" s="58">
        <v>6932</v>
      </c>
      <c r="B4606" s="58" t="s">
        <v>4768</v>
      </c>
      <c r="C4606" s="58">
        <v>0</v>
      </c>
      <c r="D4606" s="58">
        <v>0</v>
      </c>
      <c r="E4606" s="58">
        <v>0</v>
      </c>
      <c r="F4606" s="58">
        <v>0</v>
      </c>
      <c r="G4606" s="58">
        <v>0</v>
      </c>
      <c r="H4606" s="58">
        <v>0</v>
      </c>
      <c r="I4606" s="58">
        <v>0</v>
      </c>
    </row>
    <row r="4607" spans="1:9">
      <c r="A4607" s="58">
        <v>2921</v>
      </c>
      <c r="B4607" s="58" t="s">
        <v>4769</v>
      </c>
      <c r="C4607" s="58">
        <v>7</v>
      </c>
      <c r="D4607" s="58">
        <v>5</v>
      </c>
      <c r="E4607" s="58">
        <v>3</v>
      </c>
      <c r="I4607" s="58">
        <v>0</v>
      </c>
    </row>
    <row r="4608" spans="1:9">
      <c r="A4608" s="58">
        <v>2922</v>
      </c>
      <c r="B4608" s="58" t="s">
        <v>4770</v>
      </c>
      <c r="C4608" s="58">
        <v>7</v>
      </c>
      <c r="D4608" s="58">
        <v>6</v>
      </c>
      <c r="E4608" s="58">
        <v>3</v>
      </c>
      <c r="I4608" s="58">
        <v>0</v>
      </c>
    </row>
    <row r="4609" spans="1:9">
      <c r="A4609" s="58">
        <v>2923</v>
      </c>
      <c r="B4609" s="58" t="s">
        <v>4771</v>
      </c>
      <c r="C4609" s="58">
        <v>7</v>
      </c>
      <c r="D4609" s="58">
        <v>6</v>
      </c>
      <c r="E4609" s="58">
        <v>3</v>
      </c>
      <c r="I4609" s="58">
        <v>0</v>
      </c>
    </row>
    <row r="4610" spans="1:9">
      <c r="A4610" s="58">
        <v>2924</v>
      </c>
      <c r="B4610" s="58" t="s">
        <v>4772</v>
      </c>
      <c r="C4610" s="58">
        <v>6</v>
      </c>
      <c r="D4610" s="58">
        <v>8</v>
      </c>
      <c r="E4610" s="58">
        <v>4</v>
      </c>
      <c r="F4610" s="58">
        <v>6</v>
      </c>
      <c r="G4610" s="58">
        <v>8</v>
      </c>
      <c r="H4610" s="58">
        <v>6</v>
      </c>
    </row>
    <row r="4611" spans="1:9">
      <c r="A4611" s="58">
        <v>4265</v>
      </c>
      <c r="B4611" s="58" t="s">
        <v>4773</v>
      </c>
      <c r="C4611" s="58">
        <v>1</v>
      </c>
      <c r="D4611" s="58">
        <v>9</v>
      </c>
      <c r="E4611" s="58">
        <v>7</v>
      </c>
      <c r="F4611" s="58">
        <v>6</v>
      </c>
      <c r="G4611" s="58">
        <v>5</v>
      </c>
    </row>
    <row r="4612" spans="1:9">
      <c r="A4612" s="58">
        <v>2926</v>
      </c>
      <c r="B4612" s="58" t="s">
        <v>4774</v>
      </c>
      <c r="C4612" s="58">
        <v>9</v>
      </c>
      <c r="D4612" s="58">
        <v>7</v>
      </c>
      <c r="E4612" s="58">
        <v>2</v>
      </c>
      <c r="F4612" s="58">
        <v>3</v>
      </c>
      <c r="G4612" s="58">
        <v>4</v>
      </c>
      <c r="H4612" s="58">
        <v>1</v>
      </c>
      <c r="I4612" s="58">
        <v>0</v>
      </c>
    </row>
    <row r="4613" spans="1:9">
      <c r="A4613" s="58">
        <v>2927</v>
      </c>
      <c r="B4613" s="58" t="s">
        <v>4775</v>
      </c>
      <c r="C4613" s="58">
        <v>8</v>
      </c>
      <c r="D4613" s="58">
        <v>7</v>
      </c>
      <c r="E4613" s="58">
        <v>3</v>
      </c>
      <c r="F4613" s="58">
        <v>2</v>
      </c>
      <c r="G4613" s="58">
        <v>5</v>
      </c>
      <c r="H4613" s="58">
        <v>1</v>
      </c>
      <c r="I4613" s="58">
        <v>0</v>
      </c>
    </row>
    <row r="4614" spans="1:9">
      <c r="A4614" s="58">
        <v>2928</v>
      </c>
      <c r="B4614" s="58" t="s">
        <v>4776</v>
      </c>
      <c r="C4614" s="58">
        <v>6</v>
      </c>
      <c r="D4614" s="58">
        <v>6</v>
      </c>
      <c r="E4614" s="58">
        <v>1</v>
      </c>
      <c r="F4614" s="58">
        <v>9</v>
      </c>
      <c r="G4614" s="58">
        <v>4</v>
      </c>
      <c r="H4614" s="58">
        <v>3</v>
      </c>
      <c r="I4614" s="58">
        <v>0</v>
      </c>
    </row>
    <row r="4615" spans="1:9">
      <c r="A4615" s="58">
        <v>4266</v>
      </c>
      <c r="B4615" s="58" t="s">
        <v>4777</v>
      </c>
      <c r="C4615" s="58">
        <v>4</v>
      </c>
      <c r="D4615" s="58">
        <v>7</v>
      </c>
      <c r="E4615" s="58">
        <v>5</v>
      </c>
      <c r="F4615" s="58">
        <v>3</v>
      </c>
      <c r="G4615" s="58">
        <v>6</v>
      </c>
    </row>
    <row r="4616" spans="1:9">
      <c r="A4616" s="58">
        <v>4267</v>
      </c>
      <c r="B4616" s="58" t="s">
        <v>4778</v>
      </c>
      <c r="C4616" s="58">
        <v>6</v>
      </c>
      <c r="D4616" s="58">
        <v>9</v>
      </c>
      <c r="E4616" s="58">
        <v>5</v>
      </c>
      <c r="F4616" s="58">
        <v>1</v>
      </c>
      <c r="G4616" s="58">
        <v>9</v>
      </c>
    </row>
    <row r="4617" spans="1:9">
      <c r="A4617" s="58">
        <v>4268</v>
      </c>
      <c r="B4617" s="58" t="s">
        <v>4779</v>
      </c>
      <c r="C4617" s="58">
        <v>4</v>
      </c>
      <c r="D4617" s="58">
        <v>7</v>
      </c>
      <c r="E4617" s="58">
        <v>5</v>
      </c>
      <c r="F4617" s="58">
        <v>4</v>
      </c>
      <c r="G4617" s="58">
        <v>6</v>
      </c>
    </row>
    <row r="4618" spans="1:9">
      <c r="A4618" s="58">
        <v>4269</v>
      </c>
      <c r="B4618" s="58" t="s">
        <v>4780</v>
      </c>
      <c r="C4618" s="58">
        <v>4</v>
      </c>
      <c r="D4618" s="58">
        <v>9</v>
      </c>
      <c r="E4618" s="58">
        <v>5</v>
      </c>
      <c r="F4618" s="58">
        <v>1</v>
      </c>
      <c r="G4618" s="58">
        <v>7</v>
      </c>
    </row>
    <row r="4619" spans="1:9">
      <c r="A4619" s="58">
        <v>4270</v>
      </c>
      <c r="B4619" s="58" t="s">
        <v>4781</v>
      </c>
      <c r="C4619" s="58">
        <v>6</v>
      </c>
      <c r="D4619" s="58">
        <v>8</v>
      </c>
      <c r="E4619" s="58">
        <v>4</v>
      </c>
      <c r="F4619" s="58">
        <v>5</v>
      </c>
      <c r="G4619" s="58">
        <v>6</v>
      </c>
    </row>
    <row r="4620" spans="1:9">
      <c r="A4620" s="58">
        <v>4271</v>
      </c>
      <c r="B4620" s="58" t="s">
        <v>4782</v>
      </c>
      <c r="C4620" s="58">
        <v>8</v>
      </c>
      <c r="D4620" s="58">
        <v>8</v>
      </c>
      <c r="F4620" s="58">
        <v>4</v>
      </c>
      <c r="G4620" s="58">
        <v>6</v>
      </c>
    </row>
    <row r="4621" spans="1:9">
      <c r="A4621" s="58">
        <v>4272</v>
      </c>
      <c r="B4621" s="58" t="s">
        <v>4783</v>
      </c>
      <c r="C4621" s="58">
        <v>8</v>
      </c>
      <c r="D4621" s="58">
        <v>8</v>
      </c>
      <c r="E4621" s="58">
        <v>3</v>
      </c>
      <c r="F4621" s="58">
        <v>5</v>
      </c>
      <c r="G4621" s="58">
        <v>6</v>
      </c>
    </row>
    <row r="4622" spans="1:9">
      <c r="A4622" s="58">
        <v>4273</v>
      </c>
      <c r="B4622" s="58" t="s">
        <v>4784</v>
      </c>
      <c r="C4622" s="58">
        <v>5</v>
      </c>
      <c r="D4622" s="58">
        <v>8</v>
      </c>
      <c r="E4622" s="58">
        <v>5</v>
      </c>
      <c r="F4622" s="58">
        <v>5</v>
      </c>
      <c r="G4622" s="58">
        <v>7</v>
      </c>
    </row>
    <row r="4623" spans="1:9">
      <c r="A4623" s="58">
        <v>4274</v>
      </c>
      <c r="B4623" s="58" t="s">
        <v>4785</v>
      </c>
      <c r="C4623" s="58">
        <v>6</v>
      </c>
      <c r="D4623" s="58">
        <v>7</v>
      </c>
      <c r="E4623" s="58">
        <v>4</v>
      </c>
      <c r="F4623" s="58">
        <v>7</v>
      </c>
      <c r="G4623" s="58">
        <v>5</v>
      </c>
    </row>
    <row r="4624" spans="1:9">
      <c r="A4624" s="58">
        <v>4275</v>
      </c>
      <c r="B4624" s="58" t="s">
        <v>4786</v>
      </c>
      <c r="C4624" s="58">
        <v>5</v>
      </c>
      <c r="D4624" s="58">
        <v>8</v>
      </c>
      <c r="E4624" s="58">
        <v>4</v>
      </c>
      <c r="F4624" s="58">
        <v>6</v>
      </c>
      <c r="G4624" s="58">
        <v>5</v>
      </c>
    </row>
    <row r="4625" spans="1:9">
      <c r="A4625" s="58">
        <v>4276</v>
      </c>
      <c r="B4625" s="58" t="s">
        <v>4787</v>
      </c>
      <c r="C4625" s="58">
        <v>5</v>
      </c>
      <c r="D4625" s="58">
        <v>8</v>
      </c>
      <c r="E4625" s="58">
        <v>4</v>
      </c>
      <c r="F4625" s="58">
        <v>6</v>
      </c>
      <c r="G4625" s="58">
        <v>5</v>
      </c>
    </row>
    <row r="4626" spans="1:9">
      <c r="A4626" s="58">
        <v>4278</v>
      </c>
      <c r="B4626" s="58" t="s">
        <v>4788</v>
      </c>
      <c r="C4626" s="58">
        <v>8</v>
      </c>
      <c r="D4626" s="58">
        <v>9</v>
      </c>
      <c r="E4626" s="58">
        <v>5</v>
      </c>
      <c r="F4626" s="58">
        <v>1</v>
      </c>
      <c r="G4626" s="58">
        <v>9</v>
      </c>
    </row>
    <row r="4627" spans="1:9">
      <c r="A4627" s="58">
        <v>4277</v>
      </c>
      <c r="B4627" s="58" t="s">
        <v>4789</v>
      </c>
      <c r="C4627" s="58">
        <v>8</v>
      </c>
      <c r="D4627" s="58">
        <v>9</v>
      </c>
      <c r="E4627" s="58">
        <v>7</v>
      </c>
      <c r="F4627" s="58">
        <v>1</v>
      </c>
      <c r="G4627" s="58">
        <v>9</v>
      </c>
    </row>
    <row r="4628" spans="1:9">
      <c r="A4628" s="58">
        <v>4501</v>
      </c>
      <c r="B4628" s="58" t="s">
        <v>4790</v>
      </c>
    </row>
    <row r="4629" spans="1:9">
      <c r="A4629" s="58">
        <v>4279</v>
      </c>
      <c r="B4629" s="58" t="s">
        <v>4791</v>
      </c>
      <c r="C4629" s="58">
        <v>2</v>
      </c>
      <c r="D4629" s="58">
        <v>8</v>
      </c>
      <c r="E4629" s="58">
        <v>6</v>
      </c>
      <c r="F4629" s="58">
        <v>6</v>
      </c>
      <c r="G4629" s="58">
        <v>6</v>
      </c>
    </row>
    <row r="4630" spans="1:9">
      <c r="A4630" s="58">
        <v>6934</v>
      </c>
      <c r="B4630" s="58" t="s">
        <v>4792</v>
      </c>
    </row>
    <row r="4631" spans="1:9">
      <c r="A4631" s="58">
        <v>2929</v>
      </c>
      <c r="B4631" s="58" t="s">
        <v>4793</v>
      </c>
      <c r="C4631" s="58">
        <v>7</v>
      </c>
      <c r="D4631" s="58">
        <v>6</v>
      </c>
      <c r="E4631" s="58">
        <v>5</v>
      </c>
      <c r="F4631" s="58">
        <v>11</v>
      </c>
      <c r="G4631" s="58">
        <v>7</v>
      </c>
      <c r="H4631" s="58">
        <v>6</v>
      </c>
      <c r="I4631" s="58">
        <v>0</v>
      </c>
    </row>
    <row r="4632" spans="1:9">
      <c r="A4632" s="58">
        <v>2930</v>
      </c>
      <c r="B4632" s="58" t="s">
        <v>4794</v>
      </c>
      <c r="C4632" s="58">
        <v>9</v>
      </c>
      <c r="D4632" s="58">
        <v>2</v>
      </c>
      <c r="F4632" s="58">
        <v>4</v>
      </c>
      <c r="G4632" s="58">
        <v>4</v>
      </c>
      <c r="H4632" s="58">
        <v>2</v>
      </c>
      <c r="I4632" s="58">
        <v>0</v>
      </c>
    </row>
    <row r="4633" spans="1:9">
      <c r="A4633" s="58">
        <v>2931</v>
      </c>
      <c r="B4633" s="58" t="s">
        <v>4795</v>
      </c>
      <c r="C4633" s="58">
        <v>7</v>
      </c>
      <c r="D4633" s="58">
        <v>4</v>
      </c>
      <c r="E4633" s="58">
        <v>5</v>
      </c>
      <c r="F4633" s="58">
        <v>3</v>
      </c>
      <c r="G4633" s="58">
        <v>3</v>
      </c>
      <c r="H4633" s="58">
        <v>2</v>
      </c>
      <c r="I4633" s="58">
        <v>0</v>
      </c>
    </row>
    <row r="4634" spans="1:9">
      <c r="A4634" s="58">
        <v>2932</v>
      </c>
      <c r="B4634" s="58" t="s">
        <v>4796</v>
      </c>
      <c r="C4634" s="58">
        <v>6</v>
      </c>
      <c r="D4634" s="58">
        <v>3</v>
      </c>
      <c r="F4634" s="58">
        <v>5</v>
      </c>
      <c r="G4634" s="58">
        <v>8</v>
      </c>
      <c r="H4634" s="58">
        <v>2</v>
      </c>
      <c r="I4634" s="58">
        <v>0</v>
      </c>
    </row>
    <row r="4635" spans="1:9">
      <c r="A4635" s="58">
        <v>2933</v>
      </c>
      <c r="B4635" s="58" t="s">
        <v>4797</v>
      </c>
      <c r="C4635" s="58">
        <v>8</v>
      </c>
      <c r="D4635" s="58">
        <v>6</v>
      </c>
      <c r="E4635" s="58">
        <v>4</v>
      </c>
      <c r="F4635" s="58">
        <v>8</v>
      </c>
      <c r="G4635" s="58">
        <v>7</v>
      </c>
      <c r="H4635" s="58">
        <v>7</v>
      </c>
      <c r="I4635" s="58">
        <v>0</v>
      </c>
    </row>
    <row r="4636" spans="1:9">
      <c r="A4636" s="58">
        <v>2934</v>
      </c>
      <c r="B4636" s="58" t="s">
        <v>4798</v>
      </c>
      <c r="C4636" s="58">
        <v>8</v>
      </c>
      <c r="D4636" s="58">
        <v>7</v>
      </c>
      <c r="F4636" s="58">
        <v>4</v>
      </c>
      <c r="G4636" s="58">
        <v>6</v>
      </c>
      <c r="H4636" s="58">
        <v>5</v>
      </c>
      <c r="I4636" s="58">
        <v>0</v>
      </c>
    </row>
    <row r="4637" spans="1:9">
      <c r="A4637" s="58">
        <v>2935</v>
      </c>
      <c r="B4637" s="58" t="s">
        <v>4799</v>
      </c>
      <c r="C4637" s="58">
        <v>8</v>
      </c>
      <c r="D4637" s="58">
        <v>7</v>
      </c>
      <c r="E4637" s="58">
        <v>5</v>
      </c>
      <c r="F4637" s="58">
        <v>5</v>
      </c>
      <c r="G4637" s="58">
        <v>7</v>
      </c>
      <c r="H4637" s="58">
        <v>6</v>
      </c>
      <c r="I4637" s="58">
        <v>1</v>
      </c>
    </row>
    <row r="4638" spans="1:9">
      <c r="A4638" s="58">
        <v>2936</v>
      </c>
      <c r="B4638" s="58" t="s">
        <v>4800</v>
      </c>
      <c r="C4638" s="58">
        <v>6</v>
      </c>
      <c r="D4638" s="58">
        <v>6</v>
      </c>
      <c r="E4638" s="58">
        <v>5</v>
      </c>
      <c r="F4638" s="58">
        <v>12</v>
      </c>
      <c r="G4638" s="58">
        <v>8</v>
      </c>
      <c r="H4638" s="58">
        <v>8</v>
      </c>
      <c r="I4638" s="58">
        <v>5</v>
      </c>
    </row>
    <row r="4639" spans="1:9">
      <c r="A4639" s="58">
        <v>2937</v>
      </c>
      <c r="B4639" s="58" t="s">
        <v>4801</v>
      </c>
      <c r="D4639" s="58">
        <v>6</v>
      </c>
      <c r="E4639" s="58">
        <v>2</v>
      </c>
      <c r="F4639" s="58">
        <v>12</v>
      </c>
      <c r="G4639" s="58">
        <v>7</v>
      </c>
      <c r="H4639" s="58">
        <v>6</v>
      </c>
      <c r="I4639" s="58">
        <v>3</v>
      </c>
    </row>
    <row r="4640" spans="1:9">
      <c r="A4640" s="58">
        <v>2938</v>
      </c>
      <c r="B4640" s="58" t="s">
        <v>4802</v>
      </c>
      <c r="C4640" s="58">
        <v>7</v>
      </c>
      <c r="D4640" s="58">
        <v>6</v>
      </c>
      <c r="E4640" s="58">
        <v>2</v>
      </c>
      <c r="F4640" s="58">
        <v>12</v>
      </c>
      <c r="G4640" s="58">
        <v>7</v>
      </c>
      <c r="H4640" s="58">
        <v>5</v>
      </c>
      <c r="I4640" s="58">
        <v>3</v>
      </c>
    </row>
    <row r="4641" spans="1:7">
      <c r="A4641" s="58">
        <v>4280</v>
      </c>
      <c r="B4641" s="58" t="s">
        <v>4803</v>
      </c>
      <c r="C4641" s="58">
        <v>5</v>
      </c>
      <c r="D4641" s="58">
        <v>6</v>
      </c>
      <c r="E4641" s="58">
        <v>2</v>
      </c>
      <c r="F4641" s="58">
        <v>6</v>
      </c>
      <c r="G4641" s="58">
        <v>5</v>
      </c>
    </row>
    <row r="4642" spans="1:7">
      <c r="A4642" s="58">
        <v>4281</v>
      </c>
      <c r="B4642" s="58" t="s">
        <v>4804</v>
      </c>
      <c r="C4642" s="58">
        <v>4</v>
      </c>
      <c r="D4642" s="58">
        <v>6</v>
      </c>
      <c r="E4642" s="58">
        <v>4</v>
      </c>
      <c r="F4642" s="58">
        <v>6</v>
      </c>
      <c r="G4642" s="58">
        <v>7</v>
      </c>
    </row>
    <row r="4643" spans="1:7">
      <c r="A4643" s="58">
        <v>4282</v>
      </c>
      <c r="B4643" s="58" t="s">
        <v>4805</v>
      </c>
      <c r="C4643" s="58">
        <v>6</v>
      </c>
      <c r="D4643" s="58">
        <v>6</v>
      </c>
      <c r="E4643" s="58">
        <v>2</v>
      </c>
      <c r="F4643" s="58">
        <v>6</v>
      </c>
      <c r="G4643" s="58">
        <v>6</v>
      </c>
    </row>
    <row r="4644" spans="1:7">
      <c r="A4644" s="58">
        <v>4283</v>
      </c>
      <c r="B4644" s="58" t="s">
        <v>4806</v>
      </c>
      <c r="C4644" s="58">
        <v>2</v>
      </c>
      <c r="D4644" s="58">
        <v>4</v>
      </c>
      <c r="E4644" s="58">
        <v>3</v>
      </c>
      <c r="F4644" s="58">
        <v>6</v>
      </c>
      <c r="G4644" s="58">
        <v>9</v>
      </c>
    </row>
    <row r="4645" spans="1:7">
      <c r="A4645" s="58">
        <v>4286</v>
      </c>
      <c r="B4645" s="58" t="s">
        <v>4807</v>
      </c>
      <c r="C4645" s="58">
        <v>4</v>
      </c>
      <c r="D4645" s="58">
        <v>6</v>
      </c>
      <c r="E4645" s="58">
        <v>4</v>
      </c>
      <c r="F4645" s="58">
        <v>5</v>
      </c>
      <c r="G4645" s="58">
        <v>7</v>
      </c>
    </row>
    <row r="4646" spans="1:7">
      <c r="A4646" s="58">
        <v>4285</v>
      </c>
      <c r="B4646" s="58" t="s">
        <v>4808</v>
      </c>
      <c r="C4646" s="58">
        <v>4</v>
      </c>
      <c r="D4646" s="58">
        <v>6</v>
      </c>
      <c r="E4646" s="58">
        <v>3</v>
      </c>
      <c r="F4646" s="58">
        <v>5</v>
      </c>
      <c r="G4646" s="58">
        <v>7</v>
      </c>
    </row>
    <row r="4647" spans="1:7">
      <c r="A4647" s="58">
        <v>4284</v>
      </c>
      <c r="B4647" s="58" t="s">
        <v>4809</v>
      </c>
      <c r="C4647" s="58">
        <v>4</v>
      </c>
      <c r="D4647" s="58">
        <v>6</v>
      </c>
      <c r="E4647" s="58">
        <v>3</v>
      </c>
      <c r="F4647" s="58">
        <v>5</v>
      </c>
      <c r="G4647" s="58">
        <v>7</v>
      </c>
    </row>
    <row r="4648" spans="1:7">
      <c r="A4648" s="58">
        <v>4502</v>
      </c>
      <c r="B4648" s="58" t="s">
        <v>4810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J5356"/>
  <sheetViews>
    <sheetView topLeftCell="A3397" workbookViewId="0">
      <selection activeCell="C3415" sqref="C3415"/>
    </sheetView>
  </sheetViews>
  <sheetFormatPr baseColWidth="10" defaultRowHeight="14.3"/>
  <cols>
    <col min="1" max="1" width="7.875" style="61" bestFit="1" customWidth="1"/>
    <col min="2" max="2" width="8.625" style="61" customWidth="1"/>
    <col min="3" max="3" width="31.25" style="61" customWidth="1"/>
    <col min="4" max="4" width="29.5" style="61" customWidth="1"/>
    <col min="5" max="5" width="9.125" style="61" bestFit="1" customWidth="1"/>
    <col min="6" max="6" width="7" style="61" bestFit="1" customWidth="1"/>
    <col min="7" max="7" width="6.5" style="61" bestFit="1" customWidth="1"/>
    <col min="8" max="8" width="6" style="61" bestFit="1" customWidth="1"/>
    <col min="9" max="9" width="9.875" style="61" bestFit="1" customWidth="1"/>
    <col min="10" max="10" width="201.25" style="61" bestFit="1" customWidth="1"/>
    <col min="11" max="16384" width="11" style="60"/>
  </cols>
  <sheetData>
    <row r="1" spans="1:10">
      <c r="A1" s="61" t="s">
        <v>5627</v>
      </c>
      <c r="B1" s="61" t="s">
        <v>5628</v>
      </c>
      <c r="C1" s="61" t="s">
        <v>5629</v>
      </c>
      <c r="D1" s="61" t="s">
        <v>5630</v>
      </c>
      <c r="E1" s="61" t="s">
        <v>5631</v>
      </c>
      <c r="F1" s="61" t="s">
        <v>5632</v>
      </c>
      <c r="G1" s="61" t="s">
        <v>5633</v>
      </c>
      <c r="H1" s="61" t="s">
        <v>5634</v>
      </c>
      <c r="I1" s="61" t="s">
        <v>5635</v>
      </c>
      <c r="J1" s="61" t="s">
        <v>5636</v>
      </c>
    </row>
    <row r="2" spans="1:10">
      <c r="A2" s="61">
        <v>655</v>
      </c>
      <c r="B2" s="61" t="s">
        <v>5637</v>
      </c>
      <c r="C2" s="61" t="s">
        <v>301</v>
      </c>
      <c r="D2" s="61" t="s">
        <v>5638</v>
      </c>
      <c r="E2" s="61" t="s">
        <v>5639</v>
      </c>
    </row>
    <row r="3" spans="1:10">
      <c r="A3" s="61">
        <v>656</v>
      </c>
      <c r="B3" s="61" t="s">
        <v>5637</v>
      </c>
      <c r="C3" s="61" t="s">
        <v>5640</v>
      </c>
      <c r="D3" s="61" t="s">
        <v>5641</v>
      </c>
    </row>
    <row r="4" spans="1:10">
      <c r="A4" s="61">
        <v>657</v>
      </c>
      <c r="B4" s="61" t="s">
        <v>5637</v>
      </c>
      <c r="C4" s="61" t="s">
        <v>5642</v>
      </c>
      <c r="D4" s="61" t="s">
        <v>5643</v>
      </c>
    </row>
    <row r="5" spans="1:10">
      <c r="A5" s="61">
        <v>658</v>
      </c>
      <c r="B5" s="61" t="s">
        <v>5637</v>
      </c>
      <c r="C5" s="61" t="s">
        <v>5644</v>
      </c>
      <c r="D5" s="61" t="s">
        <v>5645</v>
      </c>
    </row>
    <row r="6" spans="1:10">
      <c r="A6" s="61">
        <v>20163</v>
      </c>
      <c r="B6" s="61" t="s">
        <v>5637</v>
      </c>
      <c r="C6" s="61" t="s">
        <v>5646</v>
      </c>
      <c r="D6" s="61" t="s">
        <v>5647</v>
      </c>
      <c r="J6" s="61" t="s">
        <v>5648</v>
      </c>
    </row>
    <row r="7" spans="1:10">
      <c r="A7" s="61">
        <v>20164</v>
      </c>
      <c r="B7" s="61" t="s">
        <v>5637</v>
      </c>
      <c r="C7" s="61" t="s">
        <v>5649</v>
      </c>
      <c r="D7" s="61" t="s">
        <v>5650</v>
      </c>
    </row>
    <row r="8" spans="1:10">
      <c r="A8" s="61">
        <v>21219</v>
      </c>
      <c r="B8" s="61" t="s">
        <v>5651</v>
      </c>
      <c r="C8" s="61" t="s">
        <v>4811</v>
      </c>
      <c r="D8" s="61" t="s">
        <v>5652</v>
      </c>
      <c r="E8" s="61" t="s">
        <v>5653</v>
      </c>
    </row>
    <row r="9" spans="1:10">
      <c r="A9" s="61">
        <v>20452</v>
      </c>
      <c r="B9" s="61" t="s">
        <v>5654</v>
      </c>
      <c r="C9" s="61" t="s">
        <v>4812</v>
      </c>
      <c r="D9" s="61" t="s">
        <v>4812</v>
      </c>
      <c r="E9" s="61" t="s">
        <v>5655</v>
      </c>
    </row>
    <row r="10" spans="1:10">
      <c r="A10" s="61">
        <v>659</v>
      </c>
      <c r="B10" s="61" t="s">
        <v>5637</v>
      </c>
      <c r="C10" s="61" t="s">
        <v>5656</v>
      </c>
      <c r="D10" s="61" t="s">
        <v>5657</v>
      </c>
      <c r="J10" s="61" t="s">
        <v>5658</v>
      </c>
    </row>
    <row r="11" spans="1:10">
      <c r="A11" s="61">
        <v>20453</v>
      </c>
      <c r="B11" s="61" t="s">
        <v>5654</v>
      </c>
      <c r="C11" s="61" t="s">
        <v>4813</v>
      </c>
      <c r="D11" s="61" t="s">
        <v>4813</v>
      </c>
      <c r="E11" s="61" t="s">
        <v>5659</v>
      </c>
    </row>
    <row r="12" spans="1:10">
      <c r="A12" s="61">
        <v>20454</v>
      </c>
      <c r="B12" s="61" t="s">
        <v>5654</v>
      </c>
      <c r="C12" s="61" t="s">
        <v>4814</v>
      </c>
      <c r="D12" s="61" t="s">
        <v>4814</v>
      </c>
      <c r="E12" s="61" t="s">
        <v>5659</v>
      </c>
    </row>
    <row r="13" spans="1:10">
      <c r="A13" s="61">
        <v>21034</v>
      </c>
      <c r="B13" s="61" t="s">
        <v>5654</v>
      </c>
      <c r="C13" s="61" t="s">
        <v>5660</v>
      </c>
      <c r="D13" s="61" t="s">
        <v>5660</v>
      </c>
    </row>
    <row r="14" spans="1:10">
      <c r="A14" s="61">
        <v>20455</v>
      </c>
      <c r="B14" s="61" t="s">
        <v>5654</v>
      </c>
      <c r="C14" s="61" t="s">
        <v>4815</v>
      </c>
      <c r="D14" s="61" t="s">
        <v>4815</v>
      </c>
      <c r="E14" s="61" t="s">
        <v>5659</v>
      </c>
    </row>
    <row r="15" spans="1:10">
      <c r="A15" s="61">
        <v>21035</v>
      </c>
      <c r="B15" s="61" t="s">
        <v>5654</v>
      </c>
      <c r="C15" s="61" t="s">
        <v>5661</v>
      </c>
      <c r="D15" s="61" t="s">
        <v>5661</v>
      </c>
    </row>
    <row r="16" spans="1:10">
      <c r="A16" s="61">
        <v>20456</v>
      </c>
      <c r="B16" s="61" t="s">
        <v>5654</v>
      </c>
      <c r="C16" s="61" t="s">
        <v>4816</v>
      </c>
      <c r="D16" s="61" t="s">
        <v>4816</v>
      </c>
      <c r="E16" s="61" t="s">
        <v>5655</v>
      </c>
    </row>
    <row r="17" spans="1:5">
      <c r="A17" s="61">
        <v>20457</v>
      </c>
      <c r="B17" s="61" t="s">
        <v>5654</v>
      </c>
      <c r="C17" s="61" t="s">
        <v>4817</v>
      </c>
      <c r="D17" s="61" t="s">
        <v>4817</v>
      </c>
      <c r="E17" s="61" t="s">
        <v>5655</v>
      </c>
    </row>
    <row r="18" spans="1:5">
      <c r="A18" s="61">
        <v>20458</v>
      </c>
      <c r="B18" s="61" t="s">
        <v>5654</v>
      </c>
      <c r="C18" s="61" t="s">
        <v>4818</v>
      </c>
      <c r="D18" s="61" t="s">
        <v>4818</v>
      </c>
      <c r="E18" s="61" t="s">
        <v>5659</v>
      </c>
    </row>
    <row r="19" spans="1:5">
      <c r="A19" s="61">
        <v>21036</v>
      </c>
      <c r="B19" s="61" t="s">
        <v>5654</v>
      </c>
      <c r="C19" s="61" t="s">
        <v>5662</v>
      </c>
      <c r="D19" s="61" t="s">
        <v>5662</v>
      </c>
    </row>
    <row r="20" spans="1:5">
      <c r="A20" s="61">
        <v>20459</v>
      </c>
      <c r="B20" s="61" t="s">
        <v>5654</v>
      </c>
      <c r="C20" s="61" t="s">
        <v>4819</v>
      </c>
      <c r="D20" s="61" t="s">
        <v>4819</v>
      </c>
      <c r="E20" s="61" t="s">
        <v>5659</v>
      </c>
    </row>
    <row r="21" spans="1:5">
      <c r="A21" s="61">
        <v>20460</v>
      </c>
      <c r="B21" s="61" t="s">
        <v>5654</v>
      </c>
      <c r="C21" s="61" t="s">
        <v>4820</v>
      </c>
      <c r="D21" s="61" t="s">
        <v>4820</v>
      </c>
      <c r="E21" s="61" t="s">
        <v>5659</v>
      </c>
    </row>
    <row r="22" spans="1:5">
      <c r="A22" s="61">
        <v>20461</v>
      </c>
      <c r="B22" s="61" t="s">
        <v>5654</v>
      </c>
      <c r="C22" s="61" t="s">
        <v>4821</v>
      </c>
      <c r="D22" s="61" t="s">
        <v>4821</v>
      </c>
      <c r="E22" s="61" t="s">
        <v>5655</v>
      </c>
    </row>
    <row r="23" spans="1:5">
      <c r="A23" s="61">
        <v>20462</v>
      </c>
      <c r="B23" s="61" t="s">
        <v>5654</v>
      </c>
      <c r="C23" s="61" t="s">
        <v>4822</v>
      </c>
      <c r="D23" s="61" t="s">
        <v>4822</v>
      </c>
      <c r="E23" s="61" t="s">
        <v>5655</v>
      </c>
    </row>
    <row r="24" spans="1:5">
      <c r="A24" s="61">
        <v>20463</v>
      </c>
      <c r="B24" s="61" t="s">
        <v>5654</v>
      </c>
      <c r="C24" s="61" t="s">
        <v>4823</v>
      </c>
      <c r="D24" s="61" t="s">
        <v>4823</v>
      </c>
      <c r="E24" s="61" t="s">
        <v>5653</v>
      </c>
    </row>
    <row r="25" spans="1:5">
      <c r="A25" s="61">
        <v>20464</v>
      </c>
      <c r="B25" s="61" t="s">
        <v>5654</v>
      </c>
      <c r="C25" s="61" t="s">
        <v>4824</v>
      </c>
      <c r="D25" s="61" t="s">
        <v>4824</v>
      </c>
      <c r="E25" s="61" t="s">
        <v>5655</v>
      </c>
    </row>
    <row r="26" spans="1:5">
      <c r="A26" s="61">
        <v>20465</v>
      </c>
      <c r="B26" s="61" t="s">
        <v>5654</v>
      </c>
      <c r="C26" s="61" t="s">
        <v>4825</v>
      </c>
      <c r="D26" s="61" t="s">
        <v>4825</v>
      </c>
      <c r="E26" s="61" t="s">
        <v>5659</v>
      </c>
    </row>
    <row r="27" spans="1:5">
      <c r="A27" s="61">
        <v>20466</v>
      </c>
      <c r="B27" s="61" t="s">
        <v>5654</v>
      </c>
      <c r="C27" s="61" t="s">
        <v>4826</v>
      </c>
      <c r="D27" s="61" t="s">
        <v>5663</v>
      </c>
      <c r="E27" s="61" t="s">
        <v>5653</v>
      </c>
    </row>
    <row r="28" spans="1:5">
      <c r="A28" s="61">
        <v>20467</v>
      </c>
      <c r="B28" s="61" t="s">
        <v>5654</v>
      </c>
      <c r="C28" s="61" t="s">
        <v>4827</v>
      </c>
      <c r="D28" s="61" t="s">
        <v>4827</v>
      </c>
      <c r="E28" s="61" t="s">
        <v>5664</v>
      </c>
    </row>
    <row r="29" spans="1:5">
      <c r="A29" s="61">
        <v>25762</v>
      </c>
      <c r="B29" s="61" t="s">
        <v>5654</v>
      </c>
      <c r="C29" s="61" t="s">
        <v>5665</v>
      </c>
      <c r="D29" s="61" t="s">
        <v>5665</v>
      </c>
    </row>
    <row r="30" spans="1:5">
      <c r="A30" s="61">
        <v>20468</v>
      </c>
      <c r="B30" s="61" t="s">
        <v>5654</v>
      </c>
      <c r="C30" s="61" t="s">
        <v>4828</v>
      </c>
      <c r="D30" s="61" t="s">
        <v>4828</v>
      </c>
      <c r="E30" s="61" t="s">
        <v>5659</v>
      </c>
    </row>
    <row r="31" spans="1:5">
      <c r="A31" s="61">
        <v>20469</v>
      </c>
      <c r="B31" s="61" t="s">
        <v>5654</v>
      </c>
      <c r="C31" s="61" t="s">
        <v>4829</v>
      </c>
      <c r="D31" s="61" t="s">
        <v>4829</v>
      </c>
      <c r="E31" s="61" t="s">
        <v>5659</v>
      </c>
    </row>
    <row r="32" spans="1:5">
      <c r="A32" s="61">
        <v>21220</v>
      </c>
      <c r="B32" s="61" t="s">
        <v>5651</v>
      </c>
      <c r="C32" s="61" t="s">
        <v>305</v>
      </c>
      <c r="D32" s="61" t="s">
        <v>5666</v>
      </c>
      <c r="E32" s="61" t="s">
        <v>5667</v>
      </c>
    </row>
    <row r="33" spans="1:5">
      <c r="A33" s="61">
        <v>21221</v>
      </c>
      <c r="B33" s="61" t="s">
        <v>5651</v>
      </c>
      <c r="C33" s="61" t="s">
        <v>307</v>
      </c>
      <c r="D33" s="61" t="s">
        <v>5668</v>
      </c>
      <c r="E33" s="61" t="s">
        <v>5639</v>
      </c>
    </row>
    <row r="34" spans="1:5">
      <c r="A34" s="61">
        <v>660</v>
      </c>
      <c r="B34" s="61" t="s">
        <v>5637</v>
      </c>
      <c r="C34" s="61" t="s">
        <v>308</v>
      </c>
      <c r="D34" s="61" t="s">
        <v>5669</v>
      </c>
    </row>
    <row r="35" spans="1:5">
      <c r="A35" s="61">
        <v>661</v>
      </c>
      <c r="B35" s="61" t="s">
        <v>5637</v>
      </c>
      <c r="C35" s="61" t="s">
        <v>5670</v>
      </c>
      <c r="D35" s="61" t="s">
        <v>5671</v>
      </c>
    </row>
    <row r="36" spans="1:5">
      <c r="A36" s="61">
        <v>662</v>
      </c>
      <c r="B36" s="61" t="s">
        <v>5637</v>
      </c>
      <c r="C36" s="61" t="s">
        <v>5672</v>
      </c>
      <c r="D36" s="61" t="s">
        <v>5673</v>
      </c>
    </row>
    <row r="37" spans="1:5">
      <c r="A37" s="61">
        <v>663</v>
      </c>
      <c r="B37" s="61" t="s">
        <v>5637</v>
      </c>
      <c r="C37" s="61" t="s">
        <v>5674</v>
      </c>
      <c r="D37" s="61" t="s">
        <v>5675</v>
      </c>
    </row>
    <row r="38" spans="1:5">
      <c r="A38" s="61">
        <v>664</v>
      </c>
      <c r="B38" s="61" t="s">
        <v>5637</v>
      </c>
      <c r="C38" s="61" t="s">
        <v>310</v>
      </c>
      <c r="D38" s="61" t="s">
        <v>5676</v>
      </c>
    </row>
    <row r="39" spans="1:5">
      <c r="A39" s="61">
        <v>665</v>
      </c>
      <c r="B39" s="61" t="s">
        <v>5637</v>
      </c>
      <c r="C39" s="61" t="s">
        <v>312</v>
      </c>
      <c r="D39" s="61" t="s">
        <v>5677</v>
      </c>
    </row>
    <row r="40" spans="1:5">
      <c r="A40" s="61">
        <v>666</v>
      </c>
      <c r="B40" s="61" t="s">
        <v>5637</v>
      </c>
      <c r="C40" s="61" t="s">
        <v>314</v>
      </c>
      <c r="D40" s="61" t="s">
        <v>5678</v>
      </c>
    </row>
    <row r="41" spans="1:5">
      <c r="A41" s="61">
        <v>667</v>
      </c>
      <c r="B41" s="61" t="s">
        <v>5637</v>
      </c>
      <c r="C41" s="61" t="s">
        <v>5679</v>
      </c>
      <c r="D41" s="61" t="s">
        <v>5680</v>
      </c>
    </row>
    <row r="42" spans="1:5">
      <c r="A42" s="61">
        <v>25899</v>
      </c>
      <c r="B42" s="61" t="s">
        <v>5637</v>
      </c>
      <c r="C42" s="61" t="s">
        <v>5681</v>
      </c>
      <c r="D42" s="61" t="s">
        <v>5681</v>
      </c>
    </row>
    <row r="43" spans="1:5">
      <c r="A43" s="61">
        <v>25706</v>
      </c>
      <c r="B43" s="61" t="s">
        <v>5637</v>
      </c>
      <c r="C43" s="61" t="s">
        <v>5681</v>
      </c>
      <c r="D43" s="61" t="s">
        <v>5681</v>
      </c>
    </row>
    <row r="44" spans="1:5">
      <c r="A44" s="61">
        <v>668</v>
      </c>
      <c r="B44" s="61" t="s">
        <v>5637</v>
      </c>
      <c r="C44" s="61" t="s">
        <v>5682</v>
      </c>
      <c r="D44" s="61" t="s">
        <v>5683</v>
      </c>
    </row>
    <row r="45" spans="1:5">
      <c r="A45" s="61">
        <v>669</v>
      </c>
      <c r="B45" s="61" t="s">
        <v>5637</v>
      </c>
      <c r="C45" s="61" t="s">
        <v>5684</v>
      </c>
      <c r="D45" s="61" t="s">
        <v>5685</v>
      </c>
    </row>
    <row r="46" spans="1:5">
      <c r="A46" s="61">
        <v>670</v>
      </c>
      <c r="B46" s="61" t="s">
        <v>5637</v>
      </c>
      <c r="C46" s="61" t="s">
        <v>322</v>
      </c>
      <c r="D46" s="61" t="s">
        <v>5686</v>
      </c>
      <c r="E46" s="61" t="s">
        <v>5667</v>
      </c>
    </row>
    <row r="47" spans="1:5">
      <c r="A47" s="61">
        <v>671</v>
      </c>
      <c r="B47" s="61" t="s">
        <v>5637</v>
      </c>
      <c r="C47" s="61" t="s">
        <v>5687</v>
      </c>
      <c r="D47" s="61" t="s">
        <v>5688</v>
      </c>
    </row>
    <row r="48" spans="1:5">
      <c r="A48" s="61">
        <v>672</v>
      </c>
      <c r="B48" s="61" t="s">
        <v>5637</v>
      </c>
      <c r="C48" s="61" t="s">
        <v>323</v>
      </c>
      <c r="D48" s="61" t="s">
        <v>5689</v>
      </c>
    </row>
    <row r="49" spans="1:10">
      <c r="A49" s="61">
        <v>673</v>
      </c>
      <c r="B49" s="61" t="s">
        <v>5637</v>
      </c>
      <c r="C49" s="61" t="s">
        <v>185</v>
      </c>
      <c r="D49" s="61" t="s">
        <v>5690</v>
      </c>
    </row>
    <row r="50" spans="1:10">
      <c r="A50" s="61">
        <v>674</v>
      </c>
      <c r="B50" s="61" t="s">
        <v>5637</v>
      </c>
      <c r="C50" s="61" t="s">
        <v>5691</v>
      </c>
      <c r="D50" s="61" t="s">
        <v>5692</v>
      </c>
    </row>
    <row r="51" spans="1:10">
      <c r="A51" s="61">
        <v>675</v>
      </c>
      <c r="B51" s="61" t="s">
        <v>5637</v>
      </c>
      <c r="C51" s="61" t="s">
        <v>5693</v>
      </c>
      <c r="D51" s="61" t="s">
        <v>5694</v>
      </c>
    </row>
    <row r="52" spans="1:10">
      <c r="A52" s="61">
        <v>676</v>
      </c>
      <c r="B52" s="61" t="s">
        <v>5637</v>
      </c>
      <c r="C52" s="61" t="s">
        <v>5695</v>
      </c>
      <c r="D52" s="61" t="s">
        <v>5696</v>
      </c>
    </row>
    <row r="53" spans="1:10">
      <c r="A53" s="61">
        <v>677</v>
      </c>
      <c r="B53" s="61" t="s">
        <v>5637</v>
      </c>
      <c r="C53" s="61" t="s">
        <v>326</v>
      </c>
      <c r="D53" s="61" t="s">
        <v>5697</v>
      </c>
      <c r="E53" s="61" t="s">
        <v>5639</v>
      </c>
    </row>
    <row r="54" spans="1:10">
      <c r="A54" s="61">
        <v>566</v>
      </c>
      <c r="B54" s="61" t="s">
        <v>5637</v>
      </c>
      <c r="C54" s="61" t="s">
        <v>5698</v>
      </c>
      <c r="D54" s="61" t="s">
        <v>5699</v>
      </c>
    </row>
    <row r="55" spans="1:10">
      <c r="A55" s="61">
        <v>567</v>
      </c>
      <c r="B55" s="61" t="s">
        <v>5637</v>
      </c>
      <c r="C55" s="61" t="s">
        <v>5700</v>
      </c>
      <c r="D55" s="61" t="s">
        <v>5701</v>
      </c>
    </row>
    <row r="56" spans="1:10">
      <c r="A56" s="61">
        <v>568</v>
      </c>
      <c r="B56" s="61" t="s">
        <v>5637</v>
      </c>
      <c r="C56" s="61" t="s">
        <v>327</v>
      </c>
      <c r="D56" s="61" t="s">
        <v>5702</v>
      </c>
      <c r="E56" s="61" t="s">
        <v>5703</v>
      </c>
      <c r="J56" s="61" t="s">
        <v>5704</v>
      </c>
    </row>
    <row r="57" spans="1:10">
      <c r="A57" s="61">
        <v>569</v>
      </c>
      <c r="B57" s="61" t="s">
        <v>5637</v>
      </c>
      <c r="C57" s="61" t="s">
        <v>5705</v>
      </c>
      <c r="D57" s="61" t="s">
        <v>5706</v>
      </c>
      <c r="E57" s="61" t="s">
        <v>5707</v>
      </c>
    </row>
    <row r="58" spans="1:10">
      <c r="A58" s="61">
        <v>570</v>
      </c>
      <c r="B58" s="61" t="s">
        <v>5637</v>
      </c>
      <c r="C58" s="61" t="s">
        <v>328</v>
      </c>
      <c r="D58" s="61" t="s">
        <v>5708</v>
      </c>
    </row>
    <row r="59" spans="1:10">
      <c r="A59" s="61">
        <v>26639</v>
      </c>
      <c r="B59" s="61" t="s">
        <v>5637</v>
      </c>
      <c r="C59" s="61" t="s">
        <v>5709</v>
      </c>
      <c r="D59" s="61" t="s">
        <v>5710</v>
      </c>
    </row>
    <row r="60" spans="1:10">
      <c r="A60" s="61">
        <v>26640</v>
      </c>
      <c r="B60" s="61" t="s">
        <v>5637</v>
      </c>
      <c r="C60" s="61" t="s">
        <v>5711</v>
      </c>
      <c r="D60" s="61" t="s">
        <v>5712</v>
      </c>
    </row>
    <row r="61" spans="1:10">
      <c r="A61" s="61">
        <v>571</v>
      </c>
      <c r="B61" s="61" t="s">
        <v>5637</v>
      </c>
      <c r="C61" s="61" t="s">
        <v>330</v>
      </c>
      <c r="D61" s="61" t="s">
        <v>5713</v>
      </c>
      <c r="E61" s="61" t="s">
        <v>5639</v>
      </c>
    </row>
    <row r="62" spans="1:10">
      <c r="A62" s="61">
        <v>25900</v>
      </c>
      <c r="B62" s="61" t="s">
        <v>5637</v>
      </c>
      <c r="C62" s="61" t="s">
        <v>5714</v>
      </c>
      <c r="D62" s="61" t="s">
        <v>5714</v>
      </c>
    </row>
    <row r="63" spans="1:10">
      <c r="A63" s="61">
        <v>572</v>
      </c>
      <c r="B63" s="61" t="s">
        <v>5637</v>
      </c>
      <c r="C63" s="61" t="s">
        <v>333</v>
      </c>
      <c r="D63" s="61" t="s">
        <v>5715</v>
      </c>
      <c r="E63" s="61" t="s">
        <v>5653</v>
      </c>
      <c r="J63" s="61" t="s">
        <v>5716</v>
      </c>
    </row>
    <row r="64" spans="1:10">
      <c r="A64" s="61">
        <v>573</v>
      </c>
      <c r="B64" s="61" t="s">
        <v>5637</v>
      </c>
      <c r="C64" s="61" t="s">
        <v>5717</v>
      </c>
      <c r="D64" s="61" t="s">
        <v>5718</v>
      </c>
      <c r="E64" s="61" t="s">
        <v>5639</v>
      </c>
      <c r="I64" s="61" t="s">
        <v>5719</v>
      </c>
    </row>
    <row r="65" spans="1:10">
      <c r="A65" s="61">
        <v>574</v>
      </c>
      <c r="B65" s="61" t="s">
        <v>5637</v>
      </c>
      <c r="C65" s="61" t="s">
        <v>5720</v>
      </c>
      <c r="D65" s="61" t="s">
        <v>5721</v>
      </c>
      <c r="I65" s="61" t="s">
        <v>5719</v>
      </c>
      <c r="J65" s="61" t="s">
        <v>337</v>
      </c>
    </row>
    <row r="66" spans="1:10">
      <c r="A66" s="61">
        <v>575</v>
      </c>
      <c r="B66" s="61" t="s">
        <v>5637</v>
      </c>
      <c r="C66" s="61" t="s">
        <v>334</v>
      </c>
      <c r="D66" s="61" t="s">
        <v>5722</v>
      </c>
      <c r="I66" s="61" t="s">
        <v>5719</v>
      </c>
    </row>
    <row r="67" spans="1:10">
      <c r="A67" s="61">
        <v>576</v>
      </c>
      <c r="B67" s="61" t="s">
        <v>5637</v>
      </c>
      <c r="C67" s="61" t="s">
        <v>5723</v>
      </c>
      <c r="D67" s="61" t="s">
        <v>5724</v>
      </c>
      <c r="I67" s="61" t="s">
        <v>5719</v>
      </c>
    </row>
    <row r="68" spans="1:10">
      <c r="A68" s="61">
        <v>577</v>
      </c>
      <c r="B68" s="61" t="s">
        <v>5637</v>
      </c>
      <c r="C68" s="61" t="s">
        <v>5725</v>
      </c>
      <c r="D68" s="61" t="s">
        <v>5726</v>
      </c>
      <c r="I68" s="61" t="s">
        <v>5719</v>
      </c>
      <c r="J68" s="61" t="s">
        <v>5727</v>
      </c>
    </row>
    <row r="69" spans="1:10">
      <c r="A69" s="61">
        <v>578</v>
      </c>
      <c r="B69" s="61" t="s">
        <v>5637</v>
      </c>
      <c r="C69" s="61" t="s">
        <v>5728</v>
      </c>
      <c r="D69" s="61" t="s">
        <v>5729</v>
      </c>
      <c r="E69" s="61" t="s">
        <v>300</v>
      </c>
      <c r="I69" s="61" t="s">
        <v>5719</v>
      </c>
      <c r="J69" s="61" t="s">
        <v>5730</v>
      </c>
    </row>
    <row r="70" spans="1:10">
      <c r="A70" s="61">
        <v>579</v>
      </c>
      <c r="B70" s="61" t="s">
        <v>5637</v>
      </c>
      <c r="C70" s="61" t="s">
        <v>5731</v>
      </c>
      <c r="D70" s="61" t="s">
        <v>5732</v>
      </c>
      <c r="I70" s="61" t="s">
        <v>5719</v>
      </c>
      <c r="J70" s="61" t="s">
        <v>5733</v>
      </c>
    </row>
    <row r="71" spans="1:10">
      <c r="A71" s="61">
        <v>580</v>
      </c>
      <c r="B71" s="61" t="s">
        <v>5637</v>
      </c>
      <c r="C71" s="61" t="s">
        <v>336</v>
      </c>
      <c r="D71" s="61" t="s">
        <v>5734</v>
      </c>
      <c r="E71" s="61" t="s">
        <v>5703</v>
      </c>
      <c r="I71" s="61" t="s">
        <v>5719</v>
      </c>
    </row>
    <row r="72" spans="1:10">
      <c r="A72" s="61">
        <v>581</v>
      </c>
      <c r="B72" s="61" t="s">
        <v>5637</v>
      </c>
      <c r="C72" s="61" t="s">
        <v>5735</v>
      </c>
      <c r="D72" s="61" t="s">
        <v>5736</v>
      </c>
    </row>
    <row r="73" spans="1:10">
      <c r="A73" s="61">
        <v>582</v>
      </c>
      <c r="B73" s="61" t="s">
        <v>5637</v>
      </c>
      <c r="C73" s="61" t="s">
        <v>5737</v>
      </c>
      <c r="D73" s="61" t="s">
        <v>5738</v>
      </c>
      <c r="J73" s="61" t="s">
        <v>5739</v>
      </c>
    </row>
    <row r="74" spans="1:10">
      <c r="A74" s="61">
        <v>583</v>
      </c>
      <c r="B74" s="61" t="s">
        <v>5637</v>
      </c>
      <c r="C74" s="61" t="s">
        <v>5740</v>
      </c>
      <c r="D74" s="61" t="s">
        <v>5741</v>
      </c>
      <c r="J74" s="61" t="s">
        <v>5742</v>
      </c>
    </row>
    <row r="75" spans="1:10">
      <c r="A75" s="61">
        <v>584</v>
      </c>
      <c r="B75" s="61" t="s">
        <v>5637</v>
      </c>
      <c r="C75" s="61" t="s">
        <v>338</v>
      </c>
      <c r="D75" s="61" t="s">
        <v>5743</v>
      </c>
    </row>
    <row r="76" spans="1:10">
      <c r="A76" s="61">
        <v>20470</v>
      </c>
      <c r="B76" s="61" t="s">
        <v>5654</v>
      </c>
      <c r="C76" s="61" t="s">
        <v>4830</v>
      </c>
      <c r="D76" s="61" t="s">
        <v>4830</v>
      </c>
      <c r="E76" s="61" t="s">
        <v>5659</v>
      </c>
    </row>
    <row r="77" spans="1:10">
      <c r="A77" s="61">
        <v>20471</v>
      </c>
      <c r="B77" s="61" t="s">
        <v>5654</v>
      </c>
      <c r="C77" s="61" t="s">
        <v>4831</v>
      </c>
      <c r="D77" s="61" t="s">
        <v>4831</v>
      </c>
      <c r="E77" s="61" t="s">
        <v>5744</v>
      </c>
    </row>
    <row r="78" spans="1:10">
      <c r="A78" s="61">
        <v>585</v>
      </c>
      <c r="B78" s="61" t="s">
        <v>5637</v>
      </c>
      <c r="C78" s="61" t="s">
        <v>340</v>
      </c>
      <c r="D78" s="61" t="s">
        <v>5745</v>
      </c>
      <c r="E78" s="61" t="s">
        <v>5703</v>
      </c>
    </row>
    <row r="79" spans="1:10">
      <c r="A79" s="61">
        <v>586</v>
      </c>
      <c r="B79" s="61" t="s">
        <v>5637</v>
      </c>
      <c r="C79" s="61" t="s">
        <v>5746</v>
      </c>
      <c r="D79" s="61" t="s">
        <v>5746</v>
      </c>
      <c r="J79" s="61" t="s">
        <v>5747</v>
      </c>
    </row>
    <row r="80" spans="1:10">
      <c r="A80" s="61">
        <v>20472</v>
      </c>
      <c r="B80" s="61" t="s">
        <v>5654</v>
      </c>
      <c r="C80" s="61" t="s">
        <v>4832</v>
      </c>
      <c r="D80" s="61" t="s">
        <v>4832</v>
      </c>
      <c r="E80" s="61" t="s">
        <v>5655</v>
      </c>
    </row>
    <row r="81" spans="1:10">
      <c r="A81" s="61">
        <v>587</v>
      </c>
      <c r="B81" s="61" t="s">
        <v>5637</v>
      </c>
      <c r="C81" s="61" t="s">
        <v>344</v>
      </c>
      <c r="D81" s="61" t="s">
        <v>5748</v>
      </c>
      <c r="E81" s="61" t="s">
        <v>5639</v>
      </c>
    </row>
    <row r="82" spans="1:10">
      <c r="A82" s="61">
        <v>588</v>
      </c>
      <c r="B82" s="61" t="s">
        <v>5637</v>
      </c>
      <c r="C82" s="61" t="s">
        <v>5749</v>
      </c>
      <c r="D82" s="61" t="s">
        <v>5750</v>
      </c>
      <c r="J82" s="61" t="s">
        <v>5751</v>
      </c>
    </row>
    <row r="83" spans="1:10">
      <c r="A83" s="61">
        <v>589</v>
      </c>
      <c r="B83" s="61" t="s">
        <v>5637</v>
      </c>
      <c r="C83" s="61" t="s">
        <v>347</v>
      </c>
      <c r="D83" s="61" t="s">
        <v>5752</v>
      </c>
    </row>
    <row r="84" spans="1:10">
      <c r="A84" s="61">
        <v>590</v>
      </c>
      <c r="B84" s="61" t="s">
        <v>5637</v>
      </c>
      <c r="C84" s="61" t="s">
        <v>5753</v>
      </c>
      <c r="D84" s="61" t="s">
        <v>5754</v>
      </c>
    </row>
    <row r="85" spans="1:10">
      <c r="A85" s="61">
        <v>591</v>
      </c>
      <c r="B85" s="61" t="s">
        <v>5637</v>
      </c>
      <c r="C85" s="61" t="s">
        <v>5755</v>
      </c>
      <c r="D85" s="61" t="s">
        <v>5756</v>
      </c>
    </row>
    <row r="86" spans="1:10">
      <c r="A86" s="61">
        <v>592</v>
      </c>
      <c r="B86" s="61" t="s">
        <v>5637</v>
      </c>
      <c r="C86" s="61" t="s">
        <v>348</v>
      </c>
      <c r="D86" s="61" t="s">
        <v>5757</v>
      </c>
    </row>
    <row r="87" spans="1:10">
      <c r="A87" s="61">
        <v>593</v>
      </c>
      <c r="B87" s="61" t="s">
        <v>5637</v>
      </c>
      <c r="C87" s="61" t="s">
        <v>349</v>
      </c>
      <c r="D87" s="61" t="s">
        <v>5758</v>
      </c>
    </row>
    <row r="88" spans="1:10">
      <c r="A88" s="61">
        <v>594</v>
      </c>
      <c r="B88" s="61" t="s">
        <v>5637</v>
      </c>
      <c r="C88" s="61" t="s">
        <v>5759</v>
      </c>
      <c r="D88" s="61" t="s">
        <v>5760</v>
      </c>
    </row>
    <row r="89" spans="1:10">
      <c r="A89" s="61">
        <v>25901</v>
      </c>
      <c r="B89" s="61" t="s">
        <v>5637</v>
      </c>
      <c r="C89" s="61" t="s">
        <v>5761</v>
      </c>
      <c r="D89" s="61" t="s">
        <v>5761</v>
      </c>
    </row>
    <row r="90" spans="1:10">
      <c r="A90" s="61">
        <v>595</v>
      </c>
      <c r="B90" s="61" t="s">
        <v>5637</v>
      </c>
      <c r="C90" s="61" t="s">
        <v>5762</v>
      </c>
      <c r="D90" s="61" t="s">
        <v>5763</v>
      </c>
    </row>
    <row r="91" spans="1:10">
      <c r="A91" s="61">
        <v>596</v>
      </c>
      <c r="B91" s="61" t="s">
        <v>5637</v>
      </c>
      <c r="C91" s="61" t="s">
        <v>351</v>
      </c>
      <c r="D91" s="61" t="s">
        <v>5764</v>
      </c>
    </row>
    <row r="92" spans="1:10">
      <c r="A92" s="61">
        <v>597</v>
      </c>
      <c r="B92" s="61" t="s">
        <v>5637</v>
      </c>
      <c r="C92" s="61" t="s">
        <v>5765</v>
      </c>
      <c r="D92" s="61" t="s">
        <v>5766</v>
      </c>
    </row>
    <row r="93" spans="1:10">
      <c r="A93" s="61">
        <v>598</v>
      </c>
      <c r="B93" s="61" t="s">
        <v>5637</v>
      </c>
      <c r="C93" s="61" t="s">
        <v>5767</v>
      </c>
      <c r="D93" s="61" t="s">
        <v>5768</v>
      </c>
      <c r="J93" s="61" t="s">
        <v>5769</v>
      </c>
    </row>
    <row r="94" spans="1:10">
      <c r="A94" s="61">
        <v>599</v>
      </c>
      <c r="B94" s="61" t="s">
        <v>5637</v>
      </c>
      <c r="C94" s="61" t="s">
        <v>5770</v>
      </c>
      <c r="D94" s="61" t="s">
        <v>5771</v>
      </c>
      <c r="J94" s="61" t="s">
        <v>5772</v>
      </c>
    </row>
    <row r="95" spans="1:10">
      <c r="A95" s="61">
        <v>600</v>
      </c>
      <c r="B95" s="61" t="s">
        <v>5637</v>
      </c>
      <c r="C95" s="61" t="s">
        <v>5773</v>
      </c>
      <c r="D95" s="61" t="s">
        <v>5774</v>
      </c>
    </row>
    <row r="96" spans="1:10">
      <c r="A96" s="61">
        <v>601</v>
      </c>
      <c r="B96" s="61" t="s">
        <v>5637</v>
      </c>
      <c r="C96" s="61" t="s">
        <v>352</v>
      </c>
      <c r="D96" s="61" t="s">
        <v>5775</v>
      </c>
    </row>
    <row r="97" spans="1:10">
      <c r="A97" s="61">
        <v>602</v>
      </c>
      <c r="B97" s="61" t="s">
        <v>5637</v>
      </c>
      <c r="C97" s="61" t="s">
        <v>353</v>
      </c>
      <c r="D97" s="61" t="s">
        <v>5776</v>
      </c>
      <c r="E97" s="61" t="s">
        <v>5653</v>
      </c>
      <c r="J97" s="61" t="s">
        <v>5777</v>
      </c>
    </row>
    <row r="98" spans="1:10">
      <c r="A98" s="61">
        <v>603</v>
      </c>
      <c r="B98" s="61" t="s">
        <v>5637</v>
      </c>
      <c r="C98" s="61" t="s">
        <v>5778</v>
      </c>
      <c r="D98" s="61" t="s">
        <v>5779</v>
      </c>
      <c r="J98" s="61" t="s">
        <v>5780</v>
      </c>
    </row>
    <row r="99" spans="1:10">
      <c r="A99" s="61">
        <v>604</v>
      </c>
      <c r="B99" s="61" t="s">
        <v>5637</v>
      </c>
      <c r="C99" s="61" t="s">
        <v>361</v>
      </c>
      <c r="D99" s="61" t="s">
        <v>5781</v>
      </c>
      <c r="E99" s="61" t="s">
        <v>5744</v>
      </c>
    </row>
    <row r="100" spans="1:10">
      <c r="A100" s="61">
        <v>605</v>
      </c>
      <c r="B100" s="61" t="s">
        <v>5637</v>
      </c>
      <c r="C100" s="61" t="s">
        <v>5782</v>
      </c>
      <c r="D100" s="61" t="s">
        <v>5783</v>
      </c>
      <c r="J100" s="61" t="s">
        <v>5784</v>
      </c>
    </row>
    <row r="101" spans="1:10">
      <c r="A101" s="61">
        <v>606</v>
      </c>
      <c r="B101" s="61" t="s">
        <v>5637</v>
      </c>
      <c r="C101" s="61" t="s">
        <v>363</v>
      </c>
      <c r="D101" s="61" t="s">
        <v>5785</v>
      </c>
      <c r="J101" s="61" t="s">
        <v>5786</v>
      </c>
    </row>
    <row r="102" spans="1:10">
      <c r="A102" s="61">
        <v>607</v>
      </c>
      <c r="B102" s="61" t="s">
        <v>5637</v>
      </c>
      <c r="C102" s="61" t="s">
        <v>5787</v>
      </c>
      <c r="D102" s="61" t="s">
        <v>5788</v>
      </c>
    </row>
    <row r="103" spans="1:10">
      <c r="A103" s="61">
        <v>608</v>
      </c>
      <c r="B103" s="61" t="s">
        <v>5637</v>
      </c>
      <c r="C103" s="61" t="s">
        <v>365</v>
      </c>
      <c r="D103" s="61" t="s">
        <v>5789</v>
      </c>
      <c r="J103" s="61" t="s">
        <v>5790</v>
      </c>
    </row>
    <row r="104" spans="1:10">
      <c r="A104" s="61">
        <v>609</v>
      </c>
      <c r="B104" s="61" t="s">
        <v>5637</v>
      </c>
      <c r="C104" s="61" t="s">
        <v>367</v>
      </c>
      <c r="D104" s="61" t="s">
        <v>5791</v>
      </c>
      <c r="J104" s="61" t="s">
        <v>5792</v>
      </c>
    </row>
    <row r="105" spans="1:10">
      <c r="A105" s="61">
        <v>610</v>
      </c>
      <c r="B105" s="61" t="s">
        <v>5637</v>
      </c>
      <c r="C105" s="61" t="s">
        <v>5793</v>
      </c>
      <c r="D105" s="61" t="s">
        <v>5794</v>
      </c>
    </row>
    <row r="106" spans="1:10">
      <c r="A106" s="61">
        <v>611</v>
      </c>
      <c r="B106" s="61" t="s">
        <v>5637</v>
      </c>
      <c r="C106" s="61" t="s">
        <v>369</v>
      </c>
      <c r="D106" s="61" t="s">
        <v>5795</v>
      </c>
    </row>
    <row r="107" spans="1:10">
      <c r="A107" s="61">
        <v>25902</v>
      </c>
      <c r="B107" s="61" t="s">
        <v>5637</v>
      </c>
      <c r="C107" s="61" t="s">
        <v>5796</v>
      </c>
      <c r="D107" s="61" t="s">
        <v>5796</v>
      </c>
    </row>
    <row r="108" spans="1:10">
      <c r="A108" s="61">
        <v>612</v>
      </c>
      <c r="B108" s="61" t="s">
        <v>5637</v>
      </c>
      <c r="C108" s="61" t="s">
        <v>58</v>
      </c>
      <c r="D108" s="61" t="s">
        <v>5797</v>
      </c>
      <c r="J108" s="61" t="s">
        <v>5798</v>
      </c>
    </row>
    <row r="109" spans="1:10">
      <c r="A109" s="61">
        <v>613</v>
      </c>
      <c r="B109" s="61" t="s">
        <v>5637</v>
      </c>
      <c r="C109" s="61" t="s">
        <v>5799</v>
      </c>
      <c r="D109" s="61" t="s">
        <v>5800</v>
      </c>
    </row>
    <row r="110" spans="1:10">
      <c r="A110" s="61">
        <v>614</v>
      </c>
      <c r="B110" s="61" t="s">
        <v>5637</v>
      </c>
      <c r="C110" s="61" t="s">
        <v>5801</v>
      </c>
      <c r="D110" s="61" t="s">
        <v>5802</v>
      </c>
    </row>
    <row r="111" spans="1:10">
      <c r="A111" s="61">
        <v>615</v>
      </c>
      <c r="B111" s="61" t="s">
        <v>5637</v>
      </c>
      <c r="C111" s="61" t="s">
        <v>5803</v>
      </c>
      <c r="D111" s="61" t="s">
        <v>5804</v>
      </c>
      <c r="J111" s="61" t="s">
        <v>5805</v>
      </c>
    </row>
    <row r="112" spans="1:10">
      <c r="A112" s="61">
        <v>616</v>
      </c>
      <c r="B112" s="61" t="s">
        <v>5637</v>
      </c>
      <c r="C112" s="61" t="s">
        <v>375</v>
      </c>
      <c r="D112" s="61" t="s">
        <v>5806</v>
      </c>
    </row>
    <row r="113" spans="1:10">
      <c r="A113" s="61">
        <v>617</v>
      </c>
      <c r="B113" s="61" t="s">
        <v>5637</v>
      </c>
      <c r="C113" s="61" t="s">
        <v>376</v>
      </c>
      <c r="D113" s="61" t="s">
        <v>5807</v>
      </c>
      <c r="E113" s="61" t="s">
        <v>5653</v>
      </c>
    </row>
    <row r="114" spans="1:10">
      <c r="A114" s="61">
        <v>618</v>
      </c>
      <c r="B114" s="61" t="s">
        <v>5637</v>
      </c>
      <c r="C114" s="61" t="s">
        <v>377</v>
      </c>
      <c r="D114" s="61" t="s">
        <v>5808</v>
      </c>
      <c r="E114" s="61" t="s">
        <v>5703</v>
      </c>
    </row>
    <row r="115" spans="1:10">
      <c r="A115" s="61">
        <v>619</v>
      </c>
      <c r="B115" s="61" t="s">
        <v>5637</v>
      </c>
      <c r="C115" s="61" t="s">
        <v>378</v>
      </c>
      <c r="D115" s="61" t="s">
        <v>5809</v>
      </c>
    </row>
    <row r="116" spans="1:10">
      <c r="A116" s="61">
        <v>620</v>
      </c>
      <c r="B116" s="61" t="s">
        <v>5637</v>
      </c>
      <c r="C116" s="61" t="s">
        <v>379</v>
      </c>
      <c r="D116" s="61" t="s">
        <v>5810</v>
      </c>
      <c r="E116" s="61" t="s">
        <v>5667</v>
      </c>
    </row>
    <row r="117" spans="1:10">
      <c r="A117" s="61">
        <v>621</v>
      </c>
      <c r="B117" s="61" t="s">
        <v>5637</v>
      </c>
      <c r="C117" s="61" t="s">
        <v>380</v>
      </c>
      <c r="D117" s="61" t="s">
        <v>5811</v>
      </c>
    </row>
    <row r="118" spans="1:10">
      <c r="A118" s="61">
        <v>622</v>
      </c>
      <c r="B118" s="61" t="s">
        <v>5637</v>
      </c>
      <c r="C118" s="61" t="s">
        <v>381</v>
      </c>
      <c r="D118" s="61" t="s">
        <v>5812</v>
      </c>
    </row>
    <row r="119" spans="1:10">
      <c r="A119" s="61">
        <v>623</v>
      </c>
      <c r="B119" s="61" t="s">
        <v>5637</v>
      </c>
      <c r="C119" s="61" t="s">
        <v>5813</v>
      </c>
      <c r="D119" s="61" t="s">
        <v>5814</v>
      </c>
    </row>
    <row r="120" spans="1:10">
      <c r="A120" s="61">
        <v>624</v>
      </c>
      <c r="B120" s="61" t="s">
        <v>5637</v>
      </c>
      <c r="C120" s="61" t="s">
        <v>5815</v>
      </c>
      <c r="D120" s="61" t="s">
        <v>5816</v>
      </c>
    </row>
    <row r="121" spans="1:10">
      <c r="A121" s="61">
        <v>625</v>
      </c>
      <c r="B121" s="61" t="s">
        <v>5637</v>
      </c>
      <c r="C121" s="61" t="s">
        <v>5817</v>
      </c>
      <c r="D121" s="61" t="s">
        <v>5818</v>
      </c>
      <c r="E121" s="61" t="s">
        <v>5639</v>
      </c>
    </row>
    <row r="122" spans="1:10">
      <c r="A122" s="61">
        <v>626</v>
      </c>
      <c r="B122" s="61" t="s">
        <v>5637</v>
      </c>
      <c r="C122" s="61" t="s">
        <v>389</v>
      </c>
      <c r="D122" s="61" t="s">
        <v>5819</v>
      </c>
      <c r="E122" s="61" t="s">
        <v>5639</v>
      </c>
    </row>
    <row r="123" spans="1:10">
      <c r="A123" s="61">
        <v>627</v>
      </c>
      <c r="B123" s="61" t="s">
        <v>5637</v>
      </c>
      <c r="C123" s="61" t="s">
        <v>5820</v>
      </c>
      <c r="D123" s="61" t="s">
        <v>5821</v>
      </c>
      <c r="E123" s="61" t="s">
        <v>5639</v>
      </c>
    </row>
    <row r="124" spans="1:10">
      <c r="A124" s="61">
        <v>628</v>
      </c>
      <c r="B124" s="61" t="s">
        <v>5637</v>
      </c>
      <c r="C124" s="61" t="s">
        <v>393</v>
      </c>
      <c r="D124" s="61" t="s">
        <v>5822</v>
      </c>
      <c r="E124" s="61" t="s">
        <v>5667</v>
      </c>
    </row>
    <row r="125" spans="1:10">
      <c r="A125" s="61">
        <v>629</v>
      </c>
      <c r="B125" s="61" t="s">
        <v>5637</v>
      </c>
      <c r="C125" s="61" t="s">
        <v>396</v>
      </c>
      <c r="D125" s="61" t="s">
        <v>5823</v>
      </c>
      <c r="E125" s="61" t="s">
        <v>300</v>
      </c>
    </row>
    <row r="126" spans="1:10">
      <c r="A126" s="61">
        <v>630</v>
      </c>
      <c r="B126" s="61" t="s">
        <v>5637</v>
      </c>
      <c r="C126" s="61" t="s">
        <v>5824</v>
      </c>
      <c r="D126" s="61" t="s">
        <v>5825</v>
      </c>
    </row>
    <row r="127" spans="1:10">
      <c r="A127" s="61">
        <v>631</v>
      </c>
      <c r="B127" s="61" t="s">
        <v>5637</v>
      </c>
      <c r="C127" s="61" t="s">
        <v>399</v>
      </c>
      <c r="D127" s="61" t="s">
        <v>5826</v>
      </c>
      <c r="J127" s="61" t="s">
        <v>403</v>
      </c>
    </row>
    <row r="128" spans="1:10">
      <c r="A128" s="61">
        <v>632</v>
      </c>
      <c r="B128" s="61" t="s">
        <v>5637</v>
      </c>
      <c r="C128" s="61" t="s">
        <v>5827</v>
      </c>
      <c r="D128" s="61" t="s">
        <v>5828</v>
      </c>
    </row>
    <row r="129" spans="1:10">
      <c r="A129" s="61">
        <v>633</v>
      </c>
      <c r="B129" s="61" t="s">
        <v>5637</v>
      </c>
      <c r="C129" s="61" t="s">
        <v>5829</v>
      </c>
      <c r="D129" s="61" t="s">
        <v>5830</v>
      </c>
      <c r="J129" s="61" t="s">
        <v>400</v>
      </c>
    </row>
    <row r="130" spans="1:10">
      <c r="A130" s="61">
        <v>634</v>
      </c>
      <c r="B130" s="61" t="s">
        <v>5637</v>
      </c>
      <c r="C130" s="61" t="s">
        <v>5831</v>
      </c>
      <c r="D130" s="61" t="s">
        <v>5832</v>
      </c>
    </row>
    <row r="131" spans="1:10">
      <c r="A131" s="61">
        <v>635</v>
      </c>
      <c r="B131" s="61" t="s">
        <v>5637</v>
      </c>
      <c r="C131" s="61" t="s">
        <v>408</v>
      </c>
      <c r="D131" s="61" t="s">
        <v>5833</v>
      </c>
    </row>
    <row r="132" spans="1:10">
      <c r="A132" s="61">
        <v>636</v>
      </c>
      <c r="B132" s="61" t="s">
        <v>5637</v>
      </c>
      <c r="C132" s="61" t="s">
        <v>5834</v>
      </c>
      <c r="D132" s="61" t="s">
        <v>5835</v>
      </c>
      <c r="E132" s="61" t="s">
        <v>5653</v>
      </c>
    </row>
    <row r="133" spans="1:10">
      <c r="A133" s="61">
        <v>637</v>
      </c>
      <c r="B133" s="61" t="s">
        <v>5637</v>
      </c>
      <c r="C133" s="61" t="s">
        <v>5836</v>
      </c>
      <c r="D133" s="61" t="s">
        <v>5837</v>
      </c>
      <c r="E133" s="61" t="s">
        <v>5664</v>
      </c>
    </row>
    <row r="134" spans="1:10">
      <c r="A134" s="61">
        <v>638</v>
      </c>
      <c r="B134" s="61" t="s">
        <v>5637</v>
      </c>
      <c r="C134" s="61" t="s">
        <v>415</v>
      </c>
      <c r="D134" s="61" t="s">
        <v>5838</v>
      </c>
      <c r="E134" s="61" t="s">
        <v>5664</v>
      </c>
    </row>
    <row r="135" spans="1:10">
      <c r="A135" s="61">
        <v>25708</v>
      </c>
      <c r="B135" s="61" t="s">
        <v>5637</v>
      </c>
      <c r="C135" s="61" t="s">
        <v>5839</v>
      </c>
      <c r="D135" s="61" t="s">
        <v>5839</v>
      </c>
      <c r="J135" s="61" t="s">
        <v>5840</v>
      </c>
    </row>
    <row r="136" spans="1:10">
      <c r="A136" s="61">
        <v>25903</v>
      </c>
      <c r="B136" s="61" t="s">
        <v>5637</v>
      </c>
      <c r="C136" s="61" t="s">
        <v>5839</v>
      </c>
      <c r="D136" s="61" t="s">
        <v>5839</v>
      </c>
    </row>
    <row r="137" spans="1:10">
      <c r="A137" s="61">
        <v>639</v>
      </c>
      <c r="B137" s="61" t="s">
        <v>5637</v>
      </c>
      <c r="C137" s="61" t="s">
        <v>421</v>
      </c>
      <c r="D137" s="61" t="s">
        <v>5841</v>
      </c>
      <c r="J137" s="61" t="s">
        <v>5842</v>
      </c>
    </row>
    <row r="138" spans="1:10">
      <c r="A138" s="61">
        <v>640</v>
      </c>
      <c r="B138" s="61" t="s">
        <v>5637</v>
      </c>
      <c r="C138" s="61" t="s">
        <v>422</v>
      </c>
      <c r="D138" s="61" t="s">
        <v>5843</v>
      </c>
    </row>
    <row r="139" spans="1:10">
      <c r="A139" s="61">
        <v>641</v>
      </c>
      <c r="B139" s="61" t="s">
        <v>5637</v>
      </c>
      <c r="C139" s="61" t="s">
        <v>131</v>
      </c>
      <c r="D139" s="61" t="s">
        <v>5844</v>
      </c>
      <c r="J139" s="61" t="s">
        <v>382</v>
      </c>
    </row>
    <row r="140" spans="1:10">
      <c r="A140" s="61">
        <v>642</v>
      </c>
      <c r="B140" s="61" t="s">
        <v>5637</v>
      </c>
      <c r="C140" s="61" t="s">
        <v>5840</v>
      </c>
      <c r="D140" s="61" t="s">
        <v>5845</v>
      </c>
    </row>
    <row r="141" spans="1:10">
      <c r="A141" s="61">
        <v>643</v>
      </c>
      <c r="B141" s="61" t="s">
        <v>5637</v>
      </c>
      <c r="C141" s="61" t="s">
        <v>427</v>
      </c>
      <c r="D141" s="61" t="s">
        <v>5846</v>
      </c>
    </row>
    <row r="142" spans="1:10">
      <c r="A142" s="61">
        <v>20473</v>
      </c>
      <c r="B142" s="61" t="s">
        <v>5654</v>
      </c>
      <c r="C142" s="61" t="s">
        <v>4833</v>
      </c>
      <c r="D142" s="61" t="s">
        <v>4833</v>
      </c>
      <c r="E142" s="61" t="s">
        <v>5744</v>
      </c>
    </row>
    <row r="143" spans="1:10">
      <c r="A143" s="61">
        <v>644</v>
      </c>
      <c r="B143" s="61" t="s">
        <v>5637</v>
      </c>
      <c r="C143" s="61" t="s">
        <v>429</v>
      </c>
      <c r="D143" s="61" t="s">
        <v>5847</v>
      </c>
      <c r="E143" s="61" t="s">
        <v>5667</v>
      </c>
      <c r="J143" s="61" t="s">
        <v>5848</v>
      </c>
    </row>
    <row r="144" spans="1:10">
      <c r="A144" s="61">
        <v>645</v>
      </c>
      <c r="B144" s="61" t="s">
        <v>5637</v>
      </c>
      <c r="C144" s="61" t="s">
        <v>430</v>
      </c>
      <c r="D144" s="61" t="s">
        <v>5849</v>
      </c>
    </row>
    <row r="145" spans="1:10">
      <c r="A145" s="61">
        <v>646</v>
      </c>
      <c r="B145" s="61" t="s">
        <v>5637</v>
      </c>
      <c r="C145" s="61" t="s">
        <v>432</v>
      </c>
      <c r="D145" s="61" t="s">
        <v>5850</v>
      </c>
    </row>
    <row r="146" spans="1:10">
      <c r="A146" s="61">
        <v>647</v>
      </c>
      <c r="B146" s="61" t="s">
        <v>5637</v>
      </c>
      <c r="C146" s="61" t="s">
        <v>5851</v>
      </c>
      <c r="D146" s="61" t="s">
        <v>5852</v>
      </c>
    </row>
    <row r="147" spans="1:10">
      <c r="A147" s="61">
        <v>25904</v>
      </c>
      <c r="B147" s="61" t="s">
        <v>5637</v>
      </c>
      <c r="C147" s="61" t="s">
        <v>5853</v>
      </c>
      <c r="D147" s="61" t="s">
        <v>5853</v>
      </c>
    </row>
    <row r="148" spans="1:10">
      <c r="A148" s="61">
        <v>648</v>
      </c>
      <c r="B148" s="61" t="s">
        <v>5637</v>
      </c>
      <c r="C148" s="61" t="s">
        <v>434</v>
      </c>
      <c r="D148" s="61" t="s">
        <v>5854</v>
      </c>
      <c r="J148" s="61" t="s">
        <v>5855</v>
      </c>
    </row>
    <row r="149" spans="1:10">
      <c r="A149" s="61">
        <v>649</v>
      </c>
      <c r="B149" s="61" t="s">
        <v>5637</v>
      </c>
      <c r="C149" s="61" t="s">
        <v>435</v>
      </c>
      <c r="D149" s="61" t="s">
        <v>5856</v>
      </c>
      <c r="E149" s="61" t="s">
        <v>5639</v>
      </c>
      <c r="I149" s="61" t="s">
        <v>5719</v>
      </c>
    </row>
    <row r="150" spans="1:10">
      <c r="A150" s="61">
        <v>650</v>
      </c>
      <c r="B150" s="61" t="s">
        <v>5637</v>
      </c>
      <c r="C150" s="61" t="s">
        <v>5857</v>
      </c>
      <c r="D150" s="61" t="s">
        <v>5858</v>
      </c>
    </row>
    <row r="151" spans="1:10">
      <c r="A151" s="61">
        <v>651</v>
      </c>
      <c r="B151" s="61" t="s">
        <v>5637</v>
      </c>
      <c r="C151" s="61" t="s">
        <v>5859</v>
      </c>
      <c r="D151" s="61" t="s">
        <v>5860</v>
      </c>
    </row>
    <row r="152" spans="1:10">
      <c r="A152" s="61">
        <v>652</v>
      </c>
      <c r="B152" s="61" t="s">
        <v>5637</v>
      </c>
      <c r="C152" s="61" t="s">
        <v>438</v>
      </c>
      <c r="D152" s="61" t="s">
        <v>5861</v>
      </c>
    </row>
    <row r="153" spans="1:10">
      <c r="A153" s="61">
        <v>653</v>
      </c>
      <c r="B153" s="61" t="s">
        <v>5637</v>
      </c>
      <c r="C153" s="61" t="s">
        <v>439</v>
      </c>
      <c r="D153" s="61" t="s">
        <v>5862</v>
      </c>
    </row>
    <row r="154" spans="1:10">
      <c r="A154" s="61">
        <v>654</v>
      </c>
      <c r="B154" s="61" t="s">
        <v>5637</v>
      </c>
      <c r="C154" s="61" t="s">
        <v>5863</v>
      </c>
      <c r="D154" s="61" t="s">
        <v>5864</v>
      </c>
    </row>
    <row r="155" spans="1:10">
      <c r="A155" s="61">
        <v>678</v>
      </c>
      <c r="B155" s="61" t="s">
        <v>5637</v>
      </c>
      <c r="C155" s="61" t="s">
        <v>5865</v>
      </c>
      <c r="D155" s="61" t="s">
        <v>5866</v>
      </c>
    </row>
    <row r="156" spans="1:10">
      <c r="A156" s="61">
        <v>679</v>
      </c>
      <c r="B156" s="61" t="s">
        <v>5637</v>
      </c>
      <c r="C156" s="61" t="s">
        <v>442</v>
      </c>
      <c r="D156" s="61" t="s">
        <v>5867</v>
      </c>
      <c r="J156" s="61" t="s">
        <v>5868</v>
      </c>
    </row>
    <row r="157" spans="1:10">
      <c r="A157" s="61">
        <v>680</v>
      </c>
      <c r="B157" s="61" t="s">
        <v>5637</v>
      </c>
      <c r="C157" s="61" t="s">
        <v>443</v>
      </c>
      <c r="D157" s="61" t="s">
        <v>5869</v>
      </c>
      <c r="E157" s="61" t="s">
        <v>5703</v>
      </c>
    </row>
    <row r="158" spans="1:10">
      <c r="A158" s="61">
        <v>681</v>
      </c>
      <c r="B158" s="61" t="s">
        <v>5637</v>
      </c>
      <c r="C158" s="61" t="s">
        <v>5870</v>
      </c>
      <c r="D158" s="61" t="s">
        <v>5871</v>
      </c>
      <c r="J158" s="61" t="s">
        <v>441</v>
      </c>
    </row>
    <row r="159" spans="1:10">
      <c r="A159" s="61">
        <v>682</v>
      </c>
      <c r="B159" s="61" t="s">
        <v>5637</v>
      </c>
      <c r="C159" s="61" t="s">
        <v>444</v>
      </c>
      <c r="D159" s="61" t="s">
        <v>5872</v>
      </c>
      <c r="E159" s="61" t="s">
        <v>5653</v>
      </c>
    </row>
    <row r="160" spans="1:10">
      <c r="A160" s="61">
        <v>683</v>
      </c>
      <c r="B160" s="61" t="s">
        <v>5637</v>
      </c>
      <c r="C160" s="61" t="s">
        <v>5873</v>
      </c>
      <c r="D160" s="61" t="s">
        <v>5874</v>
      </c>
      <c r="E160" s="61" t="s">
        <v>5653</v>
      </c>
      <c r="I160" s="61" t="s">
        <v>5719</v>
      </c>
      <c r="J160" s="61" t="s">
        <v>437</v>
      </c>
    </row>
    <row r="161" spans="1:10">
      <c r="A161" s="61">
        <v>25905</v>
      </c>
      <c r="B161" s="61" t="s">
        <v>5637</v>
      </c>
      <c r="C161" s="61" t="s">
        <v>5875</v>
      </c>
      <c r="D161" s="61" t="s">
        <v>5875</v>
      </c>
    </row>
    <row r="162" spans="1:10">
      <c r="A162" s="61">
        <v>684</v>
      </c>
      <c r="B162" s="61" t="s">
        <v>5637</v>
      </c>
      <c r="C162" s="61" t="s">
        <v>5876</v>
      </c>
      <c r="D162" s="61" t="s">
        <v>5877</v>
      </c>
    </row>
    <row r="163" spans="1:10">
      <c r="A163" s="61">
        <v>685</v>
      </c>
      <c r="B163" s="61" t="s">
        <v>5637</v>
      </c>
      <c r="C163" s="61" t="s">
        <v>448</v>
      </c>
      <c r="D163" s="61" t="s">
        <v>5878</v>
      </c>
      <c r="E163" s="61" t="s">
        <v>5703</v>
      </c>
    </row>
    <row r="164" spans="1:10">
      <c r="A164" s="61">
        <v>686</v>
      </c>
      <c r="B164" s="61" t="s">
        <v>5637</v>
      </c>
      <c r="C164" s="61" t="s">
        <v>450</v>
      </c>
      <c r="D164" s="61" t="s">
        <v>5879</v>
      </c>
      <c r="J164" s="61" t="s">
        <v>5880</v>
      </c>
    </row>
    <row r="165" spans="1:10">
      <c r="A165" s="61">
        <v>687</v>
      </c>
      <c r="B165" s="61" t="s">
        <v>5637</v>
      </c>
      <c r="C165" s="61" t="s">
        <v>451</v>
      </c>
      <c r="D165" s="61" t="s">
        <v>5881</v>
      </c>
      <c r="J165" s="61" t="s">
        <v>5882</v>
      </c>
    </row>
    <row r="166" spans="1:10">
      <c r="A166" s="61">
        <v>688</v>
      </c>
      <c r="B166" s="61" t="s">
        <v>5637</v>
      </c>
      <c r="C166" s="61" t="s">
        <v>452</v>
      </c>
      <c r="D166" s="61" t="s">
        <v>5883</v>
      </c>
    </row>
    <row r="167" spans="1:10">
      <c r="A167" s="61">
        <v>689</v>
      </c>
      <c r="B167" s="61" t="s">
        <v>5637</v>
      </c>
      <c r="C167" s="61" t="s">
        <v>5884</v>
      </c>
      <c r="D167" s="61" t="s">
        <v>5885</v>
      </c>
    </row>
    <row r="168" spans="1:10">
      <c r="A168" s="61">
        <v>690</v>
      </c>
      <c r="B168" s="61" t="s">
        <v>5637</v>
      </c>
      <c r="C168" s="61" t="s">
        <v>5886</v>
      </c>
      <c r="D168" s="61" t="s">
        <v>5887</v>
      </c>
    </row>
    <row r="169" spans="1:10">
      <c r="A169" s="61">
        <v>25906</v>
      </c>
      <c r="B169" s="61" t="s">
        <v>5637</v>
      </c>
      <c r="C169" s="61" t="s">
        <v>5888</v>
      </c>
      <c r="D169" s="61" t="s">
        <v>5888</v>
      </c>
    </row>
    <row r="170" spans="1:10">
      <c r="A170" s="61">
        <v>691</v>
      </c>
      <c r="B170" s="61" t="s">
        <v>5637</v>
      </c>
      <c r="C170" s="61" t="s">
        <v>453</v>
      </c>
      <c r="D170" s="61" t="s">
        <v>5889</v>
      </c>
    </row>
    <row r="171" spans="1:10">
      <c r="A171" s="61">
        <v>692</v>
      </c>
      <c r="B171" s="61" t="s">
        <v>5637</v>
      </c>
      <c r="C171" s="61" t="s">
        <v>5890</v>
      </c>
      <c r="D171" s="61" t="s">
        <v>5891</v>
      </c>
      <c r="J171" s="61" t="s">
        <v>5892</v>
      </c>
    </row>
    <row r="172" spans="1:10">
      <c r="A172" s="61">
        <v>21222</v>
      </c>
      <c r="B172" s="61" t="s">
        <v>5651</v>
      </c>
      <c r="C172" s="61" t="s">
        <v>454</v>
      </c>
      <c r="D172" s="61" t="s">
        <v>5893</v>
      </c>
      <c r="E172" s="61" t="s">
        <v>5639</v>
      </c>
    </row>
    <row r="173" spans="1:10">
      <c r="A173" s="61">
        <v>21223</v>
      </c>
      <c r="B173" s="61" t="s">
        <v>5651</v>
      </c>
      <c r="C173" s="61" t="s">
        <v>455</v>
      </c>
      <c r="D173" s="61" t="s">
        <v>5894</v>
      </c>
      <c r="E173" s="61" t="s">
        <v>5639</v>
      </c>
    </row>
    <row r="174" spans="1:10">
      <c r="A174" s="61">
        <v>21224</v>
      </c>
      <c r="B174" s="61" t="s">
        <v>5651</v>
      </c>
      <c r="C174" s="61" t="s">
        <v>456</v>
      </c>
      <c r="D174" s="61" t="s">
        <v>5895</v>
      </c>
      <c r="E174" s="61" t="s">
        <v>5667</v>
      </c>
    </row>
    <row r="175" spans="1:10">
      <c r="A175" s="61">
        <v>21225</v>
      </c>
      <c r="B175" s="61" t="s">
        <v>5651</v>
      </c>
      <c r="C175" s="61" t="s">
        <v>457</v>
      </c>
      <c r="D175" s="61" t="s">
        <v>5896</v>
      </c>
    </row>
    <row r="176" spans="1:10">
      <c r="A176" s="61">
        <v>693</v>
      </c>
      <c r="B176" s="61" t="s">
        <v>5637</v>
      </c>
      <c r="C176" s="61" t="s">
        <v>458</v>
      </c>
      <c r="D176" s="61" t="s">
        <v>5897</v>
      </c>
      <c r="J176" s="61" t="s">
        <v>5898</v>
      </c>
    </row>
    <row r="177" spans="1:10">
      <c r="A177" s="61">
        <v>694</v>
      </c>
      <c r="B177" s="61" t="s">
        <v>5637</v>
      </c>
      <c r="C177" s="61" t="s">
        <v>460</v>
      </c>
      <c r="D177" s="61" t="s">
        <v>5899</v>
      </c>
    </row>
    <row r="178" spans="1:10">
      <c r="A178" s="61">
        <v>695</v>
      </c>
      <c r="B178" s="61" t="s">
        <v>5637</v>
      </c>
      <c r="C178" s="61" t="s">
        <v>461</v>
      </c>
      <c r="D178" s="61" t="s">
        <v>5900</v>
      </c>
      <c r="E178" s="61" t="s">
        <v>5653</v>
      </c>
    </row>
    <row r="179" spans="1:10">
      <c r="A179" s="61">
        <v>696</v>
      </c>
      <c r="B179" s="61" t="s">
        <v>5637</v>
      </c>
      <c r="C179" s="61" t="s">
        <v>462</v>
      </c>
      <c r="D179" s="61" t="s">
        <v>5901</v>
      </c>
    </row>
    <row r="180" spans="1:10">
      <c r="A180" s="61">
        <v>697</v>
      </c>
      <c r="B180" s="61" t="s">
        <v>5637</v>
      </c>
      <c r="C180" s="61" t="s">
        <v>5902</v>
      </c>
      <c r="D180" s="61" t="s">
        <v>5903</v>
      </c>
    </row>
    <row r="181" spans="1:10">
      <c r="A181" s="61">
        <v>698</v>
      </c>
      <c r="B181" s="61" t="s">
        <v>5637</v>
      </c>
      <c r="C181" s="61" t="s">
        <v>5904</v>
      </c>
      <c r="D181" s="61" t="s">
        <v>5905</v>
      </c>
    </row>
    <row r="182" spans="1:10">
      <c r="A182" s="61">
        <v>699</v>
      </c>
      <c r="B182" s="61" t="s">
        <v>5637</v>
      </c>
      <c r="C182" s="61" t="s">
        <v>5906</v>
      </c>
      <c r="D182" s="61" t="s">
        <v>5907</v>
      </c>
      <c r="J182" s="61" t="s">
        <v>463</v>
      </c>
    </row>
    <row r="183" spans="1:10">
      <c r="A183" s="61">
        <v>25907</v>
      </c>
      <c r="B183" s="61" t="s">
        <v>5637</v>
      </c>
      <c r="C183" s="61" t="s">
        <v>5908</v>
      </c>
      <c r="D183" s="61" t="s">
        <v>5908</v>
      </c>
    </row>
    <row r="184" spans="1:10">
      <c r="A184" s="61">
        <v>700</v>
      </c>
      <c r="B184" s="61" t="s">
        <v>5637</v>
      </c>
      <c r="C184" s="61" t="s">
        <v>5909</v>
      </c>
      <c r="D184" s="61" t="s">
        <v>5910</v>
      </c>
    </row>
    <row r="185" spans="1:10">
      <c r="A185" s="61">
        <v>701</v>
      </c>
      <c r="B185" s="61" t="s">
        <v>5637</v>
      </c>
      <c r="C185" s="61" t="s">
        <v>5911</v>
      </c>
      <c r="D185" s="61" t="s">
        <v>5912</v>
      </c>
    </row>
    <row r="186" spans="1:10">
      <c r="A186" s="61">
        <v>702</v>
      </c>
      <c r="B186" s="61" t="s">
        <v>5637</v>
      </c>
      <c r="C186" s="61" t="s">
        <v>5913</v>
      </c>
      <c r="D186" s="61" t="s">
        <v>5914</v>
      </c>
    </row>
    <row r="187" spans="1:10">
      <c r="A187" s="61">
        <v>703</v>
      </c>
      <c r="B187" s="61" t="s">
        <v>5637</v>
      </c>
      <c r="C187" s="61" t="s">
        <v>465</v>
      </c>
      <c r="D187" s="61" t="s">
        <v>5915</v>
      </c>
      <c r="E187" s="61" t="s">
        <v>5744</v>
      </c>
      <c r="I187" s="61" t="s">
        <v>5719</v>
      </c>
    </row>
    <row r="188" spans="1:10">
      <c r="A188" s="61">
        <v>704</v>
      </c>
      <c r="B188" s="61" t="s">
        <v>5637</v>
      </c>
      <c r="C188" s="61" t="s">
        <v>466</v>
      </c>
      <c r="D188" s="61" t="s">
        <v>5916</v>
      </c>
      <c r="E188" s="61" t="s">
        <v>5639</v>
      </c>
      <c r="J188" s="61" t="s">
        <v>5917</v>
      </c>
    </row>
    <row r="189" spans="1:10">
      <c r="A189" s="61">
        <v>705</v>
      </c>
      <c r="B189" s="61" t="s">
        <v>5637</v>
      </c>
      <c r="C189" s="61" t="s">
        <v>5918</v>
      </c>
      <c r="D189" s="61" t="s">
        <v>5919</v>
      </c>
    </row>
    <row r="190" spans="1:10">
      <c r="A190" s="61">
        <v>706</v>
      </c>
      <c r="B190" s="61" t="s">
        <v>5637</v>
      </c>
      <c r="C190" s="61" t="s">
        <v>467</v>
      </c>
      <c r="D190" s="61" t="s">
        <v>5920</v>
      </c>
      <c r="E190" s="61" t="s">
        <v>5653</v>
      </c>
      <c r="I190" s="61" t="s">
        <v>5719</v>
      </c>
    </row>
    <row r="191" spans="1:10">
      <c r="A191" s="61">
        <v>707</v>
      </c>
      <c r="B191" s="61" t="s">
        <v>5637</v>
      </c>
      <c r="C191" s="61" t="s">
        <v>5921</v>
      </c>
      <c r="D191" s="61" t="s">
        <v>5922</v>
      </c>
    </row>
    <row r="192" spans="1:10">
      <c r="A192" s="61">
        <v>20474</v>
      </c>
      <c r="B192" s="61" t="s">
        <v>5654</v>
      </c>
      <c r="C192" s="61" t="s">
        <v>4834</v>
      </c>
      <c r="D192" s="61" t="s">
        <v>4834</v>
      </c>
      <c r="E192" s="61" t="s">
        <v>5659</v>
      </c>
    </row>
    <row r="193" spans="1:10">
      <c r="A193" s="61">
        <v>708</v>
      </c>
      <c r="B193" s="61" t="s">
        <v>5637</v>
      </c>
      <c r="C193" s="61" t="s">
        <v>468</v>
      </c>
      <c r="D193" s="61" t="s">
        <v>5923</v>
      </c>
    </row>
    <row r="194" spans="1:10">
      <c r="A194" s="61">
        <v>709</v>
      </c>
      <c r="B194" s="61" t="s">
        <v>5637</v>
      </c>
      <c r="C194" s="61" t="s">
        <v>469</v>
      </c>
      <c r="D194" s="61" t="s">
        <v>5924</v>
      </c>
    </row>
    <row r="195" spans="1:10">
      <c r="A195" s="61">
        <v>710</v>
      </c>
      <c r="B195" s="61" t="s">
        <v>5637</v>
      </c>
      <c r="C195" s="61" t="s">
        <v>5925</v>
      </c>
      <c r="D195" s="61" t="s">
        <v>5926</v>
      </c>
      <c r="E195" s="61" t="s">
        <v>5667</v>
      </c>
      <c r="J195" s="61" t="s">
        <v>473</v>
      </c>
    </row>
    <row r="196" spans="1:10">
      <c r="A196" s="61">
        <v>711</v>
      </c>
      <c r="B196" s="61" t="s">
        <v>5637</v>
      </c>
      <c r="C196" s="61" t="s">
        <v>5927</v>
      </c>
      <c r="D196" s="61" t="s">
        <v>5928</v>
      </c>
      <c r="J196" s="61" t="s">
        <v>5929</v>
      </c>
    </row>
    <row r="197" spans="1:10">
      <c r="A197" s="61">
        <v>712</v>
      </c>
      <c r="B197" s="61" t="s">
        <v>5637</v>
      </c>
      <c r="C197" s="61" t="s">
        <v>5930</v>
      </c>
      <c r="D197" s="61" t="s">
        <v>5931</v>
      </c>
      <c r="J197" s="61" t="s">
        <v>5932</v>
      </c>
    </row>
    <row r="198" spans="1:10">
      <c r="A198" s="61">
        <v>713</v>
      </c>
      <c r="B198" s="61" t="s">
        <v>5637</v>
      </c>
      <c r="C198" s="61" t="s">
        <v>5933</v>
      </c>
      <c r="D198" s="61" t="s">
        <v>5934</v>
      </c>
    </row>
    <row r="199" spans="1:10">
      <c r="A199" s="61">
        <v>714</v>
      </c>
      <c r="B199" s="61" t="s">
        <v>5637</v>
      </c>
      <c r="C199" s="61" t="s">
        <v>5935</v>
      </c>
      <c r="D199" s="61" t="s">
        <v>5936</v>
      </c>
    </row>
    <row r="200" spans="1:10">
      <c r="A200" s="61">
        <v>716</v>
      </c>
      <c r="B200" s="61" t="s">
        <v>5637</v>
      </c>
      <c r="C200" s="61" t="s">
        <v>5937</v>
      </c>
      <c r="D200" s="61" t="s">
        <v>5938</v>
      </c>
    </row>
    <row r="201" spans="1:10">
      <c r="A201" s="61">
        <v>26672</v>
      </c>
      <c r="B201" s="61" t="s">
        <v>5637</v>
      </c>
      <c r="C201" s="61" t="s">
        <v>5939</v>
      </c>
      <c r="D201" s="61" t="s">
        <v>5940</v>
      </c>
    </row>
    <row r="202" spans="1:10">
      <c r="A202" s="61">
        <v>715</v>
      </c>
      <c r="B202" s="61" t="s">
        <v>5637</v>
      </c>
      <c r="C202" s="61" t="s">
        <v>5939</v>
      </c>
      <c r="D202" s="61" t="s">
        <v>5940</v>
      </c>
    </row>
    <row r="203" spans="1:10">
      <c r="A203" s="61">
        <v>717</v>
      </c>
      <c r="B203" s="61" t="s">
        <v>5637</v>
      </c>
      <c r="C203" s="61" t="s">
        <v>5941</v>
      </c>
      <c r="D203" s="61" t="s">
        <v>5942</v>
      </c>
      <c r="J203" s="61" t="s">
        <v>5943</v>
      </c>
    </row>
    <row r="204" spans="1:10">
      <c r="A204" s="61">
        <v>718</v>
      </c>
      <c r="B204" s="61" t="s">
        <v>5637</v>
      </c>
      <c r="C204" s="61" t="s">
        <v>470</v>
      </c>
      <c r="D204" s="61" t="s">
        <v>5944</v>
      </c>
    </row>
    <row r="205" spans="1:10">
      <c r="A205" s="61">
        <v>719</v>
      </c>
      <c r="B205" s="61" t="s">
        <v>5637</v>
      </c>
      <c r="C205" s="61" t="s">
        <v>471</v>
      </c>
      <c r="D205" s="61" t="s">
        <v>5945</v>
      </c>
    </row>
    <row r="206" spans="1:10">
      <c r="A206" s="61">
        <v>720</v>
      </c>
      <c r="B206" s="61" t="s">
        <v>5637</v>
      </c>
      <c r="C206" s="61" t="s">
        <v>472</v>
      </c>
      <c r="D206" s="61" t="s">
        <v>5946</v>
      </c>
      <c r="J206" s="61" t="s">
        <v>5947</v>
      </c>
    </row>
    <row r="207" spans="1:10">
      <c r="A207" s="61">
        <v>721</v>
      </c>
      <c r="B207" s="61" t="s">
        <v>5637</v>
      </c>
      <c r="C207" s="61" t="s">
        <v>5948</v>
      </c>
      <c r="D207" s="61" t="s">
        <v>5949</v>
      </c>
      <c r="J207" s="61" t="s">
        <v>5950</v>
      </c>
    </row>
    <row r="208" spans="1:10">
      <c r="A208" s="61">
        <v>722</v>
      </c>
      <c r="B208" s="61" t="s">
        <v>5637</v>
      </c>
      <c r="C208" s="61" t="s">
        <v>5951</v>
      </c>
      <c r="D208" s="61" t="s">
        <v>5952</v>
      </c>
    </row>
    <row r="209" spans="1:10">
      <c r="A209" s="61">
        <v>723</v>
      </c>
      <c r="B209" s="61" t="s">
        <v>5637</v>
      </c>
      <c r="C209" s="61" t="s">
        <v>474</v>
      </c>
      <c r="D209" s="61" t="s">
        <v>5953</v>
      </c>
      <c r="J209" s="61" t="s">
        <v>5954</v>
      </c>
    </row>
    <row r="210" spans="1:10">
      <c r="A210" s="61">
        <v>724</v>
      </c>
      <c r="B210" s="61" t="s">
        <v>5637</v>
      </c>
      <c r="C210" s="61" t="s">
        <v>475</v>
      </c>
      <c r="D210" s="61" t="s">
        <v>5955</v>
      </c>
    </row>
    <row r="211" spans="1:10">
      <c r="A211" s="61">
        <v>725</v>
      </c>
      <c r="B211" s="61" t="s">
        <v>5637</v>
      </c>
      <c r="C211" s="61" t="s">
        <v>5956</v>
      </c>
      <c r="D211" s="61" t="s">
        <v>5957</v>
      </c>
    </row>
    <row r="212" spans="1:10">
      <c r="A212" s="61">
        <v>726</v>
      </c>
      <c r="B212" s="61" t="s">
        <v>5637</v>
      </c>
      <c r="C212" s="61" t="s">
        <v>5958</v>
      </c>
      <c r="D212" s="61" t="s">
        <v>5959</v>
      </c>
    </row>
    <row r="213" spans="1:10">
      <c r="A213" s="61">
        <v>727</v>
      </c>
      <c r="B213" s="61" t="s">
        <v>5637</v>
      </c>
      <c r="C213" s="61" t="s">
        <v>5960</v>
      </c>
      <c r="D213" s="61" t="s">
        <v>5961</v>
      </c>
      <c r="J213" s="61" t="s">
        <v>5962</v>
      </c>
    </row>
    <row r="214" spans="1:10">
      <c r="A214" s="61">
        <v>728</v>
      </c>
      <c r="B214" s="61" t="s">
        <v>5637</v>
      </c>
      <c r="C214" s="61" t="s">
        <v>5963</v>
      </c>
      <c r="D214" s="61" t="s">
        <v>5964</v>
      </c>
    </row>
    <row r="215" spans="1:10">
      <c r="A215" s="61">
        <v>21226</v>
      </c>
      <c r="B215" s="61" t="s">
        <v>5651</v>
      </c>
      <c r="C215" s="61" t="s">
        <v>477</v>
      </c>
      <c r="D215" s="61" t="s">
        <v>477</v>
      </c>
      <c r="E215" s="61" t="s">
        <v>5639</v>
      </c>
    </row>
    <row r="216" spans="1:10">
      <c r="A216" s="61">
        <v>21227</v>
      </c>
      <c r="B216" s="61" t="s">
        <v>5651</v>
      </c>
      <c r="C216" s="61" t="s">
        <v>479</v>
      </c>
      <c r="D216" s="61" t="s">
        <v>5965</v>
      </c>
      <c r="E216" s="61" t="s">
        <v>5639</v>
      </c>
    </row>
    <row r="217" spans="1:10">
      <c r="A217" s="61">
        <v>21519</v>
      </c>
      <c r="B217" s="61" t="s">
        <v>5651</v>
      </c>
      <c r="C217" s="61" t="s">
        <v>480</v>
      </c>
      <c r="D217" s="61" t="s">
        <v>480</v>
      </c>
      <c r="E217" s="61" t="s">
        <v>300</v>
      </c>
      <c r="J217" s="61" t="s">
        <v>5966</v>
      </c>
    </row>
    <row r="218" spans="1:10">
      <c r="A218" s="61">
        <v>21702</v>
      </c>
      <c r="B218" s="61" t="s">
        <v>5651</v>
      </c>
      <c r="C218" s="61" t="s">
        <v>5967</v>
      </c>
      <c r="D218" s="61" t="s">
        <v>5967</v>
      </c>
      <c r="E218" s="61" t="s">
        <v>5639</v>
      </c>
    </row>
    <row r="219" spans="1:10">
      <c r="A219" s="61">
        <v>21173</v>
      </c>
      <c r="B219" s="61" t="s">
        <v>5651</v>
      </c>
      <c r="C219" s="61" t="s">
        <v>5968</v>
      </c>
      <c r="D219" s="61" t="s">
        <v>5969</v>
      </c>
    </row>
    <row r="220" spans="1:10">
      <c r="A220" s="61">
        <v>21496</v>
      </c>
      <c r="B220" s="61" t="s">
        <v>5651</v>
      </c>
      <c r="C220" s="61" t="s">
        <v>245</v>
      </c>
      <c r="D220" s="61" t="s">
        <v>5970</v>
      </c>
      <c r="E220" s="61" t="s">
        <v>5703</v>
      </c>
    </row>
    <row r="221" spans="1:10">
      <c r="A221" s="61">
        <v>21228</v>
      </c>
      <c r="B221" s="61" t="s">
        <v>5651</v>
      </c>
      <c r="C221" s="61" t="s">
        <v>481</v>
      </c>
      <c r="D221" s="61" t="s">
        <v>481</v>
      </c>
    </row>
    <row r="222" spans="1:10">
      <c r="A222" s="61">
        <v>21229</v>
      </c>
      <c r="B222" s="61" t="s">
        <v>5651</v>
      </c>
      <c r="C222" s="61" t="s">
        <v>482</v>
      </c>
      <c r="D222" s="61" t="s">
        <v>482</v>
      </c>
      <c r="E222" s="61" t="s">
        <v>5703</v>
      </c>
    </row>
    <row r="223" spans="1:10">
      <c r="A223" s="61">
        <v>21370</v>
      </c>
      <c r="B223" s="61" t="s">
        <v>5651</v>
      </c>
      <c r="C223" s="61" t="s">
        <v>484</v>
      </c>
      <c r="D223" s="61" t="s">
        <v>5971</v>
      </c>
    </row>
    <row r="224" spans="1:10">
      <c r="A224" s="61">
        <v>21230</v>
      </c>
      <c r="B224" s="61" t="s">
        <v>5651</v>
      </c>
      <c r="C224" s="61" t="s">
        <v>4835</v>
      </c>
      <c r="D224" s="61" t="s">
        <v>5972</v>
      </c>
    </row>
    <row r="225" spans="1:10">
      <c r="A225" s="61">
        <v>21704</v>
      </c>
      <c r="B225" s="61" t="s">
        <v>5651</v>
      </c>
      <c r="C225" s="61" t="s">
        <v>5973</v>
      </c>
      <c r="D225" s="61" t="s">
        <v>5973</v>
      </c>
      <c r="E225" s="61" t="s">
        <v>5744</v>
      </c>
    </row>
    <row r="226" spans="1:10">
      <c r="A226" s="61">
        <v>21176</v>
      </c>
      <c r="B226" s="61" t="s">
        <v>5651</v>
      </c>
      <c r="C226" s="61" t="s">
        <v>5974</v>
      </c>
      <c r="D226" s="61" t="s">
        <v>5975</v>
      </c>
    </row>
    <row r="227" spans="1:10">
      <c r="A227" s="61">
        <v>21231</v>
      </c>
      <c r="B227" s="61" t="s">
        <v>5651</v>
      </c>
      <c r="C227" s="61" t="s">
        <v>487</v>
      </c>
      <c r="D227" s="61" t="s">
        <v>5976</v>
      </c>
    </row>
    <row r="228" spans="1:10">
      <c r="A228" s="61">
        <v>729</v>
      </c>
      <c r="B228" s="61" t="s">
        <v>5637</v>
      </c>
      <c r="C228" s="61" t="s">
        <v>488</v>
      </c>
      <c r="D228" s="61" t="s">
        <v>5977</v>
      </c>
      <c r="J228" s="61" t="s">
        <v>5978</v>
      </c>
    </row>
    <row r="229" spans="1:10">
      <c r="A229" s="61">
        <v>730</v>
      </c>
      <c r="B229" s="61" t="s">
        <v>5637</v>
      </c>
      <c r="C229" s="61" t="s">
        <v>5979</v>
      </c>
      <c r="D229" s="61" t="s">
        <v>5980</v>
      </c>
      <c r="J229" s="61" t="s">
        <v>489</v>
      </c>
    </row>
    <row r="230" spans="1:10">
      <c r="A230" s="61">
        <v>731</v>
      </c>
      <c r="B230" s="61" t="s">
        <v>5637</v>
      </c>
      <c r="C230" s="61" t="s">
        <v>5981</v>
      </c>
      <c r="D230" s="61" t="s">
        <v>5982</v>
      </c>
    </row>
    <row r="231" spans="1:10">
      <c r="A231" s="61">
        <v>732</v>
      </c>
      <c r="B231" s="61" t="s">
        <v>5637</v>
      </c>
      <c r="C231" s="61" t="s">
        <v>5983</v>
      </c>
      <c r="D231" s="61" t="s">
        <v>5984</v>
      </c>
    </row>
    <row r="232" spans="1:10">
      <c r="A232" s="61">
        <v>733</v>
      </c>
      <c r="B232" s="61" t="s">
        <v>5637</v>
      </c>
      <c r="C232" s="61" t="s">
        <v>490</v>
      </c>
      <c r="D232" s="61" t="s">
        <v>5985</v>
      </c>
    </row>
    <row r="233" spans="1:10">
      <c r="A233" s="61">
        <v>734</v>
      </c>
      <c r="B233" s="61" t="s">
        <v>5637</v>
      </c>
      <c r="C233" s="61" t="s">
        <v>491</v>
      </c>
      <c r="D233" s="61" t="s">
        <v>5986</v>
      </c>
    </row>
    <row r="234" spans="1:10">
      <c r="A234" s="61">
        <v>735</v>
      </c>
      <c r="B234" s="61" t="s">
        <v>5637</v>
      </c>
      <c r="C234" s="61" t="s">
        <v>5987</v>
      </c>
      <c r="D234" s="61" t="s">
        <v>5988</v>
      </c>
      <c r="J234" s="61" t="s">
        <v>5989</v>
      </c>
    </row>
    <row r="235" spans="1:10">
      <c r="A235" s="61">
        <v>736</v>
      </c>
      <c r="B235" s="61" t="s">
        <v>5637</v>
      </c>
      <c r="C235" s="61" t="s">
        <v>492</v>
      </c>
      <c r="D235" s="61" t="s">
        <v>5990</v>
      </c>
    </row>
    <row r="236" spans="1:10">
      <c r="A236" s="61">
        <v>737</v>
      </c>
      <c r="B236" s="61" t="s">
        <v>5637</v>
      </c>
      <c r="C236" s="61" t="s">
        <v>494</v>
      </c>
      <c r="D236" s="61" t="s">
        <v>5991</v>
      </c>
    </row>
    <row r="237" spans="1:10">
      <c r="A237" s="61">
        <v>738</v>
      </c>
      <c r="B237" s="61" t="s">
        <v>5637</v>
      </c>
      <c r="C237" s="61" t="s">
        <v>5992</v>
      </c>
      <c r="D237" s="61" t="s">
        <v>5993</v>
      </c>
    </row>
    <row r="238" spans="1:10">
      <c r="A238" s="61">
        <v>21232</v>
      </c>
      <c r="B238" s="61" t="s">
        <v>5651</v>
      </c>
      <c r="C238" s="61" t="s">
        <v>496</v>
      </c>
      <c r="D238" s="61" t="s">
        <v>5994</v>
      </c>
    </row>
    <row r="239" spans="1:10">
      <c r="A239" s="61">
        <v>739</v>
      </c>
      <c r="B239" s="61" t="s">
        <v>5637</v>
      </c>
      <c r="C239" s="61" t="s">
        <v>5995</v>
      </c>
      <c r="D239" s="61" t="s">
        <v>5995</v>
      </c>
    </row>
    <row r="240" spans="1:10">
      <c r="A240" s="61">
        <v>740</v>
      </c>
      <c r="B240" s="61" t="s">
        <v>5637</v>
      </c>
      <c r="C240" s="61" t="s">
        <v>499</v>
      </c>
      <c r="D240" s="61" t="s">
        <v>5996</v>
      </c>
      <c r="J240" s="61" t="s">
        <v>5997</v>
      </c>
    </row>
    <row r="241" spans="1:10">
      <c r="A241" s="61">
        <v>741</v>
      </c>
      <c r="B241" s="61" t="s">
        <v>5637</v>
      </c>
      <c r="C241" s="61" t="s">
        <v>5998</v>
      </c>
      <c r="D241" s="61" t="s">
        <v>5999</v>
      </c>
    </row>
    <row r="242" spans="1:10">
      <c r="A242" s="61">
        <v>742</v>
      </c>
      <c r="B242" s="61" t="s">
        <v>5637</v>
      </c>
      <c r="C242" s="61" t="s">
        <v>500</v>
      </c>
      <c r="D242" s="61" t="s">
        <v>6000</v>
      </c>
      <c r="E242" s="61" t="s">
        <v>5744</v>
      </c>
    </row>
    <row r="243" spans="1:10">
      <c r="A243" s="61">
        <v>743</v>
      </c>
      <c r="B243" s="61" t="s">
        <v>5637</v>
      </c>
      <c r="C243" s="61" t="s">
        <v>6001</v>
      </c>
      <c r="D243" s="61" t="s">
        <v>6002</v>
      </c>
      <c r="E243" s="61" t="s">
        <v>5653</v>
      </c>
      <c r="J243" s="61" t="s">
        <v>1246</v>
      </c>
    </row>
    <row r="244" spans="1:10">
      <c r="A244" s="61">
        <v>744</v>
      </c>
      <c r="B244" s="61" t="s">
        <v>5637</v>
      </c>
      <c r="C244" s="61" t="s">
        <v>6003</v>
      </c>
      <c r="D244" s="61" t="s">
        <v>6004</v>
      </c>
      <c r="J244" s="61" t="s">
        <v>6005</v>
      </c>
    </row>
    <row r="245" spans="1:10">
      <c r="A245" s="61">
        <v>20475</v>
      </c>
      <c r="B245" s="61" t="s">
        <v>5654</v>
      </c>
      <c r="C245" s="61" t="s">
        <v>4836</v>
      </c>
      <c r="D245" s="61" t="s">
        <v>6006</v>
      </c>
      <c r="E245" s="61" t="s">
        <v>5639</v>
      </c>
      <c r="I245" s="61" t="s">
        <v>5719</v>
      </c>
    </row>
    <row r="246" spans="1:10">
      <c r="A246" s="61">
        <v>21233</v>
      </c>
      <c r="B246" s="61" t="s">
        <v>5651</v>
      </c>
      <c r="C246" s="61" t="s">
        <v>503</v>
      </c>
      <c r="D246" s="61" t="s">
        <v>6007</v>
      </c>
      <c r="E246" s="61" t="s">
        <v>5639</v>
      </c>
    </row>
    <row r="247" spans="1:10">
      <c r="A247" s="61">
        <v>25719</v>
      </c>
      <c r="B247" s="61" t="s">
        <v>5651</v>
      </c>
      <c r="C247" s="61" t="s">
        <v>6008</v>
      </c>
      <c r="D247" s="61" t="s">
        <v>6008</v>
      </c>
    </row>
    <row r="248" spans="1:10">
      <c r="A248" s="61">
        <v>21234</v>
      </c>
      <c r="B248" s="61" t="s">
        <v>5651</v>
      </c>
      <c r="C248" s="61" t="s">
        <v>505</v>
      </c>
      <c r="D248" s="61" t="s">
        <v>6009</v>
      </c>
      <c r="E248" s="61" t="s">
        <v>5639</v>
      </c>
    </row>
    <row r="249" spans="1:10">
      <c r="A249" s="61">
        <v>21455</v>
      </c>
      <c r="B249" s="61" t="s">
        <v>5651</v>
      </c>
      <c r="C249" s="61" t="s">
        <v>6010</v>
      </c>
      <c r="D249" s="61" t="s">
        <v>6011</v>
      </c>
    </row>
    <row r="250" spans="1:10">
      <c r="A250" s="61">
        <v>745</v>
      </c>
      <c r="B250" s="61" t="s">
        <v>5637</v>
      </c>
      <c r="C250" s="61" t="s">
        <v>507</v>
      </c>
      <c r="D250" s="61" t="s">
        <v>6012</v>
      </c>
      <c r="J250" s="61" t="s">
        <v>6013</v>
      </c>
    </row>
    <row r="251" spans="1:10">
      <c r="A251" s="61">
        <v>746</v>
      </c>
      <c r="B251" s="61" t="s">
        <v>5637</v>
      </c>
      <c r="C251" s="61" t="s">
        <v>6014</v>
      </c>
      <c r="D251" s="61" t="s">
        <v>6015</v>
      </c>
      <c r="J251" s="61" t="s">
        <v>6016</v>
      </c>
    </row>
    <row r="252" spans="1:10">
      <c r="A252" s="61">
        <v>747</v>
      </c>
      <c r="B252" s="61" t="s">
        <v>5637</v>
      </c>
      <c r="C252" s="61" t="s">
        <v>508</v>
      </c>
      <c r="D252" s="61" t="s">
        <v>6017</v>
      </c>
      <c r="E252" s="61" t="s">
        <v>5703</v>
      </c>
    </row>
    <row r="253" spans="1:10">
      <c r="A253" s="61">
        <v>21235</v>
      </c>
      <c r="B253" s="61" t="s">
        <v>5651</v>
      </c>
      <c r="C253" s="61" t="s">
        <v>4837</v>
      </c>
      <c r="D253" s="61" t="s">
        <v>6018</v>
      </c>
      <c r="E253" s="61" t="s">
        <v>5653</v>
      </c>
    </row>
    <row r="254" spans="1:10">
      <c r="A254" s="61">
        <v>21530</v>
      </c>
      <c r="B254" s="61" t="s">
        <v>5651</v>
      </c>
      <c r="C254" s="61" t="s">
        <v>516</v>
      </c>
      <c r="D254" s="61" t="s">
        <v>6019</v>
      </c>
      <c r="E254" s="61" t="s">
        <v>300</v>
      </c>
    </row>
    <row r="255" spans="1:10">
      <c r="A255" s="61">
        <v>21500</v>
      </c>
      <c r="B255" s="61" t="s">
        <v>5651</v>
      </c>
      <c r="C255" s="61" t="s">
        <v>517</v>
      </c>
      <c r="D255" s="61" t="s">
        <v>6020</v>
      </c>
      <c r="E255" s="61" t="s">
        <v>5639</v>
      </c>
    </row>
    <row r="256" spans="1:10">
      <c r="A256" s="61">
        <v>21236</v>
      </c>
      <c r="B256" s="61" t="s">
        <v>5651</v>
      </c>
      <c r="C256" s="61" t="s">
        <v>4838</v>
      </c>
      <c r="D256" s="61" t="s">
        <v>6020</v>
      </c>
    </row>
    <row r="257" spans="1:10">
      <c r="A257" s="61">
        <v>25664</v>
      </c>
      <c r="B257" s="61" t="s">
        <v>5651</v>
      </c>
      <c r="C257" s="61" t="s">
        <v>6021</v>
      </c>
      <c r="D257" s="61" t="s">
        <v>6021</v>
      </c>
    </row>
    <row r="258" spans="1:10">
      <c r="A258" s="61">
        <v>748</v>
      </c>
      <c r="B258" s="61" t="s">
        <v>5637</v>
      </c>
      <c r="C258" s="61" t="s">
        <v>521</v>
      </c>
      <c r="D258" s="61" t="s">
        <v>6022</v>
      </c>
      <c r="E258" s="61" t="s">
        <v>5653</v>
      </c>
    </row>
    <row r="259" spans="1:10">
      <c r="A259" s="61">
        <v>749</v>
      </c>
      <c r="B259" s="61" t="s">
        <v>5637</v>
      </c>
      <c r="C259" s="61" t="s">
        <v>524</v>
      </c>
      <c r="D259" s="61" t="s">
        <v>6023</v>
      </c>
      <c r="E259" s="61" t="s">
        <v>5639</v>
      </c>
      <c r="I259" s="61" t="s">
        <v>5719</v>
      </c>
    </row>
    <row r="260" spans="1:10">
      <c r="A260" s="61">
        <v>750</v>
      </c>
      <c r="B260" s="61" t="s">
        <v>5637</v>
      </c>
      <c r="C260" s="61" t="s">
        <v>6024</v>
      </c>
      <c r="D260" s="61" t="s">
        <v>6025</v>
      </c>
      <c r="E260" s="61" t="s">
        <v>5744</v>
      </c>
      <c r="I260" s="61" t="s">
        <v>5719</v>
      </c>
    </row>
    <row r="261" spans="1:10">
      <c r="A261" s="61">
        <v>751</v>
      </c>
      <c r="B261" s="61" t="s">
        <v>5637</v>
      </c>
      <c r="C261" s="61" t="s">
        <v>6026</v>
      </c>
      <c r="D261" s="61" t="s">
        <v>6027</v>
      </c>
    </row>
    <row r="262" spans="1:10">
      <c r="A262" s="61">
        <v>752</v>
      </c>
      <c r="B262" s="61" t="s">
        <v>5637</v>
      </c>
      <c r="C262" s="61" t="s">
        <v>533</v>
      </c>
      <c r="D262" s="61" t="s">
        <v>6028</v>
      </c>
    </row>
    <row r="263" spans="1:10">
      <c r="A263" s="61">
        <v>753</v>
      </c>
      <c r="B263" s="61" t="s">
        <v>5637</v>
      </c>
      <c r="C263" s="61" t="s">
        <v>535</v>
      </c>
      <c r="D263" s="61" t="s">
        <v>6029</v>
      </c>
      <c r="E263" s="61" t="s">
        <v>5703</v>
      </c>
    </row>
    <row r="264" spans="1:10">
      <c r="A264" s="61">
        <v>754</v>
      </c>
      <c r="B264" s="61" t="s">
        <v>5637</v>
      </c>
      <c r="C264" s="61" t="s">
        <v>536</v>
      </c>
      <c r="D264" s="61" t="s">
        <v>6030</v>
      </c>
      <c r="E264" s="61" t="s">
        <v>5744</v>
      </c>
      <c r="I264" s="61" t="s">
        <v>5719</v>
      </c>
    </row>
    <row r="265" spans="1:10">
      <c r="A265" s="61">
        <v>755</v>
      </c>
      <c r="B265" s="61" t="s">
        <v>5637</v>
      </c>
      <c r="C265" s="61" t="s">
        <v>6031</v>
      </c>
      <c r="D265" s="61" t="s">
        <v>6032</v>
      </c>
      <c r="J265" s="61" t="s">
        <v>6033</v>
      </c>
    </row>
    <row r="266" spans="1:10">
      <c r="A266" s="61">
        <v>756</v>
      </c>
      <c r="B266" s="61" t="s">
        <v>5637</v>
      </c>
      <c r="C266" s="61" t="s">
        <v>6034</v>
      </c>
      <c r="D266" s="61" t="s">
        <v>6035</v>
      </c>
    </row>
    <row r="267" spans="1:10">
      <c r="A267" s="61">
        <v>21795</v>
      </c>
      <c r="B267" s="61" t="s">
        <v>5651</v>
      </c>
      <c r="C267" s="61" t="s">
        <v>537</v>
      </c>
      <c r="D267" s="61" t="s">
        <v>6036</v>
      </c>
    </row>
    <row r="268" spans="1:10">
      <c r="A268" s="61">
        <v>757</v>
      </c>
      <c r="B268" s="61" t="s">
        <v>5637</v>
      </c>
      <c r="C268" s="61" t="s">
        <v>539</v>
      </c>
      <c r="D268" s="61" t="s">
        <v>6037</v>
      </c>
    </row>
    <row r="269" spans="1:10">
      <c r="A269" s="61">
        <v>758</v>
      </c>
      <c r="B269" s="61" t="s">
        <v>5637</v>
      </c>
      <c r="C269" s="61" t="s">
        <v>6038</v>
      </c>
      <c r="D269" s="61" t="s">
        <v>6039</v>
      </c>
    </row>
    <row r="270" spans="1:10">
      <c r="A270" s="61">
        <v>759</v>
      </c>
      <c r="B270" s="61" t="s">
        <v>5637</v>
      </c>
      <c r="C270" s="61" t="s">
        <v>6040</v>
      </c>
      <c r="D270" s="61" t="s">
        <v>6041</v>
      </c>
    </row>
    <row r="271" spans="1:10">
      <c r="A271" s="61">
        <v>760</v>
      </c>
      <c r="B271" s="61" t="s">
        <v>5637</v>
      </c>
      <c r="C271" s="61" t="s">
        <v>540</v>
      </c>
      <c r="D271" s="61" t="s">
        <v>6042</v>
      </c>
      <c r="E271" s="61" t="s">
        <v>5744</v>
      </c>
      <c r="F271" s="61" t="s">
        <v>6043</v>
      </c>
      <c r="G271" s="61" t="s">
        <v>6044</v>
      </c>
      <c r="I271" s="61" t="s">
        <v>6045</v>
      </c>
    </row>
    <row r="272" spans="1:10">
      <c r="A272" s="61">
        <v>761</v>
      </c>
      <c r="B272" s="61" t="s">
        <v>5637</v>
      </c>
      <c r="C272" s="61" t="s">
        <v>541</v>
      </c>
      <c r="D272" s="61" t="s">
        <v>6046</v>
      </c>
    </row>
    <row r="273" spans="1:9">
      <c r="A273" s="61">
        <v>762</v>
      </c>
      <c r="B273" s="61" t="s">
        <v>5637</v>
      </c>
      <c r="C273" s="61" t="s">
        <v>6047</v>
      </c>
      <c r="D273" s="61" t="s">
        <v>6048</v>
      </c>
    </row>
    <row r="274" spans="1:9">
      <c r="A274" s="61">
        <v>763</v>
      </c>
      <c r="B274" s="61" t="s">
        <v>5637</v>
      </c>
      <c r="C274" s="61" t="s">
        <v>6049</v>
      </c>
      <c r="D274" s="61" t="s">
        <v>6050</v>
      </c>
    </row>
    <row r="275" spans="1:9">
      <c r="A275" s="61">
        <v>764</v>
      </c>
      <c r="B275" s="61" t="s">
        <v>5637</v>
      </c>
      <c r="C275" s="61" t="s">
        <v>6051</v>
      </c>
      <c r="D275" s="61" t="s">
        <v>6051</v>
      </c>
    </row>
    <row r="276" spans="1:9">
      <c r="A276" s="61">
        <v>21237</v>
      </c>
      <c r="B276" s="61" t="s">
        <v>5651</v>
      </c>
      <c r="C276" s="61" t="s">
        <v>558</v>
      </c>
      <c r="D276" s="61" t="s">
        <v>6052</v>
      </c>
    </row>
    <row r="277" spans="1:9">
      <c r="A277" s="61">
        <v>21238</v>
      </c>
      <c r="B277" s="61" t="s">
        <v>5651</v>
      </c>
      <c r="C277" s="61" t="s">
        <v>559</v>
      </c>
      <c r="D277" s="61" t="s">
        <v>6053</v>
      </c>
      <c r="E277" s="61" t="s">
        <v>5653</v>
      </c>
    </row>
    <row r="278" spans="1:9">
      <c r="A278" s="61">
        <v>21239</v>
      </c>
      <c r="B278" s="61" t="s">
        <v>5651</v>
      </c>
      <c r="C278" s="61" t="s">
        <v>561</v>
      </c>
      <c r="D278" s="61" t="s">
        <v>6054</v>
      </c>
      <c r="E278" s="61" t="s">
        <v>5639</v>
      </c>
    </row>
    <row r="279" spans="1:9">
      <c r="A279" s="61">
        <v>21240</v>
      </c>
      <c r="B279" s="61" t="s">
        <v>5651</v>
      </c>
      <c r="C279" s="61" t="s">
        <v>562</v>
      </c>
      <c r="D279" s="61" t="s">
        <v>6055</v>
      </c>
      <c r="E279" s="61" t="s">
        <v>5667</v>
      </c>
    </row>
    <row r="280" spans="1:9">
      <c r="A280" s="61">
        <v>765</v>
      </c>
      <c r="B280" s="61" t="s">
        <v>5637</v>
      </c>
      <c r="C280" s="61" t="s">
        <v>564</v>
      </c>
      <c r="D280" s="61" t="s">
        <v>6056</v>
      </c>
      <c r="E280" s="61" t="s">
        <v>5639</v>
      </c>
      <c r="I280" s="61" t="s">
        <v>5719</v>
      </c>
    </row>
    <row r="281" spans="1:9">
      <c r="A281" s="61">
        <v>21241</v>
      </c>
      <c r="B281" s="61" t="s">
        <v>5651</v>
      </c>
      <c r="C281" s="61" t="s">
        <v>565</v>
      </c>
      <c r="D281" s="61" t="s">
        <v>6057</v>
      </c>
      <c r="E281" s="61" t="s">
        <v>5744</v>
      </c>
    </row>
    <row r="282" spans="1:9">
      <c r="A282" s="61">
        <v>766</v>
      </c>
      <c r="B282" s="61" t="s">
        <v>5637</v>
      </c>
      <c r="C282" s="61" t="s">
        <v>567</v>
      </c>
      <c r="D282" s="61" t="s">
        <v>6058</v>
      </c>
    </row>
    <row r="283" spans="1:9">
      <c r="A283" s="61">
        <v>767</v>
      </c>
      <c r="B283" s="61" t="s">
        <v>5637</v>
      </c>
      <c r="C283" s="61" t="s">
        <v>568</v>
      </c>
      <c r="D283" s="61" t="s">
        <v>6059</v>
      </c>
      <c r="E283" s="61" t="s">
        <v>5744</v>
      </c>
    </row>
    <row r="284" spans="1:9">
      <c r="A284" s="61">
        <v>768</v>
      </c>
      <c r="B284" s="61" t="s">
        <v>5637</v>
      </c>
      <c r="C284" s="61" t="s">
        <v>569</v>
      </c>
      <c r="D284" s="61" t="s">
        <v>6060</v>
      </c>
      <c r="E284" s="61" t="s">
        <v>5653</v>
      </c>
    </row>
    <row r="285" spans="1:9">
      <c r="A285" s="61">
        <v>769</v>
      </c>
      <c r="B285" s="61" t="s">
        <v>5637</v>
      </c>
      <c r="C285" s="61" t="s">
        <v>570</v>
      </c>
      <c r="D285" s="61" t="s">
        <v>6061</v>
      </c>
      <c r="E285" s="61" t="s">
        <v>5667</v>
      </c>
    </row>
    <row r="286" spans="1:9">
      <c r="A286" s="61">
        <v>770</v>
      </c>
      <c r="B286" s="61" t="s">
        <v>5637</v>
      </c>
      <c r="C286" s="61" t="s">
        <v>571</v>
      </c>
      <c r="D286" s="61" t="s">
        <v>6062</v>
      </c>
      <c r="E286" s="61" t="s">
        <v>5667</v>
      </c>
    </row>
    <row r="287" spans="1:9">
      <c r="A287" s="61">
        <v>771</v>
      </c>
      <c r="B287" s="61" t="s">
        <v>5637</v>
      </c>
      <c r="C287" s="61" t="s">
        <v>572</v>
      </c>
      <c r="D287" s="61" t="s">
        <v>6063</v>
      </c>
      <c r="E287" s="61" t="s">
        <v>5667</v>
      </c>
      <c r="I287" s="61" t="s">
        <v>5719</v>
      </c>
    </row>
    <row r="288" spans="1:9">
      <c r="A288" s="61">
        <v>772</v>
      </c>
      <c r="B288" s="61" t="s">
        <v>5637</v>
      </c>
      <c r="C288" s="61" t="s">
        <v>573</v>
      </c>
      <c r="D288" s="61" t="s">
        <v>6064</v>
      </c>
      <c r="E288" s="61" t="s">
        <v>5653</v>
      </c>
      <c r="I288" s="61" t="s">
        <v>5719</v>
      </c>
    </row>
    <row r="289" spans="1:10">
      <c r="A289" s="61">
        <v>21242</v>
      </c>
      <c r="B289" s="61" t="s">
        <v>5651</v>
      </c>
      <c r="C289" s="61" t="s">
        <v>574</v>
      </c>
      <c r="D289" s="61" t="s">
        <v>6065</v>
      </c>
      <c r="E289" s="61" t="s">
        <v>5667</v>
      </c>
    </row>
    <row r="290" spans="1:10">
      <c r="A290" s="61">
        <v>21554</v>
      </c>
      <c r="B290" s="61" t="s">
        <v>5651</v>
      </c>
      <c r="C290" s="61" t="s">
        <v>6066</v>
      </c>
      <c r="D290" s="61" t="s">
        <v>6066</v>
      </c>
    </row>
    <row r="291" spans="1:10">
      <c r="A291" s="61">
        <v>21553</v>
      </c>
      <c r="B291" s="61" t="s">
        <v>5651</v>
      </c>
      <c r="C291" s="61" t="s">
        <v>575</v>
      </c>
      <c r="D291" s="61" t="s">
        <v>575</v>
      </c>
    </row>
    <row r="292" spans="1:10">
      <c r="A292" s="61">
        <v>21551</v>
      </c>
      <c r="B292" s="61" t="s">
        <v>5651</v>
      </c>
      <c r="C292" s="61" t="s">
        <v>577</v>
      </c>
      <c r="D292" s="61" t="s">
        <v>6067</v>
      </c>
    </row>
    <row r="293" spans="1:10">
      <c r="A293" s="61">
        <v>21552</v>
      </c>
      <c r="B293" s="61" t="s">
        <v>5651</v>
      </c>
      <c r="C293" s="61" t="s">
        <v>578</v>
      </c>
      <c r="D293" s="61" t="s">
        <v>6068</v>
      </c>
    </row>
    <row r="294" spans="1:10">
      <c r="A294" s="61">
        <v>773</v>
      </c>
      <c r="B294" s="61" t="s">
        <v>5637</v>
      </c>
      <c r="C294" s="61" t="s">
        <v>6069</v>
      </c>
      <c r="D294" s="61" t="s">
        <v>6070</v>
      </c>
      <c r="J294" s="61" t="s">
        <v>582</v>
      </c>
    </row>
    <row r="295" spans="1:10">
      <c r="A295" s="61">
        <v>774</v>
      </c>
      <c r="B295" s="61" t="s">
        <v>5637</v>
      </c>
      <c r="C295" s="61" t="s">
        <v>57</v>
      </c>
      <c r="D295" s="61" t="s">
        <v>6071</v>
      </c>
    </row>
    <row r="296" spans="1:10">
      <c r="A296" s="61">
        <v>775</v>
      </c>
      <c r="B296" s="61" t="s">
        <v>5637</v>
      </c>
      <c r="C296" s="61" t="s">
        <v>583</v>
      </c>
      <c r="D296" s="61" t="s">
        <v>6072</v>
      </c>
      <c r="E296" s="61" t="s">
        <v>5653</v>
      </c>
      <c r="J296" s="61" t="s">
        <v>6073</v>
      </c>
    </row>
    <row r="297" spans="1:10">
      <c r="A297" s="61">
        <v>776</v>
      </c>
      <c r="B297" s="61" t="s">
        <v>5637</v>
      </c>
      <c r="C297" s="61" t="s">
        <v>584</v>
      </c>
      <c r="D297" s="61" t="s">
        <v>6074</v>
      </c>
    </row>
    <row r="298" spans="1:10">
      <c r="A298" s="61">
        <v>777</v>
      </c>
      <c r="B298" s="61" t="s">
        <v>5637</v>
      </c>
      <c r="C298" s="61" t="s">
        <v>586</v>
      </c>
      <c r="D298" s="61" t="s">
        <v>6075</v>
      </c>
    </row>
    <row r="299" spans="1:10">
      <c r="A299" s="61">
        <v>778</v>
      </c>
      <c r="B299" s="61" t="s">
        <v>5637</v>
      </c>
      <c r="C299" s="61" t="s">
        <v>6076</v>
      </c>
      <c r="D299" s="61" t="s">
        <v>6077</v>
      </c>
    </row>
    <row r="300" spans="1:10">
      <c r="A300" s="61">
        <v>779</v>
      </c>
      <c r="B300" s="61" t="s">
        <v>5637</v>
      </c>
      <c r="C300" s="61" t="s">
        <v>588</v>
      </c>
      <c r="D300" s="61" t="s">
        <v>6078</v>
      </c>
      <c r="E300" s="61" t="s">
        <v>5667</v>
      </c>
    </row>
    <row r="301" spans="1:10">
      <c r="A301" s="61">
        <v>780</v>
      </c>
      <c r="B301" s="61" t="s">
        <v>5637</v>
      </c>
      <c r="C301" s="61" t="s">
        <v>6079</v>
      </c>
      <c r="D301" s="61" t="s">
        <v>6080</v>
      </c>
    </row>
    <row r="302" spans="1:10">
      <c r="A302" s="61">
        <v>781</v>
      </c>
      <c r="B302" s="61" t="s">
        <v>5637</v>
      </c>
      <c r="C302" s="61" t="s">
        <v>589</v>
      </c>
      <c r="D302" s="61" t="s">
        <v>6081</v>
      </c>
    </row>
    <row r="303" spans="1:10">
      <c r="A303" s="61">
        <v>21243</v>
      </c>
      <c r="B303" s="61" t="s">
        <v>5651</v>
      </c>
      <c r="C303" s="61" t="s">
        <v>591</v>
      </c>
      <c r="D303" s="61" t="s">
        <v>6082</v>
      </c>
      <c r="E303" s="61" t="s">
        <v>5744</v>
      </c>
    </row>
    <row r="304" spans="1:10">
      <c r="A304" s="61">
        <v>782</v>
      </c>
      <c r="B304" s="61" t="s">
        <v>5637</v>
      </c>
      <c r="C304" s="61" t="s">
        <v>594</v>
      </c>
      <c r="D304" s="61" t="s">
        <v>6083</v>
      </c>
    </row>
    <row r="305" spans="1:10">
      <c r="A305" s="61">
        <v>783</v>
      </c>
      <c r="B305" s="61" t="s">
        <v>5637</v>
      </c>
      <c r="C305" s="61" t="s">
        <v>595</v>
      </c>
      <c r="D305" s="61" t="s">
        <v>6084</v>
      </c>
      <c r="E305" s="61" t="s">
        <v>5703</v>
      </c>
      <c r="J305" s="61" t="s">
        <v>6085</v>
      </c>
    </row>
    <row r="306" spans="1:10">
      <c r="A306" s="61">
        <v>784</v>
      </c>
      <c r="B306" s="61" t="s">
        <v>5637</v>
      </c>
      <c r="C306" s="61" t="s">
        <v>6086</v>
      </c>
      <c r="D306" s="61" t="s">
        <v>6087</v>
      </c>
      <c r="E306" s="61" t="s">
        <v>5653</v>
      </c>
      <c r="J306" s="61" t="s">
        <v>6088</v>
      </c>
    </row>
    <row r="307" spans="1:10">
      <c r="A307" s="61">
        <v>785</v>
      </c>
      <c r="B307" s="61" t="s">
        <v>5637</v>
      </c>
      <c r="C307" s="61" t="s">
        <v>598</v>
      </c>
      <c r="D307" s="61" t="s">
        <v>6089</v>
      </c>
    </row>
    <row r="308" spans="1:10">
      <c r="A308" s="61">
        <v>786</v>
      </c>
      <c r="B308" s="61" t="s">
        <v>5637</v>
      </c>
      <c r="C308" s="61" t="s">
        <v>599</v>
      </c>
      <c r="D308" s="61" t="s">
        <v>6090</v>
      </c>
      <c r="E308" s="61" t="s">
        <v>5744</v>
      </c>
      <c r="I308" s="61" t="s">
        <v>5719</v>
      </c>
    </row>
    <row r="309" spans="1:10">
      <c r="A309" s="61">
        <v>787</v>
      </c>
      <c r="B309" s="61" t="s">
        <v>5637</v>
      </c>
      <c r="C309" s="61" t="s">
        <v>600</v>
      </c>
      <c r="D309" s="61" t="s">
        <v>6091</v>
      </c>
    </row>
    <row r="310" spans="1:10">
      <c r="A310" s="61">
        <v>21596</v>
      </c>
      <c r="B310" s="61" t="s">
        <v>5651</v>
      </c>
      <c r="C310" s="61" t="s">
        <v>602</v>
      </c>
      <c r="D310" s="61" t="s">
        <v>6092</v>
      </c>
      <c r="E310" s="61" t="s">
        <v>5744</v>
      </c>
    </row>
    <row r="311" spans="1:10">
      <c r="A311" s="61">
        <v>788</v>
      </c>
      <c r="B311" s="61" t="s">
        <v>5637</v>
      </c>
      <c r="C311" s="61" t="s">
        <v>606</v>
      </c>
      <c r="D311" s="61" t="s">
        <v>6093</v>
      </c>
      <c r="E311" s="61" t="s">
        <v>5664</v>
      </c>
      <c r="I311" s="61" t="s">
        <v>5719</v>
      </c>
    </row>
    <row r="312" spans="1:10">
      <c r="A312" s="61">
        <v>789</v>
      </c>
      <c r="B312" s="61" t="s">
        <v>5637</v>
      </c>
      <c r="C312" s="61" t="s">
        <v>6094</v>
      </c>
      <c r="D312" s="61" t="s">
        <v>6095</v>
      </c>
      <c r="I312" s="61" t="s">
        <v>5719</v>
      </c>
      <c r="J312" s="61" t="s">
        <v>6096</v>
      </c>
    </row>
    <row r="313" spans="1:10">
      <c r="A313" s="61">
        <v>790</v>
      </c>
      <c r="B313" s="61" t="s">
        <v>5637</v>
      </c>
      <c r="C313" s="61" t="s">
        <v>607</v>
      </c>
      <c r="D313" s="61" t="s">
        <v>6097</v>
      </c>
      <c r="J313" s="61" t="s">
        <v>6098</v>
      </c>
    </row>
    <row r="314" spans="1:10">
      <c r="A314" s="61">
        <v>791</v>
      </c>
      <c r="B314" s="61" t="s">
        <v>5637</v>
      </c>
      <c r="C314" s="61" t="s">
        <v>608</v>
      </c>
      <c r="D314" s="61" t="s">
        <v>6099</v>
      </c>
    </row>
    <row r="315" spans="1:10">
      <c r="A315" s="61">
        <v>792</v>
      </c>
      <c r="B315" s="61" t="s">
        <v>5637</v>
      </c>
      <c r="C315" s="61" t="s">
        <v>6100</v>
      </c>
      <c r="D315" s="61" t="s">
        <v>6101</v>
      </c>
    </row>
    <row r="316" spans="1:10">
      <c r="A316" s="61">
        <v>793</v>
      </c>
      <c r="B316" s="61" t="s">
        <v>5637</v>
      </c>
      <c r="C316" s="61" t="s">
        <v>6102</v>
      </c>
      <c r="D316" s="61" t="s">
        <v>6103</v>
      </c>
    </row>
    <row r="317" spans="1:10">
      <c r="A317" s="61">
        <v>794</v>
      </c>
      <c r="B317" s="61" t="s">
        <v>5637</v>
      </c>
      <c r="C317" s="61" t="s">
        <v>613</v>
      </c>
      <c r="D317" s="61" t="s">
        <v>6104</v>
      </c>
      <c r="J317" s="61" t="s">
        <v>6105</v>
      </c>
    </row>
    <row r="318" spans="1:10">
      <c r="A318" s="61">
        <v>795</v>
      </c>
      <c r="B318" s="61" t="s">
        <v>5637</v>
      </c>
      <c r="C318" s="61" t="s">
        <v>614</v>
      </c>
      <c r="D318" s="61" t="s">
        <v>6106</v>
      </c>
      <c r="E318" s="61" t="s">
        <v>5653</v>
      </c>
    </row>
    <row r="319" spans="1:10">
      <c r="A319" s="61">
        <v>796</v>
      </c>
      <c r="B319" s="61" t="s">
        <v>5637</v>
      </c>
      <c r="C319" s="61" t="s">
        <v>6107</v>
      </c>
      <c r="D319" s="61" t="s">
        <v>6108</v>
      </c>
    </row>
    <row r="320" spans="1:10">
      <c r="A320" s="61">
        <v>797</v>
      </c>
      <c r="B320" s="61" t="s">
        <v>5637</v>
      </c>
      <c r="C320" s="61" t="s">
        <v>615</v>
      </c>
      <c r="D320" s="61" t="s">
        <v>6109</v>
      </c>
      <c r="E320" s="61" t="s">
        <v>5744</v>
      </c>
      <c r="J320" s="61" t="s">
        <v>6110</v>
      </c>
    </row>
    <row r="321" spans="1:10">
      <c r="A321" s="61">
        <v>798</v>
      </c>
      <c r="B321" s="61" t="s">
        <v>5637</v>
      </c>
      <c r="C321" s="61" t="s">
        <v>6111</v>
      </c>
      <c r="D321" s="61" t="s">
        <v>6112</v>
      </c>
      <c r="E321" s="61" t="s">
        <v>5639</v>
      </c>
    </row>
    <row r="322" spans="1:10">
      <c r="A322" s="61">
        <v>21244</v>
      </c>
      <c r="B322" s="61" t="s">
        <v>5651</v>
      </c>
      <c r="C322" s="61" t="s">
        <v>620</v>
      </c>
      <c r="D322" s="61" t="s">
        <v>6113</v>
      </c>
      <c r="E322" s="61" t="s">
        <v>5667</v>
      </c>
    </row>
    <row r="323" spans="1:10">
      <c r="A323" s="61">
        <v>799</v>
      </c>
      <c r="B323" s="61" t="s">
        <v>5637</v>
      </c>
      <c r="C323" s="61" t="s">
        <v>621</v>
      </c>
      <c r="D323" s="61" t="s">
        <v>6114</v>
      </c>
    </row>
    <row r="324" spans="1:10">
      <c r="A324" s="61">
        <v>800</v>
      </c>
      <c r="B324" s="61" t="s">
        <v>5637</v>
      </c>
      <c r="C324" s="61" t="s">
        <v>622</v>
      </c>
      <c r="D324" s="61" t="s">
        <v>6115</v>
      </c>
      <c r="J324" s="61" t="s">
        <v>6116</v>
      </c>
    </row>
    <row r="325" spans="1:10">
      <c r="A325" s="61">
        <v>801</v>
      </c>
      <c r="B325" s="61" t="s">
        <v>5637</v>
      </c>
      <c r="C325" s="61" t="s">
        <v>6117</v>
      </c>
      <c r="D325" s="61" t="s">
        <v>6118</v>
      </c>
    </row>
    <row r="326" spans="1:10">
      <c r="A326" s="61">
        <v>802</v>
      </c>
      <c r="B326" s="61" t="s">
        <v>5637</v>
      </c>
      <c r="C326" s="61" t="s">
        <v>623</v>
      </c>
      <c r="D326" s="61" t="s">
        <v>6119</v>
      </c>
      <c r="E326" s="61" t="s">
        <v>5667</v>
      </c>
    </row>
    <row r="327" spans="1:10">
      <c r="A327" s="61">
        <v>25863</v>
      </c>
      <c r="B327" s="61" t="s">
        <v>5637</v>
      </c>
      <c r="C327" s="61" t="s">
        <v>624</v>
      </c>
      <c r="D327" s="61" t="s">
        <v>624</v>
      </c>
    </row>
    <row r="328" spans="1:10">
      <c r="A328" s="61">
        <v>803</v>
      </c>
      <c r="B328" s="61" t="s">
        <v>5637</v>
      </c>
      <c r="C328" s="61" t="s">
        <v>625</v>
      </c>
      <c r="D328" s="61" t="s">
        <v>6120</v>
      </c>
      <c r="J328" s="61" t="s">
        <v>6121</v>
      </c>
    </row>
    <row r="329" spans="1:10">
      <c r="A329" s="61">
        <v>804</v>
      </c>
      <c r="B329" s="61" t="s">
        <v>5637</v>
      </c>
      <c r="C329" s="61" t="s">
        <v>6122</v>
      </c>
      <c r="D329" s="61" t="s">
        <v>6123</v>
      </c>
    </row>
    <row r="330" spans="1:10">
      <c r="A330" s="61">
        <v>805</v>
      </c>
      <c r="B330" s="61" t="s">
        <v>5637</v>
      </c>
      <c r="C330" s="61" t="s">
        <v>6124</v>
      </c>
      <c r="D330" s="61" t="s">
        <v>6125</v>
      </c>
    </row>
    <row r="331" spans="1:10">
      <c r="A331" s="61">
        <v>806</v>
      </c>
      <c r="B331" s="61" t="s">
        <v>5637</v>
      </c>
      <c r="C331" s="61" t="s">
        <v>6126</v>
      </c>
      <c r="D331" s="61" t="s">
        <v>6127</v>
      </c>
    </row>
    <row r="332" spans="1:10">
      <c r="A332" s="61">
        <v>21065</v>
      </c>
      <c r="B332" s="61" t="s">
        <v>5654</v>
      </c>
      <c r="C332" s="61" t="s">
        <v>6128</v>
      </c>
      <c r="D332" s="61" t="s">
        <v>6128</v>
      </c>
      <c r="E332" s="61" t="s">
        <v>5659</v>
      </c>
    </row>
    <row r="333" spans="1:10">
      <c r="A333" s="61">
        <v>807</v>
      </c>
      <c r="B333" s="61" t="s">
        <v>5637</v>
      </c>
      <c r="C333" s="61" t="s">
        <v>628</v>
      </c>
      <c r="D333" s="61" t="s">
        <v>6129</v>
      </c>
      <c r="E333" s="61" t="s">
        <v>5639</v>
      </c>
      <c r="I333" s="61" t="s">
        <v>5719</v>
      </c>
    </row>
    <row r="334" spans="1:10">
      <c r="A334" s="61">
        <v>808</v>
      </c>
      <c r="B334" s="61" t="s">
        <v>5637</v>
      </c>
      <c r="C334" s="61" t="s">
        <v>6130</v>
      </c>
      <c r="D334" s="61" t="s">
        <v>6131</v>
      </c>
    </row>
    <row r="335" spans="1:10">
      <c r="A335" s="61">
        <v>809</v>
      </c>
      <c r="B335" s="61" t="s">
        <v>5637</v>
      </c>
      <c r="C335" s="61" t="s">
        <v>631</v>
      </c>
      <c r="D335" s="61" t="s">
        <v>6132</v>
      </c>
      <c r="E335" s="61" t="s">
        <v>5707</v>
      </c>
    </row>
    <row r="336" spans="1:10">
      <c r="A336" s="61">
        <v>810</v>
      </c>
      <c r="B336" s="61" t="s">
        <v>5637</v>
      </c>
      <c r="C336" s="61" t="s">
        <v>633</v>
      </c>
      <c r="D336" s="61" t="s">
        <v>6133</v>
      </c>
    </row>
    <row r="337" spans="1:10">
      <c r="A337" s="61">
        <v>811</v>
      </c>
      <c r="B337" s="61" t="s">
        <v>5637</v>
      </c>
      <c r="C337" s="61" t="s">
        <v>6134</v>
      </c>
      <c r="D337" s="61" t="s">
        <v>6135</v>
      </c>
    </row>
    <row r="338" spans="1:10">
      <c r="A338" s="61">
        <v>812</v>
      </c>
      <c r="B338" s="61" t="s">
        <v>5637</v>
      </c>
      <c r="C338" s="61" t="s">
        <v>6136</v>
      </c>
      <c r="D338" s="61" t="s">
        <v>6137</v>
      </c>
      <c r="J338" s="61" t="s">
        <v>6138</v>
      </c>
    </row>
    <row r="339" spans="1:10">
      <c r="A339" s="61">
        <v>813</v>
      </c>
      <c r="B339" s="61" t="s">
        <v>5637</v>
      </c>
      <c r="C339" s="61" t="s">
        <v>6139</v>
      </c>
      <c r="D339" s="61" t="s">
        <v>6140</v>
      </c>
      <c r="J339" s="61" t="s">
        <v>6141</v>
      </c>
    </row>
    <row r="340" spans="1:10">
      <c r="A340" s="61">
        <v>814</v>
      </c>
      <c r="B340" s="61" t="s">
        <v>5637</v>
      </c>
      <c r="C340" s="61" t="s">
        <v>6142</v>
      </c>
      <c r="D340" s="61" t="s">
        <v>6143</v>
      </c>
    </row>
    <row r="341" spans="1:10">
      <c r="A341" s="61">
        <v>815</v>
      </c>
      <c r="B341" s="61" t="s">
        <v>5637</v>
      </c>
      <c r="C341" s="61" t="s">
        <v>634</v>
      </c>
      <c r="D341" s="61" t="s">
        <v>6144</v>
      </c>
    </row>
    <row r="342" spans="1:10">
      <c r="A342" s="61">
        <v>816</v>
      </c>
      <c r="B342" s="61" t="s">
        <v>5637</v>
      </c>
      <c r="C342" s="61" t="s">
        <v>6145</v>
      </c>
      <c r="D342" s="61" t="s">
        <v>6146</v>
      </c>
      <c r="J342" s="61" t="s">
        <v>6147</v>
      </c>
    </row>
    <row r="343" spans="1:10">
      <c r="A343" s="61">
        <v>817</v>
      </c>
      <c r="B343" s="61" t="s">
        <v>5637</v>
      </c>
      <c r="C343" s="61" t="s">
        <v>639</v>
      </c>
      <c r="D343" s="61" t="s">
        <v>6148</v>
      </c>
      <c r="I343" s="61" t="s">
        <v>5719</v>
      </c>
      <c r="J343" s="61" t="s">
        <v>6149</v>
      </c>
    </row>
    <row r="344" spans="1:10">
      <c r="A344" s="61">
        <v>818</v>
      </c>
      <c r="B344" s="61" t="s">
        <v>5637</v>
      </c>
      <c r="C344" s="61" t="s">
        <v>6150</v>
      </c>
      <c r="D344" s="61" t="s">
        <v>6151</v>
      </c>
      <c r="I344" s="61" t="s">
        <v>5719</v>
      </c>
      <c r="J344" s="61" t="s">
        <v>6152</v>
      </c>
    </row>
    <row r="345" spans="1:10">
      <c r="A345" s="61">
        <v>819</v>
      </c>
      <c r="B345" s="61" t="s">
        <v>5637</v>
      </c>
      <c r="C345" s="61" t="s">
        <v>6153</v>
      </c>
      <c r="D345" s="61" t="s">
        <v>6154</v>
      </c>
      <c r="I345" s="61" t="s">
        <v>5719</v>
      </c>
    </row>
    <row r="346" spans="1:10">
      <c r="A346" s="61">
        <v>820</v>
      </c>
      <c r="B346" s="61" t="s">
        <v>5637</v>
      </c>
      <c r="C346" s="61" t="s">
        <v>641</v>
      </c>
      <c r="D346" s="61" t="s">
        <v>6155</v>
      </c>
      <c r="J346" s="61" t="s">
        <v>6156</v>
      </c>
    </row>
    <row r="347" spans="1:10">
      <c r="A347" s="61">
        <v>821</v>
      </c>
      <c r="B347" s="61" t="s">
        <v>5637</v>
      </c>
      <c r="C347" s="61" t="s">
        <v>643</v>
      </c>
      <c r="D347" s="61" t="s">
        <v>6157</v>
      </c>
      <c r="E347" s="61" t="s">
        <v>5653</v>
      </c>
      <c r="H347" s="61" t="s">
        <v>6158</v>
      </c>
      <c r="I347" s="61" t="s">
        <v>5719</v>
      </c>
      <c r="J347" s="61" t="s">
        <v>6159</v>
      </c>
    </row>
    <row r="348" spans="1:10">
      <c r="A348" s="61">
        <v>822</v>
      </c>
      <c r="B348" s="61" t="s">
        <v>5637</v>
      </c>
      <c r="C348" s="61" t="s">
        <v>645</v>
      </c>
      <c r="D348" s="61" t="s">
        <v>6160</v>
      </c>
      <c r="E348" s="61" t="s">
        <v>5653</v>
      </c>
    </row>
    <row r="349" spans="1:10">
      <c r="A349" s="61">
        <v>823</v>
      </c>
      <c r="B349" s="61" t="s">
        <v>5637</v>
      </c>
      <c r="C349" s="61" t="s">
        <v>646</v>
      </c>
      <c r="D349" s="61" t="s">
        <v>6161</v>
      </c>
      <c r="J349" s="61" t="s">
        <v>6162</v>
      </c>
    </row>
    <row r="350" spans="1:10">
      <c r="A350" s="61">
        <v>824</v>
      </c>
      <c r="B350" s="61" t="s">
        <v>5637</v>
      </c>
      <c r="C350" s="61" t="s">
        <v>6163</v>
      </c>
      <c r="D350" s="61" t="s">
        <v>6164</v>
      </c>
      <c r="J350" s="61" t="s">
        <v>6165</v>
      </c>
    </row>
    <row r="351" spans="1:10">
      <c r="A351" s="61">
        <v>825</v>
      </c>
      <c r="B351" s="61" t="s">
        <v>5637</v>
      </c>
      <c r="C351" s="61" t="s">
        <v>6166</v>
      </c>
      <c r="D351" s="61" t="s">
        <v>6167</v>
      </c>
      <c r="J351" s="61" t="s">
        <v>6168</v>
      </c>
    </row>
    <row r="352" spans="1:10">
      <c r="A352" s="61">
        <v>826</v>
      </c>
      <c r="B352" s="61" t="s">
        <v>5637</v>
      </c>
      <c r="C352" s="61" t="s">
        <v>6169</v>
      </c>
      <c r="D352" s="61" t="s">
        <v>6170</v>
      </c>
    </row>
    <row r="353" spans="1:5">
      <c r="A353" s="61">
        <v>827</v>
      </c>
      <c r="B353" s="61" t="s">
        <v>5637</v>
      </c>
      <c r="C353" s="61" t="s">
        <v>647</v>
      </c>
      <c r="D353" s="61" t="s">
        <v>6171</v>
      </c>
    </row>
    <row r="354" spans="1:5">
      <c r="A354" s="61">
        <v>828</v>
      </c>
      <c r="B354" s="61" t="s">
        <v>5637</v>
      </c>
      <c r="C354" s="61" t="s">
        <v>6172</v>
      </c>
      <c r="D354" s="61" t="s">
        <v>6173</v>
      </c>
    </row>
    <row r="355" spans="1:5">
      <c r="A355" s="61">
        <v>829</v>
      </c>
      <c r="B355" s="61" t="s">
        <v>5637</v>
      </c>
      <c r="C355" s="61" t="s">
        <v>6174</v>
      </c>
      <c r="D355" s="61" t="s">
        <v>6175</v>
      </c>
    </row>
    <row r="356" spans="1:5">
      <c r="A356" s="61">
        <v>830</v>
      </c>
      <c r="B356" s="61" t="s">
        <v>5637</v>
      </c>
      <c r="C356" s="61" t="s">
        <v>6176</v>
      </c>
      <c r="D356" s="61" t="s">
        <v>6177</v>
      </c>
    </row>
    <row r="357" spans="1:5">
      <c r="A357" s="61">
        <v>831</v>
      </c>
      <c r="B357" s="61" t="s">
        <v>5637</v>
      </c>
      <c r="C357" s="61" t="s">
        <v>648</v>
      </c>
      <c r="D357" s="61" t="s">
        <v>6178</v>
      </c>
    </row>
    <row r="358" spans="1:5">
      <c r="A358" s="61">
        <v>832</v>
      </c>
      <c r="B358" s="61" t="s">
        <v>5637</v>
      </c>
      <c r="C358" s="61" t="s">
        <v>6179</v>
      </c>
      <c r="D358" s="61" t="s">
        <v>6180</v>
      </c>
    </row>
    <row r="359" spans="1:5">
      <c r="A359" s="61">
        <v>833</v>
      </c>
      <c r="B359" s="61" t="s">
        <v>5637</v>
      </c>
      <c r="C359" s="61" t="s">
        <v>6181</v>
      </c>
      <c r="D359" s="61" t="s">
        <v>6182</v>
      </c>
    </row>
    <row r="360" spans="1:5">
      <c r="A360" s="61">
        <v>834</v>
      </c>
      <c r="B360" s="61" t="s">
        <v>5637</v>
      </c>
      <c r="C360" s="61" t="s">
        <v>649</v>
      </c>
      <c r="D360" s="61" t="s">
        <v>6183</v>
      </c>
    </row>
    <row r="361" spans="1:5">
      <c r="A361" s="61">
        <v>835</v>
      </c>
      <c r="B361" s="61" t="s">
        <v>5637</v>
      </c>
      <c r="C361" s="61" t="s">
        <v>6184</v>
      </c>
      <c r="D361" s="61" t="s">
        <v>6185</v>
      </c>
    </row>
    <row r="362" spans="1:5">
      <c r="A362" s="61">
        <v>836</v>
      </c>
      <c r="B362" s="61" t="s">
        <v>5637</v>
      </c>
      <c r="C362" s="61" t="s">
        <v>6186</v>
      </c>
      <c r="D362" s="61" t="s">
        <v>6187</v>
      </c>
      <c r="E362" s="61" t="s">
        <v>300</v>
      </c>
    </row>
    <row r="363" spans="1:5">
      <c r="A363" s="61">
        <v>837</v>
      </c>
      <c r="B363" s="61" t="s">
        <v>5637</v>
      </c>
      <c r="C363" s="61" t="s">
        <v>6188</v>
      </c>
      <c r="D363" s="61" t="s">
        <v>6189</v>
      </c>
    </row>
    <row r="364" spans="1:5">
      <c r="A364" s="61">
        <v>838</v>
      </c>
      <c r="B364" s="61" t="s">
        <v>5637</v>
      </c>
      <c r="C364" s="61" t="s">
        <v>6190</v>
      </c>
      <c r="D364" s="61" t="s">
        <v>6191</v>
      </c>
    </row>
    <row r="365" spans="1:5">
      <c r="A365" s="61">
        <v>839</v>
      </c>
      <c r="B365" s="61" t="s">
        <v>5637</v>
      </c>
      <c r="C365" s="61" t="s">
        <v>653</v>
      </c>
      <c r="D365" s="61" t="s">
        <v>6192</v>
      </c>
    </row>
    <row r="366" spans="1:5">
      <c r="A366" s="61">
        <v>840</v>
      </c>
      <c r="B366" s="61" t="s">
        <v>5637</v>
      </c>
      <c r="C366" s="61" t="s">
        <v>6193</v>
      </c>
      <c r="D366" s="61" t="s">
        <v>6194</v>
      </c>
      <c r="E366" s="61" t="s">
        <v>5639</v>
      </c>
    </row>
    <row r="367" spans="1:5">
      <c r="A367" s="61">
        <v>841</v>
      </c>
      <c r="B367" s="61" t="s">
        <v>5637</v>
      </c>
      <c r="C367" s="61" t="s">
        <v>6195</v>
      </c>
      <c r="D367" s="61" t="s">
        <v>6196</v>
      </c>
    </row>
    <row r="368" spans="1:5">
      <c r="A368" s="61">
        <v>25867</v>
      </c>
      <c r="B368" s="61" t="s">
        <v>5637</v>
      </c>
      <c r="C368" s="61" t="s">
        <v>6197</v>
      </c>
      <c r="D368" s="61" t="s">
        <v>6197</v>
      </c>
    </row>
    <row r="369" spans="1:10">
      <c r="A369" s="61">
        <v>842</v>
      </c>
      <c r="B369" s="61" t="s">
        <v>5637</v>
      </c>
      <c r="C369" s="61" t="s">
        <v>6198</v>
      </c>
      <c r="D369" s="61" t="s">
        <v>6199</v>
      </c>
    </row>
    <row r="370" spans="1:10">
      <c r="A370" s="61">
        <v>843</v>
      </c>
      <c r="B370" s="61" t="s">
        <v>5637</v>
      </c>
      <c r="C370" s="61" t="s">
        <v>655</v>
      </c>
      <c r="D370" s="61" t="s">
        <v>6200</v>
      </c>
    </row>
    <row r="371" spans="1:10">
      <c r="A371" s="61">
        <v>844</v>
      </c>
      <c r="B371" s="61" t="s">
        <v>5637</v>
      </c>
      <c r="C371" s="61" t="s">
        <v>656</v>
      </c>
      <c r="D371" s="61" t="s">
        <v>6201</v>
      </c>
      <c r="J371" s="61" t="s">
        <v>6202</v>
      </c>
    </row>
    <row r="372" spans="1:10">
      <c r="A372" s="61">
        <v>845</v>
      </c>
      <c r="B372" s="61" t="s">
        <v>5637</v>
      </c>
      <c r="C372" s="61" t="s">
        <v>6203</v>
      </c>
      <c r="D372" s="61" t="s">
        <v>6204</v>
      </c>
    </row>
    <row r="373" spans="1:10">
      <c r="A373" s="61">
        <v>846</v>
      </c>
      <c r="B373" s="61" t="s">
        <v>5637</v>
      </c>
      <c r="C373" s="61" t="s">
        <v>6205</v>
      </c>
      <c r="D373" s="61" t="s">
        <v>6206</v>
      </c>
    </row>
    <row r="374" spans="1:10">
      <c r="A374" s="61">
        <v>20476</v>
      </c>
      <c r="B374" s="61" t="s">
        <v>5654</v>
      </c>
      <c r="C374" s="61" t="s">
        <v>4839</v>
      </c>
      <c r="D374" s="61" t="s">
        <v>4839</v>
      </c>
      <c r="E374" s="61" t="s">
        <v>5744</v>
      </c>
    </row>
    <row r="375" spans="1:10">
      <c r="A375" s="61">
        <v>20477</v>
      </c>
      <c r="B375" s="61" t="s">
        <v>5654</v>
      </c>
      <c r="C375" s="61" t="s">
        <v>4840</v>
      </c>
      <c r="D375" s="61" t="s">
        <v>4840</v>
      </c>
      <c r="E375" s="61" t="s">
        <v>5744</v>
      </c>
    </row>
    <row r="376" spans="1:10">
      <c r="A376" s="61">
        <v>20478</v>
      </c>
      <c r="B376" s="61" t="s">
        <v>5654</v>
      </c>
      <c r="C376" s="61" t="s">
        <v>4841</v>
      </c>
      <c r="D376" s="61" t="s">
        <v>4841</v>
      </c>
      <c r="E376" s="61" t="s">
        <v>5744</v>
      </c>
    </row>
    <row r="377" spans="1:10">
      <c r="A377" s="61">
        <v>20479</v>
      </c>
      <c r="B377" s="61" t="s">
        <v>5654</v>
      </c>
      <c r="C377" s="61" t="s">
        <v>4842</v>
      </c>
      <c r="D377" s="61" t="s">
        <v>4842</v>
      </c>
      <c r="E377" s="61" t="s">
        <v>5744</v>
      </c>
    </row>
    <row r="378" spans="1:10">
      <c r="A378" s="61">
        <v>20480</v>
      </c>
      <c r="B378" s="61" t="s">
        <v>5654</v>
      </c>
      <c r="C378" s="61" t="s">
        <v>4843</v>
      </c>
      <c r="D378" s="61" t="s">
        <v>4843</v>
      </c>
      <c r="E378" s="61" t="s">
        <v>5744</v>
      </c>
    </row>
    <row r="379" spans="1:10">
      <c r="A379" s="61">
        <v>20481</v>
      </c>
      <c r="B379" s="61" t="s">
        <v>5654</v>
      </c>
      <c r="C379" s="61" t="s">
        <v>4844</v>
      </c>
      <c r="D379" s="61" t="s">
        <v>4844</v>
      </c>
      <c r="E379" s="61" t="s">
        <v>5744</v>
      </c>
    </row>
    <row r="380" spans="1:10">
      <c r="A380" s="61">
        <v>20482</v>
      </c>
      <c r="B380" s="61" t="s">
        <v>5654</v>
      </c>
      <c r="C380" s="61" t="s">
        <v>4845</v>
      </c>
      <c r="D380" s="61" t="s">
        <v>4845</v>
      </c>
      <c r="E380" s="61" t="s">
        <v>5744</v>
      </c>
    </row>
    <row r="381" spans="1:10">
      <c r="A381" s="61">
        <v>20483</v>
      </c>
      <c r="B381" s="61" t="s">
        <v>5654</v>
      </c>
      <c r="C381" s="61" t="s">
        <v>4846</v>
      </c>
      <c r="D381" s="61" t="s">
        <v>4846</v>
      </c>
      <c r="E381" s="61" t="s">
        <v>5744</v>
      </c>
    </row>
    <row r="382" spans="1:10">
      <c r="A382" s="61">
        <v>20484</v>
      </c>
      <c r="B382" s="61" t="s">
        <v>5654</v>
      </c>
      <c r="C382" s="61" t="s">
        <v>6207</v>
      </c>
      <c r="D382" s="61" t="s">
        <v>6207</v>
      </c>
      <c r="E382" s="61" t="s">
        <v>5744</v>
      </c>
    </row>
    <row r="383" spans="1:10">
      <c r="A383" s="61">
        <v>20485</v>
      </c>
      <c r="B383" s="61" t="s">
        <v>5654</v>
      </c>
      <c r="C383" s="61" t="s">
        <v>4847</v>
      </c>
      <c r="D383" s="61" t="s">
        <v>4847</v>
      </c>
      <c r="E383" s="61" t="s">
        <v>5744</v>
      </c>
    </row>
    <row r="384" spans="1:10">
      <c r="A384" s="61">
        <v>20486</v>
      </c>
      <c r="B384" s="61" t="s">
        <v>5654</v>
      </c>
      <c r="C384" s="61" t="s">
        <v>4848</v>
      </c>
      <c r="D384" s="61" t="s">
        <v>4848</v>
      </c>
      <c r="E384" s="61" t="s">
        <v>5744</v>
      </c>
    </row>
    <row r="385" spans="1:10">
      <c r="A385" s="61">
        <v>20487</v>
      </c>
      <c r="B385" s="61" t="s">
        <v>5654</v>
      </c>
      <c r="C385" s="61" t="s">
        <v>4849</v>
      </c>
      <c r="D385" s="61" t="s">
        <v>4849</v>
      </c>
      <c r="E385" s="61" t="s">
        <v>5639</v>
      </c>
    </row>
    <row r="386" spans="1:10">
      <c r="A386" s="61">
        <v>20488</v>
      </c>
      <c r="B386" s="61" t="s">
        <v>5654</v>
      </c>
      <c r="C386" s="61" t="s">
        <v>4850</v>
      </c>
      <c r="D386" s="61" t="s">
        <v>4850</v>
      </c>
      <c r="E386" s="61" t="s">
        <v>5639</v>
      </c>
    </row>
    <row r="387" spans="1:10">
      <c r="A387" s="61">
        <v>20489</v>
      </c>
      <c r="B387" s="61" t="s">
        <v>5654</v>
      </c>
      <c r="C387" s="61" t="s">
        <v>4851</v>
      </c>
      <c r="D387" s="61" t="s">
        <v>4851</v>
      </c>
      <c r="E387" s="61" t="s">
        <v>5744</v>
      </c>
    </row>
    <row r="388" spans="1:10">
      <c r="A388" s="61">
        <v>20490</v>
      </c>
      <c r="B388" s="61" t="s">
        <v>5654</v>
      </c>
      <c r="C388" s="61" t="s">
        <v>4852</v>
      </c>
      <c r="D388" s="61" t="s">
        <v>4852</v>
      </c>
      <c r="E388" s="61" t="s">
        <v>5744</v>
      </c>
    </row>
    <row r="389" spans="1:10">
      <c r="A389" s="61">
        <v>20491</v>
      </c>
      <c r="B389" s="61" t="s">
        <v>5654</v>
      </c>
      <c r="C389" s="61" t="s">
        <v>4853</v>
      </c>
      <c r="D389" s="61" t="s">
        <v>4853</v>
      </c>
      <c r="E389" s="61" t="s">
        <v>5744</v>
      </c>
    </row>
    <row r="390" spans="1:10">
      <c r="A390" s="61">
        <v>20492</v>
      </c>
      <c r="B390" s="61" t="s">
        <v>5654</v>
      </c>
      <c r="C390" s="61" t="s">
        <v>4854</v>
      </c>
      <c r="D390" s="61" t="s">
        <v>4854</v>
      </c>
      <c r="E390" s="61" t="s">
        <v>300</v>
      </c>
      <c r="J390" s="61" t="s">
        <v>6208</v>
      </c>
    </row>
    <row r="391" spans="1:10">
      <c r="A391" s="61">
        <v>20493</v>
      </c>
      <c r="B391" s="61" t="s">
        <v>5654</v>
      </c>
      <c r="C391" s="61" t="s">
        <v>4855</v>
      </c>
      <c r="D391" s="61" t="s">
        <v>4855</v>
      </c>
      <c r="E391" s="61" t="s">
        <v>5744</v>
      </c>
      <c r="J391" s="61" t="s">
        <v>6209</v>
      </c>
    </row>
    <row r="392" spans="1:10">
      <c r="A392" s="61">
        <v>20494</v>
      </c>
      <c r="B392" s="61" t="s">
        <v>5654</v>
      </c>
      <c r="C392" s="61" t="s">
        <v>4856</v>
      </c>
      <c r="D392" s="61" t="s">
        <v>4856</v>
      </c>
      <c r="E392" s="61" t="s">
        <v>5744</v>
      </c>
      <c r="J392" s="61" t="s">
        <v>6208</v>
      </c>
    </row>
    <row r="393" spans="1:10">
      <c r="A393" s="61">
        <v>20495</v>
      </c>
      <c r="B393" s="61" t="s">
        <v>5654</v>
      </c>
      <c r="C393" s="61" t="s">
        <v>4857</v>
      </c>
      <c r="D393" s="61" t="s">
        <v>4857</v>
      </c>
      <c r="E393" s="61" t="s">
        <v>5655</v>
      </c>
    </row>
    <row r="394" spans="1:10">
      <c r="A394" s="61">
        <v>20497</v>
      </c>
      <c r="B394" s="61" t="s">
        <v>5654</v>
      </c>
      <c r="C394" s="61" t="s">
        <v>4858</v>
      </c>
      <c r="D394" s="61" t="s">
        <v>4858</v>
      </c>
      <c r="E394" s="61" t="s">
        <v>5655</v>
      </c>
    </row>
    <row r="395" spans="1:10">
      <c r="A395" s="61">
        <v>847</v>
      </c>
      <c r="B395" s="61" t="s">
        <v>5637</v>
      </c>
      <c r="C395" s="61" t="s">
        <v>6210</v>
      </c>
      <c r="D395" s="61" t="s">
        <v>6211</v>
      </c>
    </row>
    <row r="396" spans="1:10">
      <c r="A396" s="61">
        <v>848</v>
      </c>
      <c r="B396" s="61" t="s">
        <v>5637</v>
      </c>
      <c r="C396" s="61" t="s">
        <v>657</v>
      </c>
      <c r="D396" s="61" t="s">
        <v>6212</v>
      </c>
    </row>
    <row r="397" spans="1:10">
      <c r="A397" s="61">
        <v>849</v>
      </c>
      <c r="B397" s="61" t="s">
        <v>5637</v>
      </c>
      <c r="C397" s="61" t="s">
        <v>6213</v>
      </c>
      <c r="D397" s="61" t="s">
        <v>6214</v>
      </c>
    </row>
    <row r="398" spans="1:10">
      <c r="A398" s="61">
        <v>850</v>
      </c>
      <c r="B398" s="61" t="s">
        <v>5637</v>
      </c>
      <c r="C398" s="61" t="s">
        <v>658</v>
      </c>
      <c r="D398" s="61" t="s">
        <v>6215</v>
      </c>
      <c r="E398" s="61" t="s">
        <v>5703</v>
      </c>
      <c r="J398" s="61" t="s">
        <v>6216</v>
      </c>
    </row>
    <row r="399" spans="1:10">
      <c r="A399" s="61">
        <v>851</v>
      </c>
      <c r="B399" s="61" t="s">
        <v>5637</v>
      </c>
      <c r="C399" s="61" t="s">
        <v>6217</v>
      </c>
      <c r="D399" s="61" t="s">
        <v>6218</v>
      </c>
      <c r="J399" s="61" t="s">
        <v>6219</v>
      </c>
    </row>
    <row r="400" spans="1:10">
      <c r="A400" s="61">
        <v>852</v>
      </c>
      <c r="B400" s="61" t="s">
        <v>5637</v>
      </c>
      <c r="C400" s="61" t="s">
        <v>659</v>
      </c>
      <c r="D400" s="61" t="s">
        <v>6220</v>
      </c>
      <c r="E400" s="61" t="s">
        <v>5703</v>
      </c>
    </row>
    <row r="401" spans="1:5">
      <c r="A401" s="61">
        <v>853</v>
      </c>
      <c r="B401" s="61" t="s">
        <v>5637</v>
      </c>
      <c r="C401" s="61" t="s">
        <v>6221</v>
      </c>
      <c r="D401" s="61" t="s">
        <v>6222</v>
      </c>
    </row>
    <row r="402" spans="1:5">
      <c r="A402" s="61">
        <v>854</v>
      </c>
      <c r="B402" s="61" t="s">
        <v>5637</v>
      </c>
      <c r="C402" s="61" t="s">
        <v>661</v>
      </c>
      <c r="D402" s="61" t="s">
        <v>6223</v>
      </c>
    </row>
    <row r="403" spans="1:5">
      <c r="A403" s="61">
        <v>855</v>
      </c>
      <c r="B403" s="61" t="s">
        <v>5637</v>
      </c>
      <c r="C403" s="61" t="s">
        <v>662</v>
      </c>
      <c r="D403" s="61" t="s">
        <v>6224</v>
      </c>
      <c r="E403" s="61" t="s">
        <v>5639</v>
      </c>
    </row>
    <row r="404" spans="1:5">
      <c r="A404" s="61">
        <v>856</v>
      </c>
      <c r="B404" s="61" t="s">
        <v>5637</v>
      </c>
      <c r="C404" s="61" t="s">
        <v>663</v>
      </c>
      <c r="D404" s="61" t="s">
        <v>6225</v>
      </c>
      <c r="E404" s="61" t="s">
        <v>5639</v>
      </c>
    </row>
    <row r="405" spans="1:5">
      <c r="A405" s="61">
        <v>857</v>
      </c>
      <c r="B405" s="61" t="s">
        <v>5637</v>
      </c>
      <c r="C405" s="61" t="s">
        <v>664</v>
      </c>
      <c r="D405" s="61" t="s">
        <v>6226</v>
      </c>
      <c r="E405" s="61" t="s">
        <v>5639</v>
      </c>
    </row>
    <row r="406" spans="1:5">
      <c r="A406" s="61">
        <v>858</v>
      </c>
      <c r="B406" s="61" t="s">
        <v>5637</v>
      </c>
      <c r="C406" s="61" t="s">
        <v>6227</v>
      </c>
      <c r="D406" s="61" t="s">
        <v>6228</v>
      </c>
    </row>
    <row r="407" spans="1:5">
      <c r="A407" s="61">
        <v>859</v>
      </c>
      <c r="B407" s="61" t="s">
        <v>5637</v>
      </c>
      <c r="C407" s="61" t="s">
        <v>666</v>
      </c>
      <c r="D407" s="61" t="s">
        <v>6229</v>
      </c>
      <c r="E407" s="61" t="s">
        <v>5744</v>
      </c>
    </row>
    <row r="408" spans="1:5">
      <c r="A408" s="61">
        <v>20498</v>
      </c>
      <c r="B408" s="61" t="s">
        <v>5654</v>
      </c>
      <c r="C408" s="61" t="s">
        <v>4859</v>
      </c>
      <c r="D408" s="61" t="s">
        <v>4859</v>
      </c>
      <c r="E408" s="61" t="s">
        <v>5653</v>
      </c>
    </row>
    <row r="409" spans="1:5">
      <c r="A409" s="61">
        <v>20499</v>
      </c>
      <c r="B409" s="61" t="s">
        <v>5654</v>
      </c>
      <c r="C409" s="61" t="s">
        <v>4860</v>
      </c>
      <c r="D409" s="61" t="s">
        <v>4860</v>
      </c>
      <c r="E409" s="61" t="s">
        <v>5659</v>
      </c>
    </row>
    <row r="410" spans="1:5">
      <c r="A410" s="61">
        <v>20500</v>
      </c>
      <c r="B410" s="61" t="s">
        <v>5654</v>
      </c>
      <c r="C410" s="61" t="s">
        <v>4861</v>
      </c>
      <c r="D410" s="61" t="s">
        <v>4861</v>
      </c>
      <c r="E410" s="61" t="s">
        <v>5659</v>
      </c>
    </row>
    <row r="411" spans="1:5">
      <c r="A411" s="61">
        <v>20501</v>
      </c>
      <c r="B411" s="61" t="s">
        <v>5654</v>
      </c>
      <c r="C411" s="61" t="s">
        <v>4862</v>
      </c>
      <c r="D411" s="61" t="s">
        <v>4862</v>
      </c>
      <c r="E411" s="61" t="s">
        <v>5659</v>
      </c>
    </row>
    <row r="412" spans="1:5">
      <c r="A412" s="61">
        <v>20502</v>
      </c>
      <c r="B412" s="61" t="s">
        <v>5654</v>
      </c>
      <c r="C412" s="61" t="s">
        <v>4863</v>
      </c>
      <c r="D412" s="61" t="s">
        <v>6230</v>
      </c>
    </row>
    <row r="413" spans="1:5">
      <c r="A413" s="61">
        <v>20503</v>
      </c>
      <c r="B413" s="61" t="s">
        <v>5654</v>
      </c>
      <c r="C413" s="61" t="s">
        <v>6231</v>
      </c>
      <c r="D413" s="61" t="s">
        <v>6231</v>
      </c>
      <c r="E413" s="61" t="s">
        <v>5659</v>
      </c>
    </row>
    <row r="414" spans="1:5">
      <c r="A414" s="61">
        <v>20504</v>
      </c>
      <c r="B414" s="61" t="s">
        <v>5654</v>
      </c>
      <c r="C414" s="61" t="s">
        <v>6232</v>
      </c>
      <c r="D414" s="61" t="s">
        <v>6232</v>
      </c>
      <c r="E414" s="61" t="s">
        <v>5659</v>
      </c>
    </row>
    <row r="415" spans="1:5">
      <c r="A415" s="61">
        <v>20505</v>
      </c>
      <c r="B415" s="61" t="s">
        <v>5654</v>
      </c>
      <c r="C415" s="61" t="s">
        <v>4864</v>
      </c>
      <c r="D415" s="61" t="s">
        <v>4864</v>
      </c>
      <c r="E415" s="61" t="s">
        <v>5653</v>
      </c>
    </row>
    <row r="416" spans="1:5">
      <c r="A416" s="61">
        <v>21037</v>
      </c>
      <c r="B416" s="61" t="s">
        <v>5654</v>
      </c>
      <c r="C416" s="61" t="s">
        <v>6233</v>
      </c>
      <c r="D416" s="61" t="s">
        <v>6233</v>
      </c>
    </row>
    <row r="417" spans="1:10">
      <c r="A417" s="61">
        <v>20506</v>
      </c>
      <c r="B417" s="61" t="s">
        <v>5654</v>
      </c>
      <c r="C417" s="61" t="s">
        <v>4865</v>
      </c>
      <c r="D417" s="61" t="s">
        <v>4865</v>
      </c>
      <c r="E417" s="61" t="s">
        <v>300</v>
      </c>
    </row>
    <row r="418" spans="1:10">
      <c r="A418" s="61">
        <v>21038</v>
      </c>
      <c r="B418" s="61" t="s">
        <v>5654</v>
      </c>
      <c r="C418" s="61" t="s">
        <v>6234</v>
      </c>
      <c r="D418" s="61" t="s">
        <v>6234</v>
      </c>
      <c r="E418" s="61" t="s">
        <v>300</v>
      </c>
    </row>
    <row r="419" spans="1:10">
      <c r="A419" s="61">
        <v>21039</v>
      </c>
      <c r="B419" s="61" t="s">
        <v>5654</v>
      </c>
      <c r="C419" s="61" t="s">
        <v>6235</v>
      </c>
      <c r="D419" s="61" t="s">
        <v>6235</v>
      </c>
      <c r="E419" s="61" t="s">
        <v>5659</v>
      </c>
    </row>
    <row r="420" spans="1:10">
      <c r="A420" s="61">
        <v>860</v>
      </c>
      <c r="B420" s="61" t="s">
        <v>5637</v>
      </c>
      <c r="C420" s="61" t="s">
        <v>6236</v>
      </c>
      <c r="D420" s="61" t="s">
        <v>6237</v>
      </c>
      <c r="E420" s="61" t="s">
        <v>5639</v>
      </c>
    </row>
    <row r="421" spans="1:10">
      <c r="A421" s="61">
        <v>861</v>
      </c>
      <c r="B421" s="61" t="s">
        <v>5637</v>
      </c>
      <c r="C421" s="61" t="s">
        <v>6238</v>
      </c>
      <c r="D421" s="61" t="s">
        <v>6239</v>
      </c>
    </row>
    <row r="422" spans="1:10">
      <c r="A422" s="61">
        <v>862</v>
      </c>
      <c r="B422" s="61" t="s">
        <v>5637</v>
      </c>
      <c r="C422" s="61" t="s">
        <v>668</v>
      </c>
      <c r="D422" s="61" t="s">
        <v>6240</v>
      </c>
      <c r="E422" s="61" t="s">
        <v>5639</v>
      </c>
      <c r="F422" s="61" t="s">
        <v>6043</v>
      </c>
      <c r="G422" s="61" t="s">
        <v>6044</v>
      </c>
      <c r="I422" s="61" t="s">
        <v>6045</v>
      </c>
      <c r="J422" s="61" t="s">
        <v>6241</v>
      </c>
    </row>
    <row r="423" spans="1:10">
      <c r="A423" s="61">
        <v>1005855</v>
      </c>
      <c r="B423" s="61" t="s">
        <v>5637</v>
      </c>
      <c r="C423" s="61" t="s">
        <v>6242</v>
      </c>
      <c r="D423" s="61" t="s">
        <v>6243</v>
      </c>
      <c r="E423" s="61" t="s">
        <v>5639</v>
      </c>
      <c r="F423" s="61" t="s">
        <v>6043</v>
      </c>
      <c r="G423" s="61" t="s">
        <v>6044</v>
      </c>
      <c r="I423" s="61" t="s">
        <v>6045</v>
      </c>
    </row>
    <row r="424" spans="1:10">
      <c r="A424" s="61">
        <v>863</v>
      </c>
      <c r="B424" s="61" t="s">
        <v>5637</v>
      </c>
      <c r="C424" s="61" t="s">
        <v>6244</v>
      </c>
      <c r="D424" s="61" t="s">
        <v>6245</v>
      </c>
      <c r="E424" s="61" t="s">
        <v>5639</v>
      </c>
      <c r="I424" s="61" t="s">
        <v>5719</v>
      </c>
      <c r="J424" s="61" t="s">
        <v>1301</v>
      </c>
    </row>
    <row r="425" spans="1:10">
      <c r="A425" s="61">
        <v>864</v>
      </c>
      <c r="B425" s="61" t="s">
        <v>5637</v>
      </c>
      <c r="C425" s="61" t="s">
        <v>6246</v>
      </c>
      <c r="D425" s="61" t="s">
        <v>6247</v>
      </c>
      <c r="J425" s="61" t="s">
        <v>6248</v>
      </c>
    </row>
    <row r="426" spans="1:10">
      <c r="A426" s="61">
        <v>865</v>
      </c>
      <c r="B426" s="61" t="s">
        <v>5637</v>
      </c>
      <c r="C426" s="61" t="s">
        <v>671</v>
      </c>
      <c r="D426" s="61" t="s">
        <v>6249</v>
      </c>
      <c r="E426" s="61" t="s">
        <v>5653</v>
      </c>
      <c r="I426" s="61" t="s">
        <v>5719</v>
      </c>
    </row>
    <row r="427" spans="1:10">
      <c r="A427" s="61">
        <v>866</v>
      </c>
      <c r="B427" s="61" t="s">
        <v>5637</v>
      </c>
      <c r="C427" s="61" t="s">
        <v>675</v>
      </c>
      <c r="D427" s="61" t="s">
        <v>6250</v>
      </c>
    </row>
    <row r="428" spans="1:10">
      <c r="A428" s="61">
        <v>867</v>
      </c>
      <c r="B428" s="61" t="s">
        <v>5637</v>
      </c>
      <c r="C428" s="61" t="s">
        <v>6251</v>
      </c>
      <c r="D428" s="61" t="s">
        <v>6252</v>
      </c>
    </row>
    <row r="429" spans="1:10">
      <c r="A429" s="61">
        <v>868</v>
      </c>
      <c r="B429" s="61" t="s">
        <v>5637</v>
      </c>
      <c r="C429" s="61" t="s">
        <v>6253</v>
      </c>
      <c r="D429" s="61" t="s">
        <v>6254</v>
      </c>
      <c r="E429" s="61" t="s">
        <v>5639</v>
      </c>
      <c r="I429" s="61" t="s">
        <v>5719</v>
      </c>
      <c r="J429" s="61" t="s">
        <v>3242</v>
      </c>
    </row>
    <row r="430" spans="1:10">
      <c r="A430" s="61">
        <v>869</v>
      </c>
      <c r="B430" s="61" t="s">
        <v>5637</v>
      </c>
      <c r="C430" s="61" t="s">
        <v>677</v>
      </c>
      <c r="D430" s="61" t="s">
        <v>6255</v>
      </c>
      <c r="E430" s="61" t="s">
        <v>5667</v>
      </c>
    </row>
    <row r="431" spans="1:10">
      <c r="A431" s="61">
        <v>1005876</v>
      </c>
      <c r="B431" s="61" t="s">
        <v>5637</v>
      </c>
      <c r="C431" s="61" t="s">
        <v>6256</v>
      </c>
      <c r="D431" s="61" t="s">
        <v>6255</v>
      </c>
    </row>
    <row r="432" spans="1:10">
      <c r="A432" s="61">
        <v>870</v>
      </c>
      <c r="B432" s="61" t="s">
        <v>5637</v>
      </c>
      <c r="C432" s="61" t="s">
        <v>678</v>
      </c>
      <c r="D432" s="61" t="s">
        <v>6257</v>
      </c>
      <c r="E432" s="61" t="s">
        <v>5667</v>
      </c>
    </row>
    <row r="433" spans="1:10">
      <c r="A433" s="61">
        <v>1028860</v>
      </c>
      <c r="B433" s="61" t="s">
        <v>5637</v>
      </c>
      <c r="C433" s="61" t="s">
        <v>6258</v>
      </c>
      <c r="D433" s="61" t="s">
        <v>6259</v>
      </c>
    </row>
    <row r="434" spans="1:10">
      <c r="A434" s="61">
        <v>879</v>
      </c>
      <c r="B434" s="61" t="s">
        <v>5637</v>
      </c>
      <c r="C434" s="61" t="s">
        <v>6260</v>
      </c>
      <c r="D434" s="61" t="s">
        <v>6261</v>
      </c>
      <c r="J434" s="61" t="s">
        <v>6262</v>
      </c>
    </row>
    <row r="435" spans="1:10">
      <c r="A435" s="61">
        <v>1028858</v>
      </c>
      <c r="B435" s="61" t="s">
        <v>5637</v>
      </c>
      <c r="C435" s="61" t="s">
        <v>6263</v>
      </c>
      <c r="D435" s="61" t="s">
        <v>6264</v>
      </c>
    </row>
    <row r="436" spans="1:10">
      <c r="A436" s="61">
        <v>871</v>
      </c>
      <c r="B436" s="61" t="s">
        <v>5637</v>
      </c>
      <c r="C436" s="61" t="s">
        <v>6265</v>
      </c>
      <c r="D436" s="61" t="s">
        <v>6266</v>
      </c>
      <c r="E436" s="61" t="s">
        <v>5639</v>
      </c>
    </row>
    <row r="437" spans="1:10">
      <c r="A437" s="61">
        <v>872</v>
      </c>
      <c r="B437" s="61" t="s">
        <v>5637</v>
      </c>
      <c r="C437" s="61" t="s">
        <v>6267</v>
      </c>
      <c r="D437" s="61" t="s">
        <v>6268</v>
      </c>
      <c r="E437" s="61" t="s">
        <v>300</v>
      </c>
    </row>
    <row r="438" spans="1:10">
      <c r="A438" s="61">
        <v>873</v>
      </c>
      <c r="B438" s="61" t="s">
        <v>5637</v>
      </c>
      <c r="C438" s="61" t="s">
        <v>6269</v>
      </c>
      <c r="D438" s="61" t="s">
        <v>6270</v>
      </c>
      <c r="E438" s="61" t="s">
        <v>5667</v>
      </c>
    </row>
    <row r="439" spans="1:10">
      <c r="A439" s="61">
        <v>874</v>
      </c>
      <c r="B439" s="61" t="s">
        <v>5637</v>
      </c>
      <c r="C439" s="61" t="s">
        <v>6271</v>
      </c>
      <c r="D439" s="61" t="s">
        <v>6272</v>
      </c>
      <c r="E439" s="61" t="s">
        <v>5667</v>
      </c>
    </row>
    <row r="440" spans="1:10">
      <c r="A440" s="61">
        <v>875</v>
      </c>
      <c r="B440" s="61" t="s">
        <v>5637</v>
      </c>
      <c r="C440" s="61" t="s">
        <v>679</v>
      </c>
      <c r="D440" s="61" t="s">
        <v>6273</v>
      </c>
      <c r="E440" s="61" t="s">
        <v>5639</v>
      </c>
    </row>
    <row r="441" spans="1:10">
      <c r="A441" s="61">
        <v>876</v>
      </c>
      <c r="B441" s="61" t="s">
        <v>5637</v>
      </c>
      <c r="C441" s="61" t="s">
        <v>680</v>
      </c>
      <c r="D441" s="61" t="s">
        <v>6274</v>
      </c>
      <c r="J441" s="61" t="s">
        <v>6275</v>
      </c>
    </row>
    <row r="442" spans="1:10">
      <c r="A442" s="61">
        <v>877</v>
      </c>
      <c r="B442" s="61" t="s">
        <v>5637</v>
      </c>
      <c r="C442" s="61" t="s">
        <v>6276</v>
      </c>
      <c r="D442" s="61" t="s">
        <v>6277</v>
      </c>
      <c r="J442" s="61" t="s">
        <v>6275</v>
      </c>
    </row>
    <row r="443" spans="1:10">
      <c r="A443" s="61">
        <v>878</v>
      </c>
      <c r="B443" s="61" t="s">
        <v>5637</v>
      </c>
      <c r="C443" s="61" t="s">
        <v>6278</v>
      </c>
      <c r="D443" s="61" t="s">
        <v>6279</v>
      </c>
      <c r="J443" s="61" t="s">
        <v>6280</v>
      </c>
    </row>
    <row r="444" spans="1:10">
      <c r="A444" s="61">
        <v>880</v>
      </c>
      <c r="B444" s="61" t="s">
        <v>5637</v>
      </c>
      <c r="C444" s="61" t="s">
        <v>6281</v>
      </c>
      <c r="D444" s="61" t="s">
        <v>6282</v>
      </c>
    </row>
    <row r="445" spans="1:10">
      <c r="A445" s="61">
        <v>881</v>
      </c>
      <c r="B445" s="61" t="s">
        <v>5637</v>
      </c>
      <c r="C445" s="61" t="s">
        <v>6283</v>
      </c>
      <c r="D445" s="61" t="s">
        <v>6284</v>
      </c>
    </row>
    <row r="446" spans="1:10">
      <c r="A446" s="61">
        <v>882</v>
      </c>
      <c r="B446" s="61" t="s">
        <v>5637</v>
      </c>
      <c r="C446" s="61" t="s">
        <v>6285</v>
      </c>
      <c r="D446" s="61" t="s">
        <v>6286</v>
      </c>
    </row>
    <row r="447" spans="1:10">
      <c r="A447" s="61">
        <v>883</v>
      </c>
      <c r="B447" s="61" t="s">
        <v>5637</v>
      </c>
      <c r="C447" s="61" t="s">
        <v>682</v>
      </c>
      <c r="D447" s="61" t="s">
        <v>6287</v>
      </c>
      <c r="E447" s="61" t="s">
        <v>5744</v>
      </c>
      <c r="I447" s="61" t="s">
        <v>5719</v>
      </c>
    </row>
    <row r="448" spans="1:10">
      <c r="A448" s="61">
        <v>884</v>
      </c>
      <c r="B448" s="61" t="s">
        <v>5637</v>
      </c>
      <c r="C448" s="61" t="s">
        <v>684</v>
      </c>
      <c r="D448" s="61" t="s">
        <v>6288</v>
      </c>
    </row>
    <row r="449" spans="1:10">
      <c r="A449" s="61">
        <v>885</v>
      </c>
      <c r="B449" s="61" t="s">
        <v>5637</v>
      </c>
      <c r="C449" s="61" t="s">
        <v>685</v>
      </c>
      <c r="D449" s="61" t="s">
        <v>6289</v>
      </c>
    </row>
    <row r="450" spans="1:10">
      <c r="A450" s="61">
        <v>886</v>
      </c>
      <c r="B450" s="61" t="s">
        <v>5637</v>
      </c>
      <c r="C450" s="61" t="s">
        <v>686</v>
      </c>
      <c r="D450" s="61" t="s">
        <v>6290</v>
      </c>
      <c r="E450" s="61" t="s">
        <v>5744</v>
      </c>
    </row>
    <row r="451" spans="1:10">
      <c r="A451" s="61">
        <v>887</v>
      </c>
      <c r="B451" s="61" t="s">
        <v>5637</v>
      </c>
      <c r="C451" s="61" t="s">
        <v>687</v>
      </c>
      <c r="D451" s="61" t="s">
        <v>6291</v>
      </c>
    </row>
    <row r="452" spans="1:10">
      <c r="A452" s="61">
        <v>888</v>
      </c>
      <c r="B452" s="61" t="s">
        <v>5637</v>
      </c>
      <c r="C452" s="61" t="s">
        <v>688</v>
      </c>
      <c r="D452" s="61" t="s">
        <v>6292</v>
      </c>
      <c r="J452" s="61" t="s">
        <v>6293</v>
      </c>
    </row>
    <row r="453" spans="1:10">
      <c r="A453" s="61">
        <v>889</v>
      </c>
      <c r="B453" s="61" t="s">
        <v>5637</v>
      </c>
      <c r="C453" s="61" t="s">
        <v>6294</v>
      </c>
      <c r="D453" s="61" t="s">
        <v>6295</v>
      </c>
    </row>
    <row r="454" spans="1:10">
      <c r="A454" s="61">
        <v>890</v>
      </c>
      <c r="B454" s="61" t="s">
        <v>5637</v>
      </c>
      <c r="C454" s="61" t="s">
        <v>6296</v>
      </c>
      <c r="D454" s="61" t="s">
        <v>6297</v>
      </c>
    </row>
    <row r="455" spans="1:10">
      <c r="A455" s="61">
        <v>891</v>
      </c>
      <c r="B455" s="61" t="s">
        <v>5637</v>
      </c>
      <c r="C455" s="61" t="s">
        <v>691</v>
      </c>
      <c r="D455" s="61" t="s">
        <v>6298</v>
      </c>
    </row>
    <row r="456" spans="1:10">
      <c r="A456" s="61">
        <v>892</v>
      </c>
      <c r="B456" s="61" t="s">
        <v>5637</v>
      </c>
      <c r="C456" s="61" t="s">
        <v>6299</v>
      </c>
      <c r="D456" s="61" t="s">
        <v>6300</v>
      </c>
    </row>
    <row r="457" spans="1:10">
      <c r="A457" s="61">
        <v>893</v>
      </c>
      <c r="B457" s="61" t="s">
        <v>5637</v>
      </c>
      <c r="C457" s="61" t="s">
        <v>6301</v>
      </c>
      <c r="D457" s="61" t="s">
        <v>6302</v>
      </c>
    </row>
    <row r="458" spans="1:10">
      <c r="A458" s="61">
        <v>894</v>
      </c>
      <c r="B458" s="61" t="s">
        <v>5637</v>
      </c>
      <c r="C458" s="61" t="s">
        <v>6303</v>
      </c>
      <c r="D458" s="61" t="s">
        <v>6303</v>
      </c>
    </row>
    <row r="459" spans="1:10">
      <c r="A459" s="61">
        <v>895</v>
      </c>
      <c r="B459" s="61" t="s">
        <v>5637</v>
      </c>
      <c r="C459" s="61" t="s">
        <v>6304</v>
      </c>
      <c r="D459" s="61" t="s">
        <v>6305</v>
      </c>
    </row>
    <row r="460" spans="1:10">
      <c r="A460" s="61">
        <v>896</v>
      </c>
      <c r="B460" s="61" t="s">
        <v>5637</v>
      </c>
      <c r="C460" s="61" t="s">
        <v>6306</v>
      </c>
      <c r="D460" s="61" t="s">
        <v>6306</v>
      </c>
    </row>
    <row r="461" spans="1:10">
      <c r="A461" s="61">
        <v>897</v>
      </c>
      <c r="B461" s="61" t="s">
        <v>5637</v>
      </c>
      <c r="C461" s="61" t="s">
        <v>697</v>
      </c>
      <c r="D461" s="61" t="s">
        <v>6307</v>
      </c>
      <c r="E461" s="61" t="s">
        <v>5639</v>
      </c>
      <c r="I461" s="61" t="s">
        <v>5719</v>
      </c>
    </row>
    <row r="462" spans="1:10">
      <c r="A462" s="61">
        <v>898</v>
      </c>
      <c r="B462" s="61" t="s">
        <v>5637</v>
      </c>
      <c r="C462" s="61" t="s">
        <v>699</v>
      </c>
      <c r="D462" s="61" t="s">
        <v>6308</v>
      </c>
      <c r="E462" s="61" t="s">
        <v>5639</v>
      </c>
    </row>
    <row r="463" spans="1:10">
      <c r="A463" s="61">
        <v>899</v>
      </c>
      <c r="B463" s="61" t="s">
        <v>5637</v>
      </c>
      <c r="C463" s="61" t="s">
        <v>700</v>
      </c>
      <c r="D463" s="61" t="s">
        <v>6309</v>
      </c>
    </row>
    <row r="464" spans="1:10">
      <c r="A464" s="61">
        <v>900</v>
      </c>
      <c r="B464" s="61" t="s">
        <v>5637</v>
      </c>
      <c r="C464" s="61" t="s">
        <v>703</v>
      </c>
      <c r="D464" s="61" t="s">
        <v>6310</v>
      </c>
    </row>
    <row r="465" spans="1:10">
      <c r="A465" s="61">
        <v>901</v>
      </c>
      <c r="B465" s="61" t="s">
        <v>5637</v>
      </c>
      <c r="C465" s="61" t="s">
        <v>6311</v>
      </c>
      <c r="D465" s="61" t="s">
        <v>6312</v>
      </c>
    </row>
    <row r="466" spans="1:10">
      <c r="A466" s="61">
        <v>902</v>
      </c>
      <c r="B466" s="61" t="s">
        <v>5637</v>
      </c>
      <c r="C466" s="61" t="s">
        <v>707</v>
      </c>
      <c r="D466" s="61" t="s">
        <v>6313</v>
      </c>
      <c r="E466" s="61" t="s">
        <v>5653</v>
      </c>
    </row>
    <row r="467" spans="1:10">
      <c r="A467" s="61">
        <v>903</v>
      </c>
      <c r="B467" s="61" t="s">
        <v>5637</v>
      </c>
      <c r="C467" s="61" t="s">
        <v>6314</v>
      </c>
      <c r="D467" s="61" t="s">
        <v>6315</v>
      </c>
    </row>
    <row r="468" spans="1:10">
      <c r="A468" s="61">
        <v>20507</v>
      </c>
      <c r="B468" s="61" t="s">
        <v>5654</v>
      </c>
      <c r="C468" s="61" t="s">
        <v>4866</v>
      </c>
      <c r="D468" s="61" t="s">
        <v>4866</v>
      </c>
      <c r="E468" s="61" t="s">
        <v>5659</v>
      </c>
    </row>
    <row r="469" spans="1:10">
      <c r="A469" s="61">
        <v>904</v>
      </c>
      <c r="B469" s="61" t="s">
        <v>5637</v>
      </c>
      <c r="C469" s="61" t="s">
        <v>711</v>
      </c>
      <c r="D469" s="61" t="s">
        <v>6316</v>
      </c>
      <c r="E469" s="61" t="s">
        <v>5667</v>
      </c>
      <c r="J469" s="61" t="s">
        <v>6317</v>
      </c>
    </row>
    <row r="470" spans="1:10">
      <c r="A470" s="61">
        <v>905</v>
      </c>
      <c r="B470" s="61" t="s">
        <v>5637</v>
      </c>
      <c r="C470" s="61" t="s">
        <v>712</v>
      </c>
      <c r="D470" s="61" t="s">
        <v>6318</v>
      </c>
    </row>
    <row r="471" spans="1:10">
      <c r="A471" s="61">
        <v>906</v>
      </c>
      <c r="B471" s="61" t="s">
        <v>5637</v>
      </c>
      <c r="C471" s="61" t="s">
        <v>6319</v>
      </c>
      <c r="D471" s="61" t="s">
        <v>6320</v>
      </c>
    </row>
    <row r="472" spans="1:10">
      <c r="A472" s="61">
        <v>907</v>
      </c>
      <c r="B472" s="61" t="s">
        <v>5637</v>
      </c>
      <c r="C472" s="61" t="s">
        <v>6321</v>
      </c>
      <c r="D472" s="61" t="s">
        <v>6322</v>
      </c>
    </row>
    <row r="473" spans="1:10">
      <c r="A473" s="61">
        <v>21531</v>
      </c>
      <c r="B473" s="61" t="s">
        <v>5651</v>
      </c>
      <c r="C473" s="61" t="s">
        <v>714</v>
      </c>
      <c r="D473" s="61" t="s">
        <v>6323</v>
      </c>
    </row>
    <row r="474" spans="1:10">
      <c r="A474" s="61">
        <v>25784</v>
      </c>
      <c r="B474" s="61" t="s">
        <v>5651</v>
      </c>
      <c r="C474" s="61" t="s">
        <v>6324</v>
      </c>
      <c r="D474" s="61" t="s">
        <v>6324</v>
      </c>
    </row>
    <row r="475" spans="1:10">
      <c r="A475" s="61">
        <v>21245</v>
      </c>
      <c r="B475" s="61" t="s">
        <v>5651</v>
      </c>
      <c r="C475" s="61" t="s">
        <v>716</v>
      </c>
      <c r="D475" s="61" t="s">
        <v>6325</v>
      </c>
      <c r="E475" s="61" t="s">
        <v>5703</v>
      </c>
    </row>
    <row r="476" spans="1:10">
      <c r="A476" s="61">
        <v>21246</v>
      </c>
      <c r="B476" s="61" t="s">
        <v>5651</v>
      </c>
      <c r="C476" s="61" t="s">
        <v>196</v>
      </c>
      <c r="D476" s="61" t="s">
        <v>6326</v>
      </c>
    </row>
    <row r="477" spans="1:10">
      <c r="A477" s="61">
        <v>908</v>
      </c>
      <c r="B477" s="61" t="s">
        <v>5637</v>
      </c>
      <c r="C477" s="61" t="s">
        <v>6327</v>
      </c>
      <c r="D477" s="61" t="s">
        <v>6328</v>
      </c>
    </row>
    <row r="478" spans="1:10">
      <c r="A478" s="61">
        <v>909</v>
      </c>
      <c r="B478" s="61" t="s">
        <v>5637</v>
      </c>
      <c r="C478" s="61" t="s">
        <v>719</v>
      </c>
      <c r="D478" s="61" t="s">
        <v>6329</v>
      </c>
      <c r="J478" s="61" t="s">
        <v>721</v>
      </c>
    </row>
    <row r="479" spans="1:10">
      <c r="A479" s="61">
        <v>910</v>
      </c>
      <c r="B479" s="61" t="s">
        <v>5637</v>
      </c>
      <c r="C479" s="61" t="s">
        <v>6330</v>
      </c>
      <c r="D479" s="61" t="s">
        <v>6331</v>
      </c>
    </row>
    <row r="480" spans="1:10">
      <c r="A480" s="61">
        <v>911</v>
      </c>
      <c r="B480" s="61" t="s">
        <v>5637</v>
      </c>
      <c r="C480" s="61" t="s">
        <v>723</v>
      </c>
      <c r="D480" s="61" t="s">
        <v>6332</v>
      </c>
    </row>
    <row r="481" spans="1:10">
      <c r="A481" s="61">
        <v>912</v>
      </c>
      <c r="B481" s="61" t="s">
        <v>5637</v>
      </c>
      <c r="C481" s="61" t="s">
        <v>725</v>
      </c>
      <c r="D481" s="61" t="s">
        <v>6333</v>
      </c>
    </row>
    <row r="482" spans="1:10">
      <c r="A482" s="61">
        <v>913</v>
      </c>
      <c r="B482" s="61" t="s">
        <v>5637</v>
      </c>
      <c r="C482" s="61" t="s">
        <v>6334</v>
      </c>
      <c r="D482" s="61" t="s">
        <v>6335</v>
      </c>
    </row>
    <row r="483" spans="1:10">
      <c r="A483" s="61">
        <v>914</v>
      </c>
      <c r="B483" s="61" t="s">
        <v>5637</v>
      </c>
      <c r="C483" s="61" t="s">
        <v>6336</v>
      </c>
      <c r="D483" s="61" t="s">
        <v>6337</v>
      </c>
      <c r="J483" s="61" t="s">
        <v>722</v>
      </c>
    </row>
    <row r="484" spans="1:10">
      <c r="A484" s="61">
        <v>915</v>
      </c>
      <c r="B484" s="61" t="s">
        <v>5637</v>
      </c>
      <c r="C484" s="61" t="s">
        <v>728</v>
      </c>
      <c r="D484" s="61" t="s">
        <v>6338</v>
      </c>
    </row>
    <row r="485" spans="1:10">
      <c r="A485" s="61">
        <v>916</v>
      </c>
      <c r="B485" s="61" t="s">
        <v>5637</v>
      </c>
      <c r="C485" s="61" t="s">
        <v>729</v>
      </c>
      <c r="D485" s="61" t="s">
        <v>6339</v>
      </c>
    </row>
    <row r="486" spans="1:10">
      <c r="A486" s="61">
        <v>917</v>
      </c>
      <c r="B486" s="61" t="s">
        <v>5637</v>
      </c>
      <c r="C486" s="61" t="s">
        <v>6340</v>
      </c>
      <c r="D486" s="61" t="s">
        <v>6341</v>
      </c>
      <c r="J486" s="61" t="s">
        <v>6342</v>
      </c>
    </row>
    <row r="487" spans="1:10">
      <c r="A487" s="61">
        <v>918</v>
      </c>
      <c r="B487" s="61" t="s">
        <v>5637</v>
      </c>
      <c r="C487" s="61" t="s">
        <v>730</v>
      </c>
      <c r="D487" s="61" t="s">
        <v>6343</v>
      </c>
      <c r="J487" s="61" t="s">
        <v>6344</v>
      </c>
    </row>
    <row r="488" spans="1:10">
      <c r="A488" s="61">
        <v>919</v>
      </c>
      <c r="B488" s="61" t="s">
        <v>5637</v>
      </c>
      <c r="C488" s="61" t="s">
        <v>731</v>
      </c>
      <c r="D488" s="61" t="s">
        <v>6345</v>
      </c>
      <c r="E488" s="61" t="s">
        <v>5639</v>
      </c>
    </row>
    <row r="489" spans="1:10">
      <c r="A489" s="61">
        <v>920</v>
      </c>
      <c r="B489" s="61" t="s">
        <v>5637</v>
      </c>
      <c r="C489" s="61" t="s">
        <v>732</v>
      </c>
      <c r="D489" s="61" t="s">
        <v>6346</v>
      </c>
      <c r="J489" s="61" t="s">
        <v>6347</v>
      </c>
    </row>
    <row r="490" spans="1:10">
      <c r="A490" s="61">
        <v>921</v>
      </c>
      <c r="B490" s="61" t="s">
        <v>5637</v>
      </c>
      <c r="C490" s="61" t="s">
        <v>6348</v>
      </c>
      <c r="D490" s="61" t="s">
        <v>6349</v>
      </c>
      <c r="J490" s="61" t="s">
        <v>6350</v>
      </c>
    </row>
    <row r="491" spans="1:10">
      <c r="A491" s="61">
        <v>922</v>
      </c>
      <c r="B491" s="61" t="s">
        <v>5637</v>
      </c>
      <c r="C491" s="61" t="s">
        <v>6351</v>
      </c>
      <c r="D491" s="61" t="s">
        <v>6351</v>
      </c>
    </row>
    <row r="492" spans="1:10">
      <c r="A492" s="61">
        <v>923</v>
      </c>
      <c r="B492" s="61" t="s">
        <v>5637</v>
      </c>
      <c r="C492" s="61" t="s">
        <v>733</v>
      </c>
      <c r="D492" s="61" t="s">
        <v>6352</v>
      </c>
    </row>
    <row r="493" spans="1:10">
      <c r="A493" s="61">
        <v>924</v>
      </c>
      <c r="B493" s="61" t="s">
        <v>5637</v>
      </c>
      <c r="C493" s="61" t="s">
        <v>734</v>
      </c>
      <c r="D493" s="61" t="s">
        <v>6353</v>
      </c>
      <c r="E493" s="61" t="s">
        <v>5667</v>
      </c>
    </row>
    <row r="494" spans="1:10">
      <c r="A494" s="61">
        <v>925</v>
      </c>
      <c r="B494" s="61" t="s">
        <v>5637</v>
      </c>
      <c r="C494" s="61" t="s">
        <v>6354</v>
      </c>
      <c r="D494" s="61" t="s">
        <v>6355</v>
      </c>
    </row>
    <row r="495" spans="1:10">
      <c r="A495" s="61">
        <v>1032221</v>
      </c>
      <c r="B495" s="61" t="s">
        <v>6356</v>
      </c>
      <c r="C495" s="61" t="s">
        <v>6357</v>
      </c>
      <c r="D495" s="61" t="s">
        <v>6357</v>
      </c>
      <c r="E495" s="61" t="s">
        <v>6358</v>
      </c>
    </row>
    <row r="496" spans="1:10">
      <c r="A496" s="61">
        <v>1032222</v>
      </c>
      <c r="B496" s="61" t="s">
        <v>6356</v>
      </c>
      <c r="C496" s="61" t="s">
        <v>6359</v>
      </c>
      <c r="D496" s="61" t="s">
        <v>6359</v>
      </c>
      <c r="E496" s="61" t="s">
        <v>6358</v>
      </c>
    </row>
    <row r="497" spans="1:10">
      <c r="A497" s="61">
        <v>1032223</v>
      </c>
      <c r="B497" s="61" t="s">
        <v>6356</v>
      </c>
      <c r="C497" s="61" t="s">
        <v>6360</v>
      </c>
      <c r="D497" s="61" t="s">
        <v>6360</v>
      </c>
      <c r="E497" s="61" t="s">
        <v>6358</v>
      </c>
    </row>
    <row r="498" spans="1:10">
      <c r="A498" s="61">
        <v>21247</v>
      </c>
      <c r="B498" s="61" t="s">
        <v>5651</v>
      </c>
      <c r="C498" s="61" t="s">
        <v>735</v>
      </c>
      <c r="D498" s="61" t="s">
        <v>6361</v>
      </c>
    </row>
    <row r="499" spans="1:10">
      <c r="A499" s="61">
        <v>21248</v>
      </c>
      <c r="B499" s="61" t="s">
        <v>5651</v>
      </c>
      <c r="C499" s="61" t="s">
        <v>73</v>
      </c>
      <c r="D499" s="61" t="s">
        <v>6362</v>
      </c>
    </row>
    <row r="500" spans="1:10">
      <c r="A500" s="61">
        <v>926</v>
      </c>
      <c r="B500" s="61" t="s">
        <v>5637</v>
      </c>
      <c r="C500" s="61" t="s">
        <v>738</v>
      </c>
      <c r="D500" s="61" t="s">
        <v>6363</v>
      </c>
      <c r="E500" s="61" t="s">
        <v>300</v>
      </c>
      <c r="I500" s="61" t="s">
        <v>5719</v>
      </c>
      <c r="J500" s="61" t="s">
        <v>6364</v>
      </c>
    </row>
    <row r="501" spans="1:10">
      <c r="A501" s="61">
        <v>927</v>
      </c>
      <c r="B501" s="61" t="s">
        <v>5637</v>
      </c>
      <c r="C501" s="61" t="s">
        <v>6365</v>
      </c>
      <c r="D501" s="61" t="s">
        <v>6366</v>
      </c>
    </row>
    <row r="502" spans="1:10">
      <c r="A502" s="61">
        <v>928</v>
      </c>
      <c r="B502" s="61" t="s">
        <v>5637</v>
      </c>
      <c r="C502" s="61" t="s">
        <v>739</v>
      </c>
      <c r="D502" s="61" t="s">
        <v>6367</v>
      </c>
      <c r="E502" s="61" t="s">
        <v>5667</v>
      </c>
    </row>
    <row r="503" spans="1:10">
      <c r="A503" s="61">
        <v>929</v>
      </c>
      <c r="B503" s="61" t="s">
        <v>5637</v>
      </c>
      <c r="C503" s="61" t="s">
        <v>6368</v>
      </c>
      <c r="D503" s="61" t="s">
        <v>6369</v>
      </c>
      <c r="J503" s="61" t="s">
        <v>6370</v>
      </c>
    </row>
    <row r="504" spans="1:10">
      <c r="A504" s="61">
        <v>930</v>
      </c>
      <c r="B504" s="61" t="s">
        <v>5637</v>
      </c>
      <c r="C504" s="61" t="s">
        <v>6371</v>
      </c>
      <c r="D504" s="61" t="s">
        <v>6372</v>
      </c>
    </row>
    <row r="505" spans="1:10">
      <c r="A505" s="61">
        <v>931</v>
      </c>
      <c r="B505" s="61" t="s">
        <v>5637</v>
      </c>
      <c r="C505" s="61" t="s">
        <v>6373</v>
      </c>
      <c r="D505" s="61" t="s">
        <v>6374</v>
      </c>
    </row>
    <row r="506" spans="1:10">
      <c r="A506" s="61">
        <v>932</v>
      </c>
      <c r="B506" s="61" t="s">
        <v>5637</v>
      </c>
      <c r="C506" s="61" t="s">
        <v>6375</v>
      </c>
      <c r="D506" s="61" t="s">
        <v>6376</v>
      </c>
      <c r="J506" s="61" t="s">
        <v>6377</v>
      </c>
    </row>
    <row r="507" spans="1:10">
      <c r="A507" s="61">
        <v>933</v>
      </c>
      <c r="B507" s="61" t="s">
        <v>5637</v>
      </c>
      <c r="C507" s="61" t="s">
        <v>6378</v>
      </c>
      <c r="D507" s="61" t="s">
        <v>6378</v>
      </c>
    </row>
    <row r="508" spans="1:10">
      <c r="A508" s="61">
        <v>934</v>
      </c>
      <c r="B508" s="61" t="s">
        <v>5637</v>
      </c>
      <c r="C508" s="61" t="s">
        <v>748</v>
      </c>
      <c r="D508" s="61" t="s">
        <v>6379</v>
      </c>
      <c r="J508" s="61" t="s">
        <v>747</v>
      </c>
    </row>
    <row r="509" spans="1:10">
      <c r="A509" s="61">
        <v>20508</v>
      </c>
      <c r="B509" s="61" t="s">
        <v>5654</v>
      </c>
      <c r="C509" s="61" t="s">
        <v>6380</v>
      </c>
      <c r="D509" s="61" t="s">
        <v>6380</v>
      </c>
      <c r="E509" s="61" t="s">
        <v>300</v>
      </c>
    </row>
    <row r="510" spans="1:10">
      <c r="A510" s="61">
        <v>20509</v>
      </c>
      <c r="B510" s="61" t="s">
        <v>5654</v>
      </c>
      <c r="C510" s="61" t="s">
        <v>4867</v>
      </c>
      <c r="D510" s="61" t="s">
        <v>4867</v>
      </c>
      <c r="E510" s="61" t="s">
        <v>5744</v>
      </c>
    </row>
    <row r="511" spans="1:10">
      <c r="A511" s="61">
        <v>20510</v>
      </c>
      <c r="B511" s="61" t="s">
        <v>5654</v>
      </c>
      <c r="C511" s="61" t="s">
        <v>4868</v>
      </c>
      <c r="D511" s="61" t="s">
        <v>4868</v>
      </c>
      <c r="E511" s="61" t="s">
        <v>5653</v>
      </c>
    </row>
    <row r="512" spans="1:10">
      <c r="A512" s="61">
        <v>20511</v>
      </c>
      <c r="B512" s="61" t="s">
        <v>5654</v>
      </c>
      <c r="C512" s="61" t="s">
        <v>4869</v>
      </c>
      <c r="D512" s="61" t="s">
        <v>4869</v>
      </c>
      <c r="E512" s="61" t="s">
        <v>5744</v>
      </c>
    </row>
    <row r="513" spans="1:10">
      <c r="A513" s="61">
        <v>20512</v>
      </c>
      <c r="B513" s="61" t="s">
        <v>5654</v>
      </c>
      <c r="C513" s="61" t="s">
        <v>4870</v>
      </c>
      <c r="D513" s="61" t="s">
        <v>4870</v>
      </c>
      <c r="E513" s="61" t="s">
        <v>5707</v>
      </c>
    </row>
    <row r="514" spans="1:10">
      <c r="A514" s="61">
        <v>20513</v>
      </c>
      <c r="B514" s="61" t="s">
        <v>5654</v>
      </c>
      <c r="C514" s="61" t="s">
        <v>4871</v>
      </c>
      <c r="D514" s="61" t="s">
        <v>4871</v>
      </c>
      <c r="E514" s="61" t="s">
        <v>5744</v>
      </c>
    </row>
    <row r="515" spans="1:10">
      <c r="A515" s="61">
        <v>20514</v>
      </c>
      <c r="B515" s="61" t="s">
        <v>5654</v>
      </c>
      <c r="C515" s="61" t="s">
        <v>4872</v>
      </c>
      <c r="D515" s="61" t="s">
        <v>4872</v>
      </c>
      <c r="E515" s="61" t="s">
        <v>5744</v>
      </c>
    </row>
    <row r="516" spans="1:10">
      <c r="A516" s="61">
        <v>20515</v>
      </c>
      <c r="B516" s="61" t="s">
        <v>5654</v>
      </c>
      <c r="C516" s="61" t="s">
        <v>4873</v>
      </c>
      <c r="D516" s="61" t="s">
        <v>4873</v>
      </c>
    </row>
    <row r="517" spans="1:10">
      <c r="A517" s="61">
        <v>20516</v>
      </c>
      <c r="B517" s="61" t="s">
        <v>5654</v>
      </c>
      <c r="C517" s="61" t="s">
        <v>4874</v>
      </c>
      <c r="D517" s="61" t="s">
        <v>4874</v>
      </c>
      <c r="E517" s="61" t="s">
        <v>5744</v>
      </c>
    </row>
    <row r="518" spans="1:10">
      <c r="A518" s="61">
        <v>20517</v>
      </c>
      <c r="B518" s="61" t="s">
        <v>5654</v>
      </c>
      <c r="C518" s="61" t="s">
        <v>4875</v>
      </c>
      <c r="D518" s="61" t="s">
        <v>4875</v>
      </c>
      <c r="E518" s="61" t="s">
        <v>5639</v>
      </c>
    </row>
    <row r="519" spans="1:10">
      <c r="A519" s="61">
        <v>20518</v>
      </c>
      <c r="B519" s="61" t="s">
        <v>5654</v>
      </c>
      <c r="C519" s="61" t="s">
        <v>4876</v>
      </c>
      <c r="D519" s="61" t="s">
        <v>4876</v>
      </c>
      <c r="E519" s="61" t="s">
        <v>5744</v>
      </c>
    </row>
    <row r="520" spans="1:10">
      <c r="A520" s="61">
        <v>20519</v>
      </c>
      <c r="B520" s="61" t="s">
        <v>5654</v>
      </c>
      <c r="C520" s="61" t="s">
        <v>4877</v>
      </c>
      <c r="D520" s="61" t="s">
        <v>4877</v>
      </c>
      <c r="E520" s="61" t="s">
        <v>5659</v>
      </c>
    </row>
    <row r="521" spans="1:10">
      <c r="A521" s="61">
        <v>20520</v>
      </c>
      <c r="B521" s="61" t="s">
        <v>5654</v>
      </c>
      <c r="C521" s="61" t="s">
        <v>4878</v>
      </c>
      <c r="D521" s="61" t="s">
        <v>4878</v>
      </c>
      <c r="E521" s="61" t="s">
        <v>5744</v>
      </c>
    </row>
    <row r="522" spans="1:10">
      <c r="A522" s="61">
        <v>20521</v>
      </c>
      <c r="B522" s="61" t="s">
        <v>5654</v>
      </c>
      <c r="C522" s="61" t="s">
        <v>4879</v>
      </c>
      <c r="D522" s="61" t="s">
        <v>4879</v>
      </c>
      <c r="E522" s="61" t="s">
        <v>5744</v>
      </c>
    </row>
    <row r="523" spans="1:10">
      <c r="A523" s="61">
        <v>20524</v>
      </c>
      <c r="B523" s="61" t="s">
        <v>5654</v>
      </c>
      <c r="C523" s="61" t="s">
        <v>4880</v>
      </c>
      <c r="D523" s="61" t="s">
        <v>4880</v>
      </c>
      <c r="E523" s="61" t="s">
        <v>5659</v>
      </c>
    </row>
    <row r="524" spans="1:10">
      <c r="A524" s="61">
        <v>935</v>
      </c>
      <c r="B524" s="61" t="s">
        <v>5637</v>
      </c>
      <c r="C524" s="61" t="s">
        <v>750</v>
      </c>
      <c r="D524" s="61" t="s">
        <v>6381</v>
      </c>
      <c r="E524" s="61" t="s">
        <v>5707</v>
      </c>
      <c r="J524" s="61" t="s">
        <v>6382</v>
      </c>
    </row>
    <row r="525" spans="1:10">
      <c r="A525" s="61">
        <v>936</v>
      </c>
      <c r="B525" s="61" t="s">
        <v>5637</v>
      </c>
      <c r="C525" s="61" t="s">
        <v>6383</v>
      </c>
      <c r="D525" s="61" t="s">
        <v>6384</v>
      </c>
      <c r="J525" s="61" t="s">
        <v>6385</v>
      </c>
    </row>
    <row r="526" spans="1:10">
      <c r="A526" s="61">
        <v>937</v>
      </c>
      <c r="B526" s="61" t="s">
        <v>5637</v>
      </c>
      <c r="C526" s="61" t="s">
        <v>6386</v>
      </c>
      <c r="D526" s="61" t="s">
        <v>6387</v>
      </c>
      <c r="J526" s="61" t="s">
        <v>6388</v>
      </c>
    </row>
    <row r="527" spans="1:10">
      <c r="A527" s="61">
        <v>938</v>
      </c>
      <c r="B527" s="61" t="s">
        <v>5637</v>
      </c>
      <c r="C527" s="61" t="s">
        <v>751</v>
      </c>
      <c r="D527" s="61" t="s">
        <v>6389</v>
      </c>
    </row>
    <row r="528" spans="1:10">
      <c r="A528" s="61">
        <v>25752</v>
      </c>
      <c r="B528" s="61" t="s">
        <v>5637</v>
      </c>
      <c r="C528" s="61" t="s">
        <v>6390</v>
      </c>
      <c r="D528" s="61" t="s">
        <v>6390</v>
      </c>
    </row>
    <row r="529" spans="1:10">
      <c r="A529" s="61">
        <v>939</v>
      </c>
      <c r="B529" s="61" t="s">
        <v>5637</v>
      </c>
      <c r="C529" s="61" t="s">
        <v>752</v>
      </c>
      <c r="D529" s="61" t="s">
        <v>6391</v>
      </c>
      <c r="E529" s="61" t="s">
        <v>5667</v>
      </c>
    </row>
    <row r="530" spans="1:10">
      <c r="A530" s="61">
        <v>940</v>
      </c>
      <c r="B530" s="61" t="s">
        <v>5637</v>
      </c>
      <c r="C530" s="61" t="s">
        <v>753</v>
      </c>
      <c r="D530" s="61" t="s">
        <v>6392</v>
      </c>
    </row>
    <row r="531" spans="1:10">
      <c r="A531" s="61">
        <v>941</v>
      </c>
      <c r="B531" s="61" t="s">
        <v>5637</v>
      </c>
      <c r="C531" s="61" t="s">
        <v>754</v>
      </c>
      <c r="D531" s="61" t="s">
        <v>6393</v>
      </c>
    </row>
    <row r="532" spans="1:10">
      <c r="A532" s="61">
        <v>942</v>
      </c>
      <c r="B532" s="61" t="s">
        <v>5637</v>
      </c>
      <c r="C532" s="61" t="s">
        <v>6394</v>
      </c>
      <c r="D532" s="61" t="s">
        <v>6395</v>
      </c>
      <c r="J532" s="61" t="s">
        <v>6396</v>
      </c>
    </row>
    <row r="533" spans="1:10">
      <c r="A533" s="61">
        <v>943</v>
      </c>
      <c r="B533" s="61" t="s">
        <v>5637</v>
      </c>
      <c r="C533" s="61" t="s">
        <v>6397</v>
      </c>
      <c r="D533" s="61" t="s">
        <v>6398</v>
      </c>
    </row>
    <row r="534" spans="1:10">
      <c r="A534" s="61">
        <v>944</v>
      </c>
      <c r="B534" s="61" t="s">
        <v>5637</v>
      </c>
      <c r="C534" s="61" t="s">
        <v>6399</v>
      </c>
      <c r="D534" s="61" t="s">
        <v>6400</v>
      </c>
    </row>
    <row r="535" spans="1:10">
      <c r="A535" s="61">
        <v>21249</v>
      </c>
      <c r="B535" s="61" t="s">
        <v>5651</v>
      </c>
      <c r="C535" s="61" t="s">
        <v>756</v>
      </c>
      <c r="D535" s="61" t="s">
        <v>6401</v>
      </c>
      <c r="E535" s="61" t="s">
        <v>5703</v>
      </c>
    </row>
    <row r="536" spans="1:10">
      <c r="A536" s="61">
        <v>21250</v>
      </c>
      <c r="B536" s="61" t="s">
        <v>5651</v>
      </c>
      <c r="C536" s="61" t="s">
        <v>757</v>
      </c>
      <c r="D536" s="61" t="s">
        <v>6402</v>
      </c>
    </row>
    <row r="537" spans="1:10">
      <c r="A537" s="61">
        <v>21251</v>
      </c>
      <c r="B537" s="61" t="s">
        <v>5651</v>
      </c>
      <c r="C537" s="61" t="s">
        <v>758</v>
      </c>
      <c r="D537" s="61" t="s">
        <v>6403</v>
      </c>
    </row>
    <row r="538" spans="1:10">
      <c r="A538" s="61">
        <v>21252</v>
      </c>
      <c r="B538" s="61" t="s">
        <v>5651</v>
      </c>
      <c r="C538" s="61" t="s">
        <v>759</v>
      </c>
      <c r="D538" s="61" t="s">
        <v>6404</v>
      </c>
      <c r="E538" s="61" t="s">
        <v>5667</v>
      </c>
    </row>
    <row r="539" spans="1:10">
      <c r="A539" s="61">
        <v>21253</v>
      </c>
      <c r="B539" s="61" t="s">
        <v>5651</v>
      </c>
      <c r="C539" s="61" t="s">
        <v>760</v>
      </c>
      <c r="D539" s="61" t="s">
        <v>6405</v>
      </c>
      <c r="E539" s="61" t="s">
        <v>5653</v>
      </c>
    </row>
    <row r="540" spans="1:10">
      <c r="A540" s="61">
        <v>21254</v>
      </c>
      <c r="B540" s="61" t="s">
        <v>5651</v>
      </c>
      <c r="C540" s="61" t="s">
        <v>761</v>
      </c>
      <c r="D540" s="61" t="s">
        <v>6406</v>
      </c>
      <c r="E540" s="61" t="s">
        <v>5703</v>
      </c>
    </row>
    <row r="541" spans="1:10">
      <c r="A541" s="61">
        <v>21255</v>
      </c>
      <c r="B541" s="61" t="s">
        <v>5651</v>
      </c>
      <c r="C541" s="61" t="s">
        <v>4881</v>
      </c>
      <c r="D541" s="61" t="s">
        <v>6407</v>
      </c>
    </row>
    <row r="542" spans="1:10">
      <c r="A542" s="61">
        <v>21256</v>
      </c>
      <c r="B542" s="61" t="s">
        <v>5651</v>
      </c>
      <c r="C542" s="61" t="s">
        <v>768</v>
      </c>
      <c r="D542" s="61" t="s">
        <v>768</v>
      </c>
      <c r="E542" s="61" t="s">
        <v>5639</v>
      </c>
    </row>
    <row r="543" spans="1:10">
      <c r="A543" s="61">
        <v>21257</v>
      </c>
      <c r="B543" s="61" t="s">
        <v>5651</v>
      </c>
      <c r="C543" s="61" t="s">
        <v>772</v>
      </c>
      <c r="D543" s="61" t="s">
        <v>772</v>
      </c>
    </row>
    <row r="544" spans="1:10">
      <c r="A544" s="61">
        <v>21258</v>
      </c>
      <c r="B544" s="61" t="s">
        <v>5651</v>
      </c>
      <c r="C544" s="61" t="s">
        <v>4882</v>
      </c>
      <c r="D544" s="61" t="s">
        <v>4882</v>
      </c>
    </row>
    <row r="545" spans="1:5">
      <c r="A545" s="61">
        <v>21259</v>
      </c>
      <c r="B545" s="61" t="s">
        <v>5651</v>
      </c>
      <c r="C545" s="61" t="s">
        <v>774</v>
      </c>
      <c r="D545" s="61" t="s">
        <v>774</v>
      </c>
    </row>
    <row r="546" spans="1:5">
      <c r="A546" s="61">
        <v>21260</v>
      </c>
      <c r="B546" s="61" t="s">
        <v>5651</v>
      </c>
      <c r="C546" s="61" t="s">
        <v>4883</v>
      </c>
      <c r="D546" s="61" t="s">
        <v>4883</v>
      </c>
    </row>
    <row r="547" spans="1:5">
      <c r="A547" s="61">
        <v>21532</v>
      </c>
      <c r="B547" s="61" t="s">
        <v>5651</v>
      </c>
      <c r="C547" s="61" t="s">
        <v>776</v>
      </c>
      <c r="D547" s="61" t="s">
        <v>776</v>
      </c>
    </row>
    <row r="548" spans="1:5">
      <c r="A548" s="61">
        <v>21261</v>
      </c>
      <c r="B548" s="61" t="s">
        <v>5651</v>
      </c>
      <c r="C548" s="61" t="s">
        <v>777</v>
      </c>
      <c r="D548" s="61" t="s">
        <v>777</v>
      </c>
    </row>
    <row r="549" spans="1:5">
      <c r="A549" s="61">
        <v>25728</v>
      </c>
      <c r="B549" s="61" t="s">
        <v>5651</v>
      </c>
      <c r="C549" s="61" t="s">
        <v>778</v>
      </c>
      <c r="D549" s="61" t="s">
        <v>6408</v>
      </c>
    </row>
    <row r="550" spans="1:5">
      <c r="A550" s="61">
        <v>21262</v>
      </c>
      <c r="B550" s="61" t="s">
        <v>5651</v>
      </c>
      <c r="C550" s="61" t="s">
        <v>779</v>
      </c>
      <c r="D550" s="61" t="s">
        <v>779</v>
      </c>
      <c r="E550" s="61" t="s">
        <v>5744</v>
      </c>
    </row>
    <row r="551" spans="1:5">
      <c r="A551" s="61">
        <v>21263</v>
      </c>
      <c r="B551" s="61" t="s">
        <v>5651</v>
      </c>
      <c r="C551" s="61" t="s">
        <v>780</v>
      </c>
      <c r="D551" s="61" t="s">
        <v>780</v>
      </c>
      <c r="E551" s="61" t="s">
        <v>5667</v>
      </c>
    </row>
    <row r="552" spans="1:5">
      <c r="A552" s="61">
        <v>21264</v>
      </c>
      <c r="B552" s="61" t="s">
        <v>5651</v>
      </c>
      <c r="C552" s="61" t="s">
        <v>781</v>
      </c>
      <c r="D552" s="61" t="s">
        <v>781</v>
      </c>
      <c r="E552" s="61" t="s">
        <v>300</v>
      </c>
    </row>
    <row r="553" spans="1:5">
      <c r="A553" s="61">
        <v>21265</v>
      </c>
      <c r="B553" s="61" t="s">
        <v>5651</v>
      </c>
      <c r="C553" s="61" t="s">
        <v>782</v>
      </c>
      <c r="D553" s="61" t="s">
        <v>6409</v>
      </c>
    </row>
    <row r="554" spans="1:5">
      <c r="A554" s="61">
        <v>21266</v>
      </c>
      <c r="B554" s="61" t="s">
        <v>5651</v>
      </c>
      <c r="C554" s="61" t="s">
        <v>6410</v>
      </c>
      <c r="D554" s="61" t="s">
        <v>6410</v>
      </c>
    </row>
    <row r="555" spans="1:5">
      <c r="A555" s="61">
        <v>21267</v>
      </c>
      <c r="B555" s="61" t="s">
        <v>5651</v>
      </c>
      <c r="C555" s="61" t="s">
        <v>784</v>
      </c>
      <c r="D555" s="61" t="s">
        <v>6411</v>
      </c>
      <c r="E555" s="61" t="s">
        <v>5639</v>
      </c>
    </row>
    <row r="556" spans="1:5">
      <c r="A556" s="61">
        <v>21268</v>
      </c>
      <c r="B556" s="61" t="s">
        <v>5651</v>
      </c>
      <c r="C556" s="61" t="s">
        <v>4884</v>
      </c>
      <c r="D556" s="61" t="s">
        <v>6412</v>
      </c>
      <c r="E556" s="61" t="s">
        <v>5703</v>
      </c>
    </row>
    <row r="557" spans="1:5">
      <c r="A557" s="61">
        <v>21269</v>
      </c>
      <c r="B557" s="61" t="s">
        <v>5651</v>
      </c>
      <c r="C557" s="61" t="s">
        <v>4885</v>
      </c>
      <c r="D557" s="61" t="s">
        <v>6413</v>
      </c>
      <c r="E557" s="61" t="s">
        <v>5703</v>
      </c>
    </row>
    <row r="558" spans="1:5">
      <c r="A558" s="61">
        <v>25665</v>
      </c>
      <c r="B558" s="61" t="s">
        <v>5651</v>
      </c>
      <c r="C558" s="61" t="s">
        <v>6414</v>
      </c>
      <c r="D558" s="61" t="s">
        <v>6414</v>
      </c>
    </row>
    <row r="559" spans="1:5">
      <c r="A559" s="61">
        <v>945</v>
      </c>
      <c r="B559" s="61" t="s">
        <v>5637</v>
      </c>
      <c r="C559" s="61" t="s">
        <v>6415</v>
      </c>
      <c r="D559" s="61" t="s">
        <v>6416</v>
      </c>
    </row>
    <row r="560" spans="1:5">
      <c r="A560" s="61">
        <v>946</v>
      </c>
      <c r="B560" s="61" t="s">
        <v>5637</v>
      </c>
      <c r="C560" s="61" t="s">
        <v>6417</v>
      </c>
      <c r="D560" s="61" t="s">
        <v>6418</v>
      </c>
    </row>
    <row r="561" spans="1:10">
      <c r="A561" s="61">
        <v>947</v>
      </c>
      <c r="B561" s="61" t="s">
        <v>5637</v>
      </c>
      <c r="C561" s="61" t="s">
        <v>6419</v>
      </c>
      <c r="D561" s="61" t="s">
        <v>6419</v>
      </c>
    </row>
    <row r="562" spans="1:10">
      <c r="A562" s="61">
        <v>948</v>
      </c>
      <c r="B562" s="61" t="s">
        <v>5637</v>
      </c>
      <c r="C562" s="61" t="s">
        <v>6420</v>
      </c>
      <c r="D562" s="61" t="s">
        <v>6421</v>
      </c>
      <c r="J562" s="61" t="s">
        <v>6422</v>
      </c>
    </row>
    <row r="563" spans="1:10">
      <c r="A563" s="61">
        <v>949</v>
      </c>
      <c r="B563" s="61" t="s">
        <v>5637</v>
      </c>
      <c r="C563" s="61" t="s">
        <v>6423</v>
      </c>
      <c r="D563" s="61" t="s">
        <v>6424</v>
      </c>
      <c r="J563" s="61" t="s">
        <v>6425</v>
      </c>
    </row>
    <row r="564" spans="1:10">
      <c r="A564" s="61">
        <v>950</v>
      </c>
      <c r="B564" s="61" t="s">
        <v>5637</v>
      </c>
      <c r="C564" s="61" t="s">
        <v>6426</v>
      </c>
      <c r="D564" s="61" t="s">
        <v>6427</v>
      </c>
      <c r="J564" s="61" t="s">
        <v>6428</v>
      </c>
    </row>
    <row r="565" spans="1:10">
      <c r="A565" s="61">
        <v>1032224</v>
      </c>
      <c r="B565" s="61" t="s">
        <v>6356</v>
      </c>
      <c r="C565" s="61" t="s">
        <v>6429</v>
      </c>
      <c r="D565" s="61" t="s">
        <v>6429</v>
      </c>
      <c r="E565" s="61" t="s">
        <v>300</v>
      </c>
    </row>
    <row r="566" spans="1:10">
      <c r="A566" s="61">
        <v>1032225</v>
      </c>
      <c r="B566" s="61" t="s">
        <v>6356</v>
      </c>
      <c r="C566" s="61" t="s">
        <v>6430</v>
      </c>
      <c r="D566" s="61" t="s">
        <v>6430</v>
      </c>
      <c r="E566" s="61" t="s">
        <v>5639</v>
      </c>
    </row>
    <row r="567" spans="1:10">
      <c r="A567" s="61">
        <v>1032226</v>
      </c>
      <c r="B567" s="61" t="s">
        <v>6356</v>
      </c>
      <c r="C567" s="61" t="s">
        <v>6431</v>
      </c>
      <c r="D567" s="61" t="s">
        <v>6431</v>
      </c>
    </row>
    <row r="568" spans="1:10">
      <c r="A568" s="61">
        <v>1032227</v>
      </c>
      <c r="B568" s="61" t="s">
        <v>6356</v>
      </c>
      <c r="C568" s="61" t="s">
        <v>6432</v>
      </c>
      <c r="D568" s="61" t="s">
        <v>6432</v>
      </c>
      <c r="E568" s="61" t="s">
        <v>5667</v>
      </c>
    </row>
    <row r="569" spans="1:10">
      <c r="A569" s="61">
        <v>1032228</v>
      </c>
      <c r="B569" s="61" t="s">
        <v>6356</v>
      </c>
      <c r="C569" s="61" t="s">
        <v>6433</v>
      </c>
      <c r="D569" s="61" t="s">
        <v>6433</v>
      </c>
      <c r="E569" s="61" t="s">
        <v>300</v>
      </c>
    </row>
    <row r="570" spans="1:10">
      <c r="A570" s="61">
        <v>1032229</v>
      </c>
      <c r="B570" s="61" t="s">
        <v>6356</v>
      </c>
      <c r="C570" s="61" t="s">
        <v>6434</v>
      </c>
      <c r="D570" s="61" t="s">
        <v>6434</v>
      </c>
      <c r="E570" s="61" t="s">
        <v>5639</v>
      </c>
    </row>
    <row r="571" spans="1:10">
      <c r="A571" s="61">
        <v>21270</v>
      </c>
      <c r="B571" s="61" t="s">
        <v>5651</v>
      </c>
      <c r="C571" s="61" t="s">
        <v>795</v>
      </c>
      <c r="D571" s="61" t="s">
        <v>6435</v>
      </c>
      <c r="E571" s="61" t="s">
        <v>5744</v>
      </c>
    </row>
    <row r="572" spans="1:10">
      <c r="A572" s="61">
        <v>21271</v>
      </c>
      <c r="B572" s="61" t="s">
        <v>5651</v>
      </c>
      <c r="C572" s="61" t="s">
        <v>249</v>
      </c>
      <c r="D572" s="61" t="s">
        <v>6436</v>
      </c>
    </row>
    <row r="573" spans="1:10">
      <c r="A573" s="61">
        <v>951</v>
      </c>
      <c r="B573" s="61" t="s">
        <v>5637</v>
      </c>
      <c r="C573" s="61" t="s">
        <v>6437</v>
      </c>
      <c r="D573" s="61" t="s">
        <v>6438</v>
      </c>
    </row>
    <row r="574" spans="1:10">
      <c r="A574" s="61">
        <v>20525</v>
      </c>
      <c r="B574" s="61" t="s">
        <v>5654</v>
      </c>
      <c r="C574" s="61" t="s">
        <v>4886</v>
      </c>
      <c r="D574" s="61" t="s">
        <v>4886</v>
      </c>
      <c r="E574" s="61" t="s">
        <v>5655</v>
      </c>
    </row>
    <row r="575" spans="1:10">
      <c r="A575" s="61">
        <v>952</v>
      </c>
      <c r="B575" s="61" t="s">
        <v>5637</v>
      </c>
      <c r="C575" s="61" t="s">
        <v>798</v>
      </c>
      <c r="D575" s="61" t="s">
        <v>6439</v>
      </c>
    </row>
    <row r="576" spans="1:10">
      <c r="A576" s="61">
        <v>25908</v>
      </c>
      <c r="B576" s="61" t="s">
        <v>5637</v>
      </c>
      <c r="C576" s="61" t="s">
        <v>6440</v>
      </c>
      <c r="D576" s="61" t="s">
        <v>6440</v>
      </c>
    </row>
    <row r="577" spans="1:10">
      <c r="A577" s="61">
        <v>953</v>
      </c>
      <c r="B577" s="61" t="s">
        <v>5637</v>
      </c>
      <c r="C577" s="61" t="s">
        <v>6441</v>
      </c>
      <c r="D577" s="61" t="s">
        <v>6442</v>
      </c>
    </row>
    <row r="578" spans="1:10">
      <c r="A578" s="61">
        <v>954</v>
      </c>
      <c r="B578" s="61" t="s">
        <v>5637</v>
      </c>
      <c r="C578" s="61" t="s">
        <v>799</v>
      </c>
      <c r="D578" s="61" t="s">
        <v>6443</v>
      </c>
    </row>
    <row r="579" spans="1:10">
      <c r="A579" s="61">
        <v>955</v>
      </c>
      <c r="B579" s="61" t="s">
        <v>5637</v>
      </c>
      <c r="C579" s="61" t="s">
        <v>800</v>
      </c>
      <c r="D579" s="61" t="s">
        <v>6444</v>
      </c>
    </row>
    <row r="580" spans="1:10">
      <c r="A580" s="61">
        <v>956</v>
      </c>
      <c r="B580" s="61" t="s">
        <v>5637</v>
      </c>
      <c r="C580" s="61" t="s">
        <v>801</v>
      </c>
      <c r="D580" s="61" t="s">
        <v>6445</v>
      </c>
      <c r="E580" s="61" t="s">
        <v>5667</v>
      </c>
      <c r="J580" s="61" t="s">
        <v>6446</v>
      </c>
    </row>
    <row r="581" spans="1:10">
      <c r="A581" s="61">
        <v>957</v>
      </c>
      <c r="B581" s="61" t="s">
        <v>5637</v>
      </c>
      <c r="C581" s="61" t="s">
        <v>6447</v>
      </c>
      <c r="D581" s="61" t="s">
        <v>6448</v>
      </c>
    </row>
    <row r="582" spans="1:10">
      <c r="A582" s="61">
        <v>958</v>
      </c>
      <c r="B582" s="61" t="s">
        <v>5637</v>
      </c>
      <c r="C582" s="61" t="s">
        <v>802</v>
      </c>
      <c r="D582" s="61" t="s">
        <v>6449</v>
      </c>
    </row>
    <row r="583" spans="1:10">
      <c r="A583" s="61">
        <v>959</v>
      </c>
      <c r="B583" s="61" t="s">
        <v>5637</v>
      </c>
      <c r="C583" s="61" t="s">
        <v>804</v>
      </c>
      <c r="D583" s="61" t="s">
        <v>6450</v>
      </c>
      <c r="E583" s="61" t="s">
        <v>5667</v>
      </c>
      <c r="J583" s="61" t="s">
        <v>6451</v>
      </c>
    </row>
    <row r="584" spans="1:10">
      <c r="A584" s="61">
        <v>960</v>
      </c>
      <c r="B584" s="61" t="s">
        <v>5637</v>
      </c>
      <c r="C584" s="61" t="s">
        <v>6452</v>
      </c>
      <c r="D584" s="61" t="s">
        <v>6453</v>
      </c>
      <c r="J584" s="61" t="s">
        <v>6454</v>
      </c>
    </row>
    <row r="585" spans="1:10">
      <c r="A585" s="61">
        <v>961</v>
      </c>
      <c r="B585" s="61" t="s">
        <v>5637</v>
      </c>
      <c r="C585" s="61" t="s">
        <v>807</v>
      </c>
      <c r="D585" s="61" t="s">
        <v>6455</v>
      </c>
      <c r="I585" s="61" t="s">
        <v>5719</v>
      </c>
    </row>
    <row r="586" spans="1:10">
      <c r="A586" s="61">
        <v>962</v>
      </c>
      <c r="B586" s="61" t="s">
        <v>5637</v>
      </c>
      <c r="C586" s="61" t="s">
        <v>6456</v>
      </c>
      <c r="D586" s="61" t="s">
        <v>6457</v>
      </c>
    </row>
    <row r="587" spans="1:10">
      <c r="A587" s="61">
        <v>963</v>
      </c>
      <c r="B587" s="61" t="s">
        <v>5637</v>
      </c>
      <c r="C587" s="61" t="s">
        <v>169</v>
      </c>
      <c r="D587" s="61" t="s">
        <v>6458</v>
      </c>
      <c r="J587" s="61" t="s">
        <v>6459</v>
      </c>
    </row>
    <row r="588" spans="1:10">
      <c r="A588" s="61">
        <v>964</v>
      </c>
      <c r="B588" s="61" t="s">
        <v>5637</v>
      </c>
      <c r="C588" s="61" t="s">
        <v>809</v>
      </c>
      <c r="D588" s="61" t="s">
        <v>6460</v>
      </c>
      <c r="E588" s="61" t="s">
        <v>5707</v>
      </c>
    </row>
    <row r="589" spans="1:10">
      <c r="A589" s="61">
        <v>965</v>
      </c>
      <c r="B589" s="61" t="s">
        <v>5637</v>
      </c>
      <c r="C589" s="61" t="s">
        <v>6461</v>
      </c>
      <c r="D589" s="61" t="s">
        <v>6462</v>
      </c>
      <c r="E589" s="61" t="s">
        <v>5707</v>
      </c>
      <c r="J589" s="61" t="s">
        <v>805</v>
      </c>
    </row>
    <row r="590" spans="1:10">
      <c r="A590" s="61">
        <v>966</v>
      </c>
      <c r="B590" s="61" t="s">
        <v>5637</v>
      </c>
      <c r="C590" s="61" t="s">
        <v>6463</v>
      </c>
      <c r="D590" s="61" t="s">
        <v>6464</v>
      </c>
      <c r="J590" s="61" t="s">
        <v>6465</v>
      </c>
    </row>
    <row r="591" spans="1:10">
      <c r="A591" s="61">
        <v>25909</v>
      </c>
      <c r="B591" s="61" t="s">
        <v>5637</v>
      </c>
      <c r="C591" s="61" t="s">
        <v>6466</v>
      </c>
      <c r="D591" s="61" t="s">
        <v>6466</v>
      </c>
    </row>
    <row r="592" spans="1:10">
      <c r="A592" s="61">
        <v>967</v>
      </c>
      <c r="B592" s="61" t="s">
        <v>5637</v>
      </c>
      <c r="C592" s="61" t="s">
        <v>6467</v>
      </c>
      <c r="D592" s="61" t="s">
        <v>6468</v>
      </c>
      <c r="J592" s="61" t="s">
        <v>6469</v>
      </c>
    </row>
    <row r="593" spans="1:10">
      <c r="A593" s="61">
        <v>20526</v>
      </c>
      <c r="B593" s="61" t="s">
        <v>5654</v>
      </c>
      <c r="C593" s="61" t="s">
        <v>4887</v>
      </c>
      <c r="D593" s="61" t="s">
        <v>4887</v>
      </c>
      <c r="E593" s="61" t="s">
        <v>5744</v>
      </c>
    </row>
    <row r="594" spans="1:10">
      <c r="A594" s="61">
        <v>20527</v>
      </c>
      <c r="B594" s="61" t="s">
        <v>5654</v>
      </c>
      <c r="C594" s="61" t="s">
        <v>4888</v>
      </c>
      <c r="D594" s="61" t="s">
        <v>4888</v>
      </c>
      <c r="E594" s="61" t="s">
        <v>5744</v>
      </c>
    </row>
    <row r="595" spans="1:10">
      <c r="A595" s="61">
        <v>968</v>
      </c>
      <c r="B595" s="61" t="s">
        <v>5637</v>
      </c>
      <c r="C595" s="61" t="s">
        <v>6470</v>
      </c>
      <c r="D595" s="61" t="s">
        <v>6471</v>
      </c>
    </row>
    <row r="596" spans="1:10">
      <c r="A596" s="61">
        <v>969</v>
      </c>
      <c r="B596" s="61" t="s">
        <v>5637</v>
      </c>
      <c r="C596" s="61" t="s">
        <v>810</v>
      </c>
      <c r="D596" s="61" t="s">
        <v>6472</v>
      </c>
      <c r="J596" s="61" t="s">
        <v>6473</v>
      </c>
    </row>
    <row r="597" spans="1:10">
      <c r="A597" s="61">
        <v>970</v>
      </c>
      <c r="B597" s="61" t="s">
        <v>5637</v>
      </c>
      <c r="C597" s="61" t="s">
        <v>811</v>
      </c>
      <c r="D597" s="61" t="s">
        <v>6474</v>
      </c>
    </row>
    <row r="598" spans="1:10">
      <c r="A598" s="61">
        <v>971</v>
      </c>
      <c r="B598" s="61" t="s">
        <v>5637</v>
      </c>
      <c r="C598" s="61" t="s">
        <v>812</v>
      </c>
      <c r="D598" s="61" t="s">
        <v>6475</v>
      </c>
      <c r="J598" s="61" t="s">
        <v>6476</v>
      </c>
    </row>
    <row r="599" spans="1:10">
      <c r="A599" s="61">
        <v>972</v>
      </c>
      <c r="B599" s="61" t="s">
        <v>5637</v>
      </c>
      <c r="C599" s="61" t="s">
        <v>6477</v>
      </c>
      <c r="D599" s="61" t="s">
        <v>6478</v>
      </c>
    </row>
    <row r="600" spans="1:10">
      <c r="A600" s="61">
        <v>973</v>
      </c>
      <c r="B600" s="61" t="s">
        <v>5637</v>
      </c>
      <c r="C600" s="61" t="s">
        <v>813</v>
      </c>
      <c r="D600" s="61" t="s">
        <v>6479</v>
      </c>
    </row>
    <row r="601" spans="1:10">
      <c r="A601" s="61">
        <v>25787</v>
      </c>
      <c r="B601" s="61" t="s">
        <v>5637</v>
      </c>
      <c r="C601" s="61" t="s">
        <v>6480</v>
      </c>
      <c r="D601" s="61" t="s">
        <v>6480</v>
      </c>
    </row>
    <row r="602" spans="1:10">
      <c r="A602" s="61">
        <v>974</v>
      </c>
      <c r="B602" s="61" t="s">
        <v>5637</v>
      </c>
      <c r="C602" s="61" t="s">
        <v>6481</v>
      </c>
      <c r="D602" s="61" t="s">
        <v>6481</v>
      </c>
    </row>
    <row r="603" spans="1:10">
      <c r="A603" s="61">
        <v>975</v>
      </c>
      <c r="B603" s="61" t="s">
        <v>5637</v>
      </c>
      <c r="C603" s="61" t="s">
        <v>814</v>
      </c>
      <c r="D603" s="61" t="s">
        <v>6482</v>
      </c>
    </row>
    <row r="604" spans="1:10">
      <c r="A604" s="61">
        <v>976</v>
      </c>
      <c r="B604" s="61" t="s">
        <v>5637</v>
      </c>
      <c r="C604" s="61" t="s">
        <v>6483</v>
      </c>
      <c r="D604" s="61" t="s">
        <v>6484</v>
      </c>
    </row>
    <row r="605" spans="1:10">
      <c r="A605" s="61">
        <v>977</v>
      </c>
      <c r="B605" s="61" t="s">
        <v>5637</v>
      </c>
      <c r="C605" s="61" t="s">
        <v>815</v>
      </c>
      <c r="D605" s="61" t="s">
        <v>6485</v>
      </c>
    </row>
    <row r="606" spans="1:10">
      <c r="A606" s="61">
        <v>978</v>
      </c>
      <c r="B606" s="61" t="s">
        <v>5637</v>
      </c>
      <c r="C606" s="61" t="s">
        <v>816</v>
      </c>
      <c r="D606" s="61" t="s">
        <v>6486</v>
      </c>
      <c r="E606" s="61" t="s">
        <v>6487</v>
      </c>
      <c r="I606" s="61" t="s">
        <v>5719</v>
      </c>
    </row>
    <row r="607" spans="1:10">
      <c r="A607" s="61">
        <v>979</v>
      </c>
      <c r="B607" s="61" t="s">
        <v>5637</v>
      </c>
      <c r="C607" s="61" t="s">
        <v>6488</v>
      </c>
      <c r="D607" s="61" t="s">
        <v>6489</v>
      </c>
      <c r="E607" s="61" t="s">
        <v>6487</v>
      </c>
      <c r="I607" s="61" t="s">
        <v>5719</v>
      </c>
    </row>
    <row r="608" spans="1:10">
      <c r="A608" s="61">
        <v>980</v>
      </c>
      <c r="B608" s="61" t="s">
        <v>5637</v>
      </c>
      <c r="C608" s="61" t="s">
        <v>50</v>
      </c>
      <c r="D608" s="61" t="s">
        <v>6490</v>
      </c>
      <c r="J608" s="61" t="s">
        <v>3408</v>
      </c>
    </row>
    <row r="609" spans="1:10">
      <c r="A609" s="61">
        <v>21272</v>
      </c>
      <c r="B609" s="61" t="s">
        <v>5651</v>
      </c>
      <c r="C609" s="61" t="s">
        <v>819</v>
      </c>
      <c r="D609" s="61" t="s">
        <v>6491</v>
      </c>
      <c r="E609" s="61" t="s">
        <v>5703</v>
      </c>
    </row>
    <row r="610" spans="1:10">
      <c r="A610" s="61">
        <v>981</v>
      </c>
      <c r="B610" s="61" t="s">
        <v>5637</v>
      </c>
      <c r="C610" s="61" t="s">
        <v>820</v>
      </c>
      <c r="D610" s="61" t="s">
        <v>6492</v>
      </c>
      <c r="E610" s="61" t="s">
        <v>5667</v>
      </c>
    </row>
    <row r="611" spans="1:10">
      <c r="A611" s="61">
        <v>1005993</v>
      </c>
      <c r="B611" s="61" t="s">
        <v>5637</v>
      </c>
      <c r="C611" s="61" t="s">
        <v>6493</v>
      </c>
      <c r="D611" s="61" t="s">
        <v>6494</v>
      </c>
    </row>
    <row r="612" spans="1:10">
      <c r="A612" s="61">
        <v>21273</v>
      </c>
      <c r="B612" s="61" t="s">
        <v>5651</v>
      </c>
      <c r="C612" s="61" t="s">
        <v>4889</v>
      </c>
      <c r="D612" s="61" t="s">
        <v>6495</v>
      </c>
      <c r="E612" s="61" t="s">
        <v>5703</v>
      </c>
    </row>
    <row r="613" spans="1:10">
      <c r="A613" s="61">
        <v>21274</v>
      </c>
      <c r="B613" s="61" t="s">
        <v>5651</v>
      </c>
      <c r="C613" s="61" t="s">
        <v>823</v>
      </c>
      <c r="D613" s="61" t="s">
        <v>6496</v>
      </c>
      <c r="E613" s="61" t="s">
        <v>5667</v>
      </c>
    </row>
    <row r="614" spans="1:10">
      <c r="A614" s="61">
        <v>982</v>
      </c>
      <c r="B614" s="61" t="s">
        <v>5637</v>
      </c>
      <c r="C614" s="61" t="s">
        <v>825</v>
      </c>
      <c r="D614" s="61" t="s">
        <v>6497</v>
      </c>
      <c r="E614" s="61" t="s">
        <v>5639</v>
      </c>
    </row>
    <row r="615" spans="1:10">
      <c r="A615" s="61">
        <v>983</v>
      </c>
      <c r="B615" s="61" t="s">
        <v>5637</v>
      </c>
      <c r="C615" s="61" t="s">
        <v>826</v>
      </c>
      <c r="D615" s="61" t="s">
        <v>6498</v>
      </c>
      <c r="E615" s="61" t="s">
        <v>5667</v>
      </c>
      <c r="J615" s="61" t="s">
        <v>6499</v>
      </c>
    </row>
    <row r="616" spans="1:10">
      <c r="A616" s="61">
        <v>984</v>
      </c>
      <c r="B616" s="61" t="s">
        <v>5637</v>
      </c>
      <c r="C616" s="61" t="s">
        <v>6500</v>
      </c>
      <c r="D616" s="61" t="s">
        <v>6501</v>
      </c>
    </row>
    <row r="617" spans="1:10">
      <c r="A617" s="61">
        <v>985</v>
      </c>
      <c r="B617" s="61" t="s">
        <v>5637</v>
      </c>
      <c r="C617" s="61" t="s">
        <v>6502</v>
      </c>
      <c r="D617" s="61" t="s">
        <v>6503</v>
      </c>
    </row>
    <row r="618" spans="1:10">
      <c r="A618" s="61">
        <v>986</v>
      </c>
      <c r="B618" s="61" t="s">
        <v>5637</v>
      </c>
      <c r="C618" s="61" t="s">
        <v>6504</v>
      </c>
      <c r="D618" s="61" t="s">
        <v>6505</v>
      </c>
    </row>
    <row r="619" spans="1:10">
      <c r="A619" s="61">
        <v>987</v>
      </c>
      <c r="B619" s="61" t="s">
        <v>5637</v>
      </c>
      <c r="C619" s="61" t="s">
        <v>827</v>
      </c>
      <c r="D619" s="61" t="s">
        <v>6506</v>
      </c>
      <c r="E619" s="61" t="s">
        <v>5639</v>
      </c>
      <c r="J619" s="61" t="s">
        <v>6507</v>
      </c>
    </row>
    <row r="620" spans="1:10">
      <c r="A620" s="61">
        <v>988</v>
      </c>
      <c r="B620" s="61" t="s">
        <v>5637</v>
      </c>
      <c r="C620" s="61" t="s">
        <v>828</v>
      </c>
      <c r="D620" s="61" t="s">
        <v>6508</v>
      </c>
      <c r="E620" s="61" t="s">
        <v>5653</v>
      </c>
      <c r="I620" s="61" t="s">
        <v>5719</v>
      </c>
    </row>
    <row r="621" spans="1:10">
      <c r="A621" s="61">
        <v>1005998</v>
      </c>
      <c r="B621" s="61" t="s">
        <v>5637</v>
      </c>
      <c r="C621" s="61" t="s">
        <v>6509</v>
      </c>
      <c r="D621" s="61" t="s">
        <v>6509</v>
      </c>
      <c r="I621" s="61" t="s">
        <v>5719</v>
      </c>
    </row>
    <row r="622" spans="1:10">
      <c r="A622" s="61">
        <v>989</v>
      </c>
      <c r="B622" s="61" t="s">
        <v>5637</v>
      </c>
      <c r="C622" s="61" t="s">
        <v>6510</v>
      </c>
      <c r="D622" s="61" t="s">
        <v>6511</v>
      </c>
      <c r="E622" s="61" t="s">
        <v>5639</v>
      </c>
      <c r="I622" s="61" t="s">
        <v>6045</v>
      </c>
      <c r="J622" s="61" t="s">
        <v>6512</v>
      </c>
    </row>
    <row r="623" spans="1:10">
      <c r="A623" s="61">
        <v>990</v>
      </c>
      <c r="B623" s="61" t="s">
        <v>5637</v>
      </c>
      <c r="C623" s="61" t="s">
        <v>831</v>
      </c>
      <c r="D623" s="61" t="s">
        <v>6513</v>
      </c>
      <c r="E623" s="61" t="s">
        <v>5744</v>
      </c>
      <c r="I623" s="61" t="s">
        <v>6045</v>
      </c>
      <c r="J623" s="61" t="s">
        <v>6514</v>
      </c>
    </row>
    <row r="624" spans="1:10">
      <c r="A624" s="61">
        <v>1005999</v>
      </c>
      <c r="B624" s="61" t="s">
        <v>5637</v>
      </c>
      <c r="C624" s="61" t="s">
        <v>6515</v>
      </c>
      <c r="D624" s="61" t="s">
        <v>6515</v>
      </c>
      <c r="I624" s="61" t="s">
        <v>6045</v>
      </c>
    </row>
    <row r="625" spans="1:5">
      <c r="A625" s="61">
        <v>991</v>
      </c>
      <c r="B625" s="61" t="s">
        <v>5637</v>
      </c>
      <c r="C625" s="61" t="s">
        <v>6516</v>
      </c>
      <c r="D625" s="61" t="s">
        <v>6516</v>
      </c>
    </row>
    <row r="626" spans="1:5">
      <c r="A626" s="61">
        <v>21275</v>
      </c>
      <c r="B626" s="61" t="s">
        <v>5651</v>
      </c>
      <c r="C626" s="61" t="s">
        <v>834</v>
      </c>
      <c r="D626" s="61" t="s">
        <v>6517</v>
      </c>
      <c r="E626" s="61" t="s">
        <v>5653</v>
      </c>
    </row>
    <row r="627" spans="1:5">
      <c r="A627" s="61">
        <v>992</v>
      </c>
      <c r="B627" s="61" t="s">
        <v>5637</v>
      </c>
      <c r="C627" s="61" t="s">
        <v>6518</v>
      </c>
      <c r="D627" s="61" t="s">
        <v>6519</v>
      </c>
    </row>
    <row r="628" spans="1:5">
      <c r="A628" s="61">
        <v>993</v>
      </c>
      <c r="B628" s="61" t="s">
        <v>5637</v>
      </c>
      <c r="C628" s="61" t="s">
        <v>835</v>
      </c>
      <c r="D628" s="61" t="s">
        <v>6520</v>
      </c>
      <c r="E628" s="61" t="s">
        <v>5703</v>
      </c>
    </row>
    <row r="629" spans="1:5">
      <c r="A629" s="61">
        <v>994</v>
      </c>
      <c r="B629" s="61" t="s">
        <v>5637</v>
      </c>
      <c r="C629" s="61" t="s">
        <v>6521</v>
      </c>
      <c r="D629" s="61" t="s">
        <v>6522</v>
      </c>
    </row>
    <row r="630" spans="1:5">
      <c r="A630" s="61">
        <v>995</v>
      </c>
      <c r="B630" s="61" t="s">
        <v>5637</v>
      </c>
      <c r="C630" s="61" t="s">
        <v>836</v>
      </c>
      <c r="D630" s="61" t="s">
        <v>6523</v>
      </c>
      <c r="E630" s="61" t="s">
        <v>5707</v>
      </c>
    </row>
    <row r="631" spans="1:5">
      <c r="A631" s="61">
        <v>996</v>
      </c>
      <c r="B631" s="61" t="s">
        <v>5637</v>
      </c>
      <c r="C631" s="61" t="s">
        <v>837</v>
      </c>
      <c r="D631" s="61" t="s">
        <v>6524</v>
      </c>
    </row>
    <row r="632" spans="1:5">
      <c r="A632" s="61">
        <v>21276</v>
      </c>
      <c r="B632" s="61" t="s">
        <v>5651</v>
      </c>
      <c r="C632" s="61" t="s">
        <v>838</v>
      </c>
      <c r="D632" s="61" t="s">
        <v>6525</v>
      </c>
    </row>
    <row r="633" spans="1:5">
      <c r="A633" s="61">
        <v>21512</v>
      </c>
      <c r="B633" s="61" t="s">
        <v>5651</v>
      </c>
      <c r="C633" s="61" t="s">
        <v>6526</v>
      </c>
      <c r="D633" s="61" t="s">
        <v>6527</v>
      </c>
      <c r="E633" s="61" t="s">
        <v>5639</v>
      </c>
    </row>
    <row r="634" spans="1:5">
      <c r="A634" s="61">
        <v>21277</v>
      </c>
      <c r="B634" s="61" t="s">
        <v>5651</v>
      </c>
      <c r="C634" s="61" t="s">
        <v>4890</v>
      </c>
      <c r="D634" s="61" t="s">
        <v>6527</v>
      </c>
      <c r="E634" s="61" t="s">
        <v>5703</v>
      </c>
    </row>
    <row r="635" spans="1:5">
      <c r="A635" s="61">
        <v>21723</v>
      </c>
      <c r="B635" s="61" t="s">
        <v>5651</v>
      </c>
      <c r="C635" s="61" t="s">
        <v>6528</v>
      </c>
      <c r="D635" s="61" t="s">
        <v>6528</v>
      </c>
      <c r="E635" s="61" t="s">
        <v>5744</v>
      </c>
    </row>
    <row r="636" spans="1:5">
      <c r="A636" s="61">
        <v>21278</v>
      </c>
      <c r="B636" s="61" t="s">
        <v>5651</v>
      </c>
      <c r="C636" s="61" t="s">
        <v>239</v>
      </c>
      <c r="D636" s="61" t="s">
        <v>6529</v>
      </c>
      <c r="E636" s="61" t="s">
        <v>5703</v>
      </c>
    </row>
    <row r="637" spans="1:5">
      <c r="A637" s="61">
        <v>21279</v>
      </c>
      <c r="B637" s="61" t="s">
        <v>5651</v>
      </c>
      <c r="C637" s="61" t="s">
        <v>848</v>
      </c>
      <c r="D637" s="61" t="s">
        <v>6530</v>
      </c>
    </row>
    <row r="638" spans="1:5">
      <c r="A638" s="61">
        <v>21280</v>
      </c>
      <c r="B638" s="61" t="s">
        <v>5651</v>
      </c>
      <c r="C638" s="61" t="s">
        <v>849</v>
      </c>
      <c r="D638" s="61" t="s">
        <v>6531</v>
      </c>
      <c r="E638" s="61" t="s">
        <v>5744</v>
      </c>
    </row>
    <row r="639" spans="1:5">
      <c r="A639" s="61">
        <v>21281</v>
      </c>
      <c r="B639" s="61" t="s">
        <v>5651</v>
      </c>
      <c r="C639" s="61" t="s">
        <v>850</v>
      </c>
      <c r="D639" s="61" t="s">
        <v>6532</v>
      </c>
    </row>
    <row r="640" spans="1:5">
      <c r="A640" s="61">
        <v>21282</v>
      </c>
      <c r="B640" s="61" t="s">
        <v>5651</v>
      </c>
      <c r="C640" s="61" t="s">
        <v>4891</v>
      </c>
      <c r="D640" s="61" t="s">
        <v>6533</v>
      </c>
    </row>
    <row r="641" spans="1:4">
      <c r="A641" s="61">
        <v>21283</v>
      </c>
      <c r="B641" s="61" t="s">
        <v>5651</v>
      </c>
      <c r="C641" s="61" t="s">
        <v>853</v>
      </c>
      <c r="D641" s="61" t="s">
        <v>6534</v>
      </c>
    </row>
    <row r="642" spans="1:4">
      <c r="A642" s="61">
        <v>21284</v>
      </c>
      <c r="B642" s="61" t="s">
        <v>5651</v>
      </c>
      <c r="C642" s="61" t="s">
        <v>240</v>
      </c>
      <c r="D642" s="61" t="s">
        <v>6535</v>
      </c>
    </row>
    <row r="643" spans="1:4">
      <c r="A643" s="61">
        <v>21285</v>
      </c>
      <c r="B643" s="61" t="s">
        <v>5651</v>
      </c>
      <c r="C643" s="61" t="s">
        <v>192</v>
      </c>
      <c r="D643" s="61" t="s">
        <v>6536</v>
      </c>
    </row>
    <row r="644" spans="1:4">
      <c r="A644" s="61">
        <v>21286</v>
      </c>
      <c r="B644" s="61" t="s">
        <v>5651</v>
      </c>
      <c r="C644" s="61" t="s">
        <v>241</v>
      </c>
      <c r="D644" s="61" t="s">
        <v>6537</v>
      </c>
    </row>
    <row r="645" spans="1:4">
      <c r="A645" s="61">
        <v>25765</v>
      </c>
      <c r="B645" s="61" t="s">
        <v>5651</v>
      </c>
      <c r="C645" s="61" t="s">
        <v>284</v>
      </c>
      <c r="D645" s="61" t="s">
        <v>6538</v>
      </c>
    </row>
    <row r="646" spans="1:4">
      <c r="A646" s="61">
        <v>21287</v>
      </c>
      <c r="B646" s="61" t="s">
        <v>5651</v>
      </c>
      <c r="C646" s="61" t="s">
        <v>264</v>
      </c>
      <c r="D646" s="61" t="s">
        <v>6539</v>
      </c>
    </row>
    <row r="647" spans="1:4">
      <c r="A647" s="61">
        <v>21288</v>
      </c>
      <c r="B647" s="61" t="s">
        <v>5651</v>
      </c>
      <c r="C647" s="61" t="s">
        <v>207</v>
      </c>
      <c r="D647" s="61" t="s">
        <v>6540</v>
      </c>
    </row>
    <row r="648" spans="1:4">
      <c r="A648" s="61">
        <v>997</v>
      </c>
      <c r="B648" s="61" t="s">
        <v>5637</v>
      </c>
      <c r="C648" s="61" t="s">
        <v>865</v>
      </c>
      <c r="D648" s="61" t="s">
        <v>6541</v>
      </c>
    </row>
    <row r="649" spans="1:4">
      <c r="A649" s="61">
        <v>998</v>
      </c>
      <c r="B649" s="61" t="s">
        <v>5637</v>
      </c>
      <c r="C649" s="61" t="s">
        <v>6542</v>
      </c>
      <c r="D649" s="61" t="s">
        <v>6543</v>
      </c>
    </row>
    <row r="650" spans="1:4">
      <c r="A650" s="61">
        <v>999</v>
      </c>
      <c r="B650" s="61" t="s">
        <v>5637</v>
      </c>
      <c r="C650" s="61" t="s">
        <v>6544</v>
      </c>
      <c r="D650" s="61" t="s">
        <v>6545</v>
      </c>
    </row>
    <row r="651" spans="1:4">
      <c r="A651" s="61">
        <v>1000</v>
      </c>
      <c r="B651" s="61" t="s">
        <v>5637</v>
      </c>
      <c r="C651" s="61" t="s">
        <v>6546</v>
      </c>
      <c r="D651" s="61" t="s">
        <v>6547</v>
      </c>
    </row>
    <row r="652" spans="1:4">
      <c r="A652" s="61">
        <v>1001</v>
      </c>
      <c r="B652" s="61" t="s">
        <v>5637</v>
      </c>
      <c r="C652" s="61" t="s">
        <v>866</v>
      </c>
      <c r="D652" s="61" t="s">
        <v>6548</v>
      </c>
    </row>
    <row r="653" spans="1:4">
      <c r="A653" s="61">
        <v>1002</v>
      </c>
      <c r="B653" s="61" t="s">
        <v>5637</v>
      </c>
      <c r="C653" s="61" t="s">
        <v>867</v>
      </c>
      <c r="D653" s="61" t="s">
        <v>6549</v>
      </c>
    </row>
    <row r="654" spans="1:4">
      <c r="A654" s="61">
        <v>1003</v>
      </c>
      <c r="B654" s="61" t="s">
        <v>5637</v>
      </c>
      <c r="C654" s="61" t="s">
        <v>6550</v>
      </c>
      <c r="D654" s="61" t="s">
        <v>6551</v>
      </c>
    </row>
    <row r="655" spans="1:4">
      <c r="A655" s="61">
        <v>1004</v>
      </c>
      <c r="B655" s="61" t="s">
        <v>5637</v>
      </c>
      <c r="C655" s="61" t="s">
        <v>6552</v>
      </c>
      <c r="D655" s="61" t="s">
        <v>6553</v>
      </c>
    </row>
    <row r="656" spans="1:4">
      <c r="A656" s="61">
        <v>1005</v>
      </c>
      <c r="B656" s="61" t="s">
        <v>5637</v>
      </c>
      <c r="C656" s="61" t="s">
        <v>6554</v>
      </c>
      <c r="D656" s="61" t="s">
        <v>6555</v>
      </c>
    </row>
    <row r="657" spans="1:10">
      <c r="A657" s="61">
        <v>1006</v>
      </c>
      <c r="B657" s="61" t="s">
        <v>5637</v>
      </c>
      <c r="C657" s="61" t="s">
        <v>870</v>
      </c>
      <c r="D657" s="61" t="s">
        <v>6556</v>
      </c>
      <c r="E657" s="61" t="s">
        <v>5667</v>
      </c>
    </row>
    <row r="658" spans="1:10">
      <c r="A658" s="61">
        <v>20528</v>
      </c>
      <c r="B658" s="61" t="s">
        <v>5654</v>
      </c>
      <c r="C658" s="61" t="s">
        <v>4892</v>
      </c>
      <c r="D658" s="61" t="s">
        <v>4892</v>
      </c>
      <c r="E658" s="61" t="s">
        <v>5664</v>
      </c>
    </row>
    <row r="659" spans="1:10">
      <c r="A659" s="61">
        <v>1007</v>
      </c>
      <c r="B659" s="61" t="s">
        <v>5637</v>
      </c>
      <c r="C659" s="61" t="s">
        <v>871</v>
      </c>
      <c r="D659" s="61" t="s">
        <v>6557</v>
      </c>
      <c r="E659" s="61" t="s">
        <v>5639</v>
      </c>
      <c r="J659" s="61" t="s">
        <v>6558</v>
      </c>
    </row>
    <row r="660" spans="1:10">
      <c r="A660" s="61">
        <v>1008</v>
      </c>
      <c r="B660" s="61" t="s">
        <v>5637</v>
      </c>
      <c r="C660" s="61" t="s">
        <v>872</v>
      </c>
      <c r="D660" s="61" t="s">
        <v>6559</v>
      </c>
    </row>
    <row r="661" spans="1:10">
      <c r="A661" s="61">
        <v>1009</v>
      </c>
      <c r="B661" s="61" t="s">
        <v>5637</v>
      </c>
      <c r="C661" s="61" t="s">
        <v>6560</v>
      </c>
      <c r="D661" s="61" t="s">
        <v>6561</v>
      </c>
    </row>
    <row r="662" spans="1:10">
      <c r="A662" s="61">
        <v>1010</v>
      </c>
      <c r="B662" s="61" t="s">
        <v>5637</v>
      </c>
      <c r="C662" s="61" t="s">
        <v>6562</v>
      </c>
      <c r="D662" s="61" t="s">
        <v>6563</v>
      </c>
      <c r="J662" s="61" t="s">
        <v>6564</v>
      </c>
    </row>
    <row r="663" spans="1:10">
      <c r="A663" s="61">
        <v>1011</v>
      </c>
      <c r="B663" s="61" t="s">
        <v>5637</v>
      </c>
      <c r="C663" s="61" t="s">
        <v>873</v>
      </c>
      <c r="D663" s="61" t="s">
        <v>6565</v>
      </c>
      <c r="E663" s="61" t="s">
        <v>5744</v>
      </c>
    </row>
    <row r="664" spans="1:10">
      <c r="A664" s="61">
        <v>1012</v>
      </c>
      <c r="B664" s="61" t="s">
        <v>5637</v>
      </c>
      <c r="C664" s="61" t="s">
        <v>874</v>
      </c>
      <c r="D664" s="61" t="s">
        <v>6566</v>
      </c>
      <c r="E664" s="61" t="s">
        <v>5667</v>
      </c>
    </row>
    <row r="665" spans="1:10">
      <c r="A665" s="61">
        <v>1013</v>
      </c>
      <c r="B665" s="61" t="s">
        <v>5637</v>
      </c>
      <c r="C665" s="61" t="s">
        <v>6567</v>
      </c>
      <c r="D665" s="61" t="s">
        <v>6568</v>
      </c>
    </row>
    <row r="666" spans="1:10">
      <c r="A666" s="61">
        <v>1014</v>
      </c>
      <c r="B666" s="61" t="s">
        <v>5637</v>
      </c>
      <c r="C666" s="61" t="s">
        <v>6569</v>
      </c>
      <c r="D666" s="61" t="s">
        <v>6570</v>
      </c>
    </row>
    <row r="667" spans="1:10">
      <c r="A667" s="61">
        <v>1015</v>
      </c>
      <c r="B667" s="61" t="s">
        <v>5637</v>
      </c>
      <c r="C667" s="61" t="s">
        <v>875</v>
      </c>
      <c r="D667" s="61" t="s">
        <v>6571</v>
      </c>
    </row>
    <row r="668" spans="1:10">
      <c r="A668" s="61">
        <v>1016</v>
      </c>
      <c r="B668" s="61" t="s">
        <v>5637</v>
      </c>
      <c r="C668" s="61" t="s">
        <v>876</v>
      </c>
      <c r="D668" s="61" t="s">
        <v>6572</v>
      </c>
      <c r="J668" s="61" t="s">
        <v>6573</v>
      </c>
    </row>
    <row r="669" spans="1:10">
      <c r="A669" s="61">
        <v>1017</v>
      </c>
      <c r="B669" s="61" t="s">
        <v>5637</v>
      </c>
      <c r="C669" s="61" t="s">
        <v>6574</v>
      </c>
      <c r="D669" s="61" t="s">
        <v>6575</v>
      </c>
    </row>
    <row r="670" spans="1:10">
      <c r="A670" s="61">
        <v>1018</v>
      </c>
      <c r="B670" s="61" t="s">
        <v>5637</v>
      </c>
      <c r="C670" s="61" t="s">
        <v>6576</v>
      </c>
      <c r="D670" s="61" t="s">
        <v>6577</v>
      </c>
      <c r="J670" s="61" t="s">
        <v>6578</v>
      </c>
    </row>
    <row r="671" spans="1:10">
      <c r="A671" s="61">
        <v>1019</v>
      </c>
      <c r="B671" s="61" t="s">
        <v>5637</v>
      </c>
      <c r="C671" s="61" t="s">
        <v>6579</v>
      </c>
      <c r="D671" s="61" t="s">
        <v>6580</v>
      </c>
    </row>
    <row r="672" spans="1:10">
      <c r="A672" s="61">
        <v>1020</v>
      </c>
      <c r="B672" s="61" t="s">
        <v>5637</v>
      </c>
      <c r="C672" s="61" t="s">
        <v>6581</v>
      </c>
      <c r="D672" s="61" t="s">
        <v>6582</v>
      </c>
      <c r="J672" s="61" t="s">
        <v>6583</v>
      </c>
    </row>
    <row r="673" spans="1:10">
      <c r="A673" s="61">
        <v>1021</v>
      </c>
      <c r="B673" s="61" t="s">
        <v>5637</v>
      </c>
      <c r="C673" s="61" t="s">
        <v>877</v>
      </c>
      <c r="D673" s="61" t="s">
        <v>6584</v>
      </c>
    </row>
    <row r="674" spans="1:10">
      <c r="A674" s="61">
        <v>1022</v>
      </c>
      <c r="B674" s="61" t="s">
        <v>5637</v>
      </c>
      <c r="C674" s="61" t="s">
        <v>878</v>
      </c>
      <c r="D674" s="61" t="s">
        <v>6585</v>
      </c>
      <c r="J674" s="61" t="s">
        <v>6586</v>
      </c>
    </row>
    <row r="675" spans="1:10">
      <c r="A675" s="61">
        <v>1023</v>
      </c>
      <c r="B675" s="61" t="s">
        <v>5637</v>
      </c>
      <c r="C675" s="61" t="s">
        <v>6587</v>
      </c>
      <c r="D675" s="61" t="s">
        <v>6588</v>
      </c>
      <c r="J675" s="61" t="s">
        <v>6589</v>
      </c>
    </row>
    <row r="676" spans="1:10">
      <c r="A676" s="61">
        <v>1024</v>
      </c>
      <c r="B676" s="61" t="s">
        <v>5637</v>
      </c>
      <c r="C676" s="61" t="s">
        <v>879</v>
      </c>
      <c r="D676" s="61" t="s">
        <v>6590</v>
      </c>
      <c r="E676" s="61" t="s">
        <v>5707</v>
      </c>
    </row>
    <row r="677" spans="1:10">
      <c r="A677" s="61">
        <v>1025</v>
      </c>
      <c r="B677" s="61" t="s">
        <v>5637</v>
      </c>
      <c r="C677" s="61" t="s">
        <v>6591</v>
      </c>
      <c r="D677" s="61" t="s">
        <v>6592</v>
      </c>
    </row>
    <row r="678" spans="1:10">
      <c r="A678" s="61">
        <v>1026</v>
      </c>
      <c r="B678" s="61" t="s">
        <v>5637</v>
      </c>
      <c r="C678" s="61" t="s">
        <v>6593</v>
      </c>
      <c r="D678" s="61" t="s">
        <v>6594</v>
      </c>
    </row>
    <row r="679" spans="1:10">
      <c r="A679" s="61">
        <v>1027</v>
      </c>
      <c r="B679" s="61" t="s">
        <v>5637</v>
      </c>
      <c r="C679" s="61" t="s">
        <v>881</v>
      </c>
      <c r="D679" s="61" t="s">
        <v>6595</v>
      </c>
      <c r="E679" s="61" t="s">
        <v>6487</v>
      </c>
    </row>
    <row r="680" spans="1:10">
      <c r="A680" s="61">
        <v>1028</v>
      </c>
      <c r="B680" s="61" t="s">
        <v>5637</v>
      </c>
      <c r="C680" s="61" t="s">
        <v>6596</v>
      </c>
      <c r="D680" s="61" t="s">
        <v>6597</v>
      </c>
    </row>
    <row r="681" spans="1:10">
      <c r="A681" s="61">
        <v>1029</v>
      </c>
      <c r="B681" s="61" t="s">
        <v>5637</v>
      </c>
      <c r="C681" s="61" t="s">
        <v>882</v>
      </c>
      <c r="D681" s="61" t="s">
        <v>6598</v>
      </c>
      <c r="E681" s="61" t="s">
        <v>5667</v>
      </c>
      <c r="J681" s="61" t="s">
        <v>6599</v>
      </c>
    </row>
    <row r="682" spans="1:10">
      <c r="A682" s="61">
        <v>1030</v>
      </c>
      <c r="B682" s="61" t="s">
        <v>5637</v>
      </c>
      <c r="C682" s="61" t="s">
        <v>6600</v>
      </c>
      <c r="D682" s="61" t="s">
        <v>6601</v>
      </c>
    </row>
    <row r="683" spans="1:10">
      <c r="A683" s="61">
        <v>1031</v>
      </c>
      <c r="B683" s="61" t="s">
        <v>5637</v>
      </c>
      <c r="C683" s="61" t="s">
        <v>6602</v>
      </c>
      <c r="D683" s="61" t="s">
        <v>6603</v>
      </c>
      <c r="J683" s="61" t="s">
        <v>6604</v>
      </c>
    </row>
    <row r="684" spans="1:10">
      <c r="A684" s="61">
        <v>1032</v>
      </c>
      <c r="B684" s="61" t="s">
        <v>5637</v>
      </c>
      <c r="C684" s="61" t="s">
        <v>6605</v>
      </c>
      <c r="D684" s="61" t="s">
        <v>6606</v>
      </c>
    </row>
    <row r="685" spans="1:10">
      <c r="A685" s="61">
        <v>1033</v>
      </c>
      <c r="B685" s="61" t="s">
        <v>5637</v>
      </c>
      <c r="C685" s="61" t="s">
        <v>6607</v>
      </c>
      <c r="D685" s="61" t="s">
        <v>6608</v>
      </c>
    </row>
    <row r="686" spans="1:10">
      <c r="A686" s="61">
        <v>1034</v>
      </c>
      <c r="B686" s="61" t="s">
        <v>5637</v>
      </c>
      <c r="C686" s="61" t="s">
        <v>883</v>
      </c>
      <c r="D686" s="61" t="s">
        <v>6609</v>
      </c>
      <c r="E686" s="61" t="s">
        <v>5639</v>
      </c>
      <c r="J686" s="61" t="s">
        <v>6610</v>
      </c>
    </row>
    <row r="687" spans="1:10">
      <c r="A687" s="61">
        <v>1035</v>
      </c>
      <c r="B687" s="61" t="s">
        <v>5637</v>
      </c>
      <c r="C687" s="61" t="s">
        <v>6611</v>
      </c>
      <c r="D687" s="61" t="s">
        <v>6612</v>
      </c>
    </row>
    <row r="688" spans="1:10">
      <c r="A688" s="61">
        <v>25777</v>
      </c>
      <c r="B688" s="61" t="s">
        <v>5637</v>
      </c>
      <c r="C688" s="61" t="s">
        <v>6613</v>
      </c>
      <c r="D688" s="61" t="s">
        <v>6613</v>
      </c>
    </row>
    <row r="689" spans="1:5">
      <c r="A689" s="61">
        <v>1036</v>
      </c>
      <c r="B689" s="61" t="s">
        <v>5637</v>
      </c>
      <c r="C689" s="61" t="s">
        <v>884</v>
      </c>
      <c r="D689" s="61" t="s">
        <v>6614</v>
      </c>
    </row>
    <row r="690" spans="1:5">
      <c r="A690" s="61">
        <v>1037</v>
      </c>
      <c r="B690" s="61" t="s">
        <v>5637</v>
      </c>
      <c r="C690" s="61" t="s">
        <v>885</v>
      </c>
      <c r="D690" s="61" t="s">
        <v>6615</v>
      </c>
    </row>
    <row r="691" spans="1:5">
      <c r="A691" s="61">
        <v>1038</v>
      </c>
      <c r="B691" s="61" t="s">
        <v>5637</v>
      </c>
      <c r="C691" s="61" t="s">
        <v>886</v>
      </c>
      <c r="D691" s="61" t="s">
        <v>6616</v>
      </c>
    </row>
    <row r="692" spans="1:5">
      <c r="A692" s="61">
        <v>1039</v>
      </c>
      <c r="B692" s="61" t="s">
        <v>5637</v>
      </c>
      <c r="C692" s="61" t="s">
        <v>6617</v>
      </c>
      <c r="D692" s="61" t="s">
        <v>6618</v>
      </c>
    </row>
    <row r="693" spans="1:5">
      <c r="A693" s="61">
        <v>21289</v>
      </c>
      <c r="B693" s="61" t="s">
        <v>5651</v>
      </c>
      <c r="C693" s="61" t="s">
        <v>6619</v>
      </c>
      <c r="D693" s="61" t="s">
        <v>6620</v>
      </c>
    </row>
    <row r="694" spans="1:5">
      <c r="A694" s="61">
        <v>1040</v>
      </c>
      <c r="B694" s="61" t="s">
        <v>5637</v>
      </c>
      <c r="C694" s="61" t="s">
        <v>896</v>
      </c>
      <c r="D694" s="61" t="s">
        <v>6621</v>
      </c>
      <c r="E694" s="61" t="s">
        <v>5653</v>
      </c>
    </row>
    <row r="695" spans="1:5">
      <c r="A695" s="61">
        <v>1041</v>
      </c>
      <c r="B695" s="61" t="s">
        <v>5637</v>
      </c>
      <c r="C695" s="61" t="s">
        <v>897</v>
      </c>
      <c r="D695" s="61" t="s">
        <v>6622</v>
      </c>
    </row>
    <row r="696" spans="1:5">
      <c r="A696" s="61">
        <v>25910</v>
      </c>
      <c r="B696" s="61" t="s">
        <v>5637</v>
      </c>
      <c r="C696" s="61" t="s">
        <v>6623</v>
      </c>
      <c r="D696" s="61" t="s">
        <v>6623</v>
      </c>
    </row>
    <row r="697" spans="1:5">
      <c r="A697" s="61">
        <v>20529</v>
      </c>
      <c r="B697" s="61" t="s">
        <v>5654</v>
      </c>
      <c r="C697" s="61" t="s">
        <v>4893</v>
      </c>
      <c r="D697" s="61" t="s">
        <v>4893</v>
      </c>
      <c r="E697" s="61" t="s">
        <v>5664</v>
      </c>
    </row>
    <row r="698" spans="1:5">
      <c r="A698" s="61">
        <v>20530</v>
      </c>
      <c r="B698" s="61" t="s">
        <v>5654</v>
      </c>
      <c r="C698" s="61" t="s">
        <v>4894</v>
      </c>
      <c r="D698" s="61" t="s">
        <v>6624</v>
      </c>
      <c r="E698" s="61" t="s">
        <v>5744</v>
      </c>
    </row>
    <row r="699" spans="1:5">
      <c r="A699" s="61">
        <v>20531</v>
      </c>
      <c r="B699" s="61" t="s">
        <v>5654</v>
      </c>
      <c r="C699" s="61" t="s">
        <v>4895</v>
      </c>
      <c r="D699" s="61" t="s">
        <v>4895</v>
      </c>
      <c r="E699" s="61" t="s">
        <v>5667</v>
      </c>
    </row>
    <row r="700" spans="1:5">
      <c r="A700" s="61">
        <v>20532</v>
      </c>
      <c r="B700" s="61" t="s">
        <v>5654</v>
      </c>
      <c r="C700" s="61" t="s">
        <v>4896</v>
      </c>
      <c r="D700" s="61" t="s">
        <v>4896</v>
      </c>
      <c r="E700" s="61" t="s">
        <v>5744</v>
      </c>
    </row>
    <row r="701" spans="1:5">
      <c r="A701" s="61">
        <v>20533</v>
      </c>
      <c r="B701" s="61" t="s">
        <v>5654</v>
      </c>
      <c r="C701" s="61" t="s">
        <v>4897</v>
      </c>
      <c r="D701" s="61" t="s">
        <v>4897</v>
      </c>
      <c r="E701" s="61" t="s">
        <v>5659</v>
      </c>
    </row>
    <row r="702" spans="1:5">
      <c r="A702" s="61">
        <v>20534</v>
      </c>
      <c r="B702" s="61" t="s">
        <v>5654</v>
      </c>
      <c r="C702" s="61" t="s">
        <v>4898</v>
      </c>
      <c r="D702" s="61" t="s">
        <v>4898</v>
      </c>
      <c r="E702" s="61" t="s">
        <v>5744</v>
      </c>
    </row>
    <row r="703" spans="1:5">
      <c r="A703" s="61">
        <v>20535</v>
      </c>
      <c r="B703" s="61" t="s">
        <v>5654</v>
      </c>
      <c r="C703" s="61" t="s">
        <v>4899</v>
      </c>
      <c r="D703" s="61" t="s">
        <v>4899</v>
      </c>
      <c r="E703" s="61" t="s">
        <v>5744</v>
      </c>
    </row>
    <row r="704" spans="1:5">
      <c r="A704" s="61">
        <v>21290</v>
      </c>
      <c r="B704" s="61" t="s">
        <v>5651</v>
      </c>
      <c r="C704" s="61" t="s">
        <v>4900</v>
      </c>
      <c r="D704" s="61" t="s">
        <v>6625</v>
      </c>
      <c r="E704" s="61" t="s">
        <v>5667</v>
      </c>
    </row>
    <row r="705" spans="1:5">
      <c r="A705" s="61">
        <v>21291</v>
      </c>
      <c r="B705" s="61" t="s">
        <v>5651</v>
      </c>
      <c r="C705" s="61" t="s">
        <v>901</v>
      </c>
      <c r="D705" s="61" t="s">
        <v>6626</v>
      </c>
      <c r="E705" s="61" t="s">
        <v>5653</v>
      </c>
    </row>
    <row r="706" spans="1:5">
      <c r="A706" s="61">
        <v>21292</v>
      </c>
      <c r="B706" s="61" t="s">
        <v>5651</v>
      </c>
      <c r="C706" s="61" t="s">
        <v>905</v>
      </c>
      <c r="D706" s="61" t="s">
        <v>6627</v>
      </c>
    </row>
    <row r="707" spans="1:5">
      <c r="A707" s="61">
        <v>25729</v>
      </c>
      <c r="B707" s="61" t="s">
        <v>5651</v>
      </c>
      <c r="C707" s="61" t="s">
        <v>6628</v>
      </c>
      <c r="D707" s="61" t="s">
        <v>6629</v>
      </c>
    </row>
    <row r="708" spans="1:5">
      <c r="A708" s="61">
        <v>21295</v>
      </c>
      <c r="B708" s="61" t="s">
        <v>5651</v>
      </c>
      <c r="C708" s="61" t="s">
        <v>6630</v>
      </c>
      <c r="D708" s="61" t="s">
        <v>6630</v>
      </c>
      <c r="E708" s="61" t="s">
        <v>5707</v>
      </c>
    </row>
    <row r="709" spans="1:5">
      <c r="A709" s="61">
        <v>21293</v>
      </c>
      <c r="B709" s="61" t="s">
        <v>5651</v>
      </c>
      <c r="C709" s="61" t="s">
        <v>4901</v>
      </c>
      <c r="D709" s="61" t="s">
        <v>6631</v>
      </c>
    </row>
    <row r="710" spans="1:5">
      <c r="A710" s="61">
        <v>21314</v>
      </c>
      <c r="B710" s="61" t="s">
        <v>5651</v>
      </c>
      <c r="C710" s="61" t="s">
        <v>6632</v>
      </c>
      <c r="D710" s="61" t="s">
        <v>6632</v>
      </c>
      <c r="E710" s="61" t="s">
        <v>5707</v>
      </c>
    </row>
    <row r="711" spans="1:5">
      <c r="A711" s="61">
        <v>25730</v>
      </c>
      <c r="B711" s="61" t="s">
        <v>5651</v>
      </c>
      <c r="C711" s="61" t="s">
        <v>908</v>
      </c>
      <c r="D711" s="61" t="s">
        <v>6633</v>
      </c>
      <c r="E711" s="61" t="s">
        <v>5707</v>
      </c>
    </row>
    <row r="712" spans="1:5">
      <c r="A712" s="61">
        <v>21294</v>
      </c>
      <c r="B712" s="61" t="s">
        <v>5651</v>
      </c>
      <c r="C712" s="61" t="s">
        <v>4902</v>
      </c>
      <c r="D712" s="61" t="s">
        <v>6634</v>
      </c>
    </row>
    <row r="713" spans="1:5">
      <c r="A713" s="61">
        <v>21706</v>
      </c>
      <c r="B713" s="61" t="s">
        <v>5651</v>
      </c>
      <c r="C713" s="61" t="s">
        <v>909</v>
      </c>
      <c r="D713" s="61" t="s">
        <v>6635</v>
      </c>
    </row>
    <row r="714" spans="1:5">
      <c r="A714" s="61">
        <v>21708</v>
      </c>
      <c r="B714" s="61" t="s">
        <v>5651</v>
      </c>
      <c r="C714" s="61" t="s">
        <v>6636</v>
      </c>
      <c r="D714" s="61" t="s">
        <v>6635</v>
      </c>
    </row>
    <row r="715" spans="1:5">
      <c r="A715" s="61">
        <v>21296</v>
      </c>
      <c r="B715" s="61" t="s">
        <v>5651</v>
      </c>
      <c r="C715" s="61" t="s">
        <v>912</v>
      </c>
      <c r="D715" s="61" t="s">
        <v>6637</v>
      </c>
    </row>
    <row r="716" spans="1:5">
      <c r="A716" s="61">
        <v>21297</v>
      </c>
      <c r="B716" s="61" t="s">
        <v>5651</v>
      </c>
      <c r="C716" s="61" t="s">
        <v>914</v>
      </c>
      <c r="D716" s="61" t="s">
        <v>6638</v>
      </c>
      <c r="E716" s="61" t="s">
        <v>5744</v>
      </c>
    </row>
    <row r="717" spans="1:5">
      <c r="A717" s="61">
        <v>21298</v>
      </c>
      <c r="B717" s="61" t="s">
        <v>5651</v>
      </c>
      <c r="C717" s="61" t="s">
        <v>917</v>
      </c>
      <c r="D717" s="61" t="s">
        <v>6639</v>
      </c>
      <c r="E717" s="61" t="s">
        <v>5653</v>
      </c>
    </row>
    <row r="718" spans="1:5">
      <c r="A718" s="61">
        <v>21299</v>
      </c>
      <c r="B718" s="61" t="s">
        <v>5651</v>
      </c>
      <c r="C718" s="61" t="s">
        <v>920</v>
      </c>
      <c r="D718" s="61" t="s">
        <v>6640</v>
      </c>
    </row>
    <row r="719" spans="1:5">
      <c r="A719" s="61">
        <v>21300</v>
      </c>
      <c r="B719" s="61" t="s">
        <v>5651</v>
      </c>
      <c r="C719" s="61" t="s">
        <v>921</v>
      </c>
      <c r="D719" s="61" t="s">
        <v>921</v>
      </c>
    </row>
    <row r="720" spans="1:5">
      <c r="A720" s="61">
        <v>21301</v>
      </c>
      <c r="B720" s="61" t="s">
        <v>5651</v>
      </c>
      <c r="C720" s="61" t="s">
        <v>922</v>
      </c>
      <c r="D720" s="61" t="s">
        <v>6641</v>
      </c>
      <c r="E720" s="61" t="s">
        <v>5639</v>
      </c>
    </row>
    <row r="721" spans="1:5">
      <c r="A721" s="61">
        <v>21302</v>
      </c>
      <c r="B721" s="61" t="s">
        <v>5651</v>
      </c>
      <c r="C721" s="61" t="s">
        <v>924</v>
      </c>
      <c r="D721" s="61" t="s">
        <v>6642</v>
      </c>
    </row>
    <row r="722" spans="1:5">
      <c r="A722" s="61">
        <v>21304</v>
      </c>
      <c r="B722" s="61" t="s">
        <v>5651</v>
      </c>
      <c r="C722" s="61" t="s">
        <v>6643</v>
      </c>
      <c r="D722" s="61" t="s">
        <v>6644</v>
      </c>
    </row>
    <row r="723" spans="1:5">
      <c r="A723" s="61">
        <v>21303</v>
      </c>
      <c r="B723" s="61" t="s">
        <v>5651</v>
      </c>
      <c r="C723" s="61" t="s">
        <v>4903</v>
      </c>
      <c r="D723" s="61" t="s">
        <v>4903</v>
      </c>
    </row>
    <row r="724" spans="1:5">
      <c r="A724" s="61">
        <v>21305</v>
      </c>
      <c r="B724" s="61" t="s">
        <v>5651</v>
      </c>
      <c r="C724" s="61" t="s">
        <v>930</v>
      </c>
      <c r="D724" s="61" t="s">
        <v>6645</v>
      </c>
    </row>
    <row r="725" spans="1:5">
      <c r="A725" s="61">
        <v>21306</v>
      </c>
      <c r="B725" s="61" t="s">
        <v>5651</v>
      </c>
      <c r="C725" s="61" t="s">
        <v>931</v>
      </c>
      <c r="D725" s="61" t="s">
        <v>6646</v>
      </c>
    </row>
    <row r="726" spans="1:5">
      <c r="A726" s="61">
        <v>21307</v>
      </c>
      <c r="B726" s="61" t="s">
        <v>5651</v>
      </c>
      <c r="C726" s="61" t="s">
        <v>4904</v>
      </c>
      <c r="D726" s="61" t="s">
        <v>6647</v>
      </c>
      <c r="E726" s="61" t="s">
        <v>5639</v>
      </c>
    </row>
    <row r="727" spans="1:5">
      <c r="A727" s="61">
        <v>21308</v>
      </c>
      <c r="B727" s="61" t="s">
        <v>5651</v>
      </c>
      <c r="C727" s="61" t="s">
        <v>935</v>
      </c>
      <c r="D727" s="61" t="s">
        <v>935</v>
      </c>
      <c r="E727" s="61" t="s">
        <v>5707</v>
      </c>
    </row>
    <row r="728" spans="1:5">
      <c r="A728" s="61">
        <v>25731</v>
      </c>
      <c r="B728" s="61" t="s">
        <v>5651</v>
      </c>
      <c r="C728" s="61" t="s">
        <v>940</v>
      </c>
      <c r="D728" s="61" t="s">
        <v>6648</v>
      </c>
    </row>
    <row r="729" spans="1:5">
      <c r="A729" s="61">
        <v>21309</v>
      </c>
      <c r="B729" s="61" t="s">
        <v>5651</v>
      </c>
      <c r="C729" s="61" t="s">
        <v>941</v>
      </c>
      <c r="D729" s="61" t="s">
        <v>941</v>
      </c>
      <c r="E729" s="61" t="s">
        <v>5653</v>
      </c>
    </row>
    <row r="730" spans="1:5">
      <c r="A730" s="61">
        <v>21310</v>
      </c>
      <c r="B730" s="61" t="s">
        <v>5651</v>
      </c>
      <c r="C730" s="61" t="s">
        <v>4905</v>
      </c>
      <c r="D730" s="61" t="s">
        <v>4905</v>
      </c>
      <c r="E730" s="61" t="s">
        <v>5667</v>
      </c>
    </row>
    <row r="731" spans="1:5">
      <c r="A731" s="61">
        <v>21311</v>
      </c>
      <c r="B731" s="61" t="s">
        <v>5651</v>
      </c>
      <c r="C731" s="61" t="s">
        <v>4906</v>
      </c>
      <c r="D731" s="61" t="s">
        <v>6649</v>
      </c>
    </row>
    <row r="732" spans="1:5">
      <c r="A732" s="61">
        <v>21312</v>
      </c>
      <c r="B732" s="61" t="s">
        <v>5651</v>
      </c>
      <c r="C732" s="61" t="s">
        <v>947</v>
      </c>
      <c r="D732" s="61" t="s">
        <v>6650</v>
      </c>
      <c r="E732" s="61" t="s">
        <v>5707</v>
      </c>
    </row>
    <row r="733" spans="1:5">
      <c r="A733" s="61">
        <v>21313</v>
      </c>
      <c r="B733" s="61" t="s">
        <v>5651</v>
      </c>
      <c r="C733" s="61" t="s">
        <v>948</v>
      </c>
      <c r="D733" s="61" t="s">
        <v>6651</v>
      </c>
    </row>
    <row r="734" spans="1:5">
      <c r="A734" s="61">
        <v>21712</v>
      </c>
      <c r="B734" s="61" t="s">
        <v>5651</v>
      </c>
      <c r="C734" s="61" t="s">
        <v>950</v>
      </c>
      <c r="D734" s="61" t="s">
        <v>6652</v>
      </c>
    </row>
    <row r="735" spans="1:5">
      <c r="A735" s="61">
        <v>21501</v>
      </c>
      <c r="B735" s="61" t="s">
        <v>5651</v>
      </c>
      <c r="C735" s="61" t="s">
        <v>954</v>
      </c>
      <c r="D735" s="61" t="s">
        <v>6653</v>
      </c>
      <c r="E735" s="61" t="s">
        <v>5707</v>
      </c>
    </row>
    <row r="736" spans="1:5">
      <c r="A736" s="61">
        <v>21315</v>
      </c>
      <c r="B736" s="61" t="s">
        <v>5651</v>
      </c>
      <c r="C736" s="61" t="s">
        <v>955</v>
      </c>
      <c r="D736" s="61" t="s">
        <v>6654</v>
      </c>
    </row>
    <row r="737" spans="1:5">
      <c r="A737" s="61">
        <v>21316</v>
      </c>
      <c r="B737" s="61" t="s">
        <v>5651</v>
      </c>
      <c r="C737" s="61" t="s">
        <v>956</v>
      </c>
      <c r="D737" s="61" t="s">
        <v>6655</v>
      </c>
    </row>
    <row r="738" spans="1:5">
      <c r="A738" s="61">
        <v>21710</v>
      </c>
      <c r="B738" s="61" t="s">
        <v>5651</v>
      </c>
      <c r="C738" s="61" t="s">
        <v>957</v>
      </c>
      <c r="D738" s="61" t="s">
        <v>6656</v>
      </c>
    </row>
    <row r="739" spans="1:5">
      <c r="A739" s="61">
        <v>21317</v>
      </c>
      <c r="B739" s="61" t="s">
        <v>5651</v>
      </c>
      <c r="C739" s="61" t="s">
        <v>959</v>
      </c>
      <c r="D739" s="61" t="s">
        <v>6657</v>
      </c>
      <c r="E739" s="61" t="s">
        <v>5707</v>
      </c>
    </row>
    <row r="740" spans="1:5">
      <c r="A740" s="61">
        <v>21318</v>
      </c>
      <c r="B740" s="61" t="s">
        <v>5651</v>
      </c>
      <c r="C740" s="61" t="s">
        <v>4907</v>
      </c>
      <c r="D740" s="61" t="s">
        <v>6658</v>
      </c>
      <c r="E740" s="61" t="s">
        <v>5744</v>
      </c>
    </row>
    <row r="741" spans="1:5">
      <c r="A741" s="61">
        <v>25761</v>
      </c>
      <c r="B741" s="61" t="s">
        <v>5651</v>
      </c>
      <c r="C741" s="61" t="s">
        <v>6659</v>
      </c>
      <c r="D741" s="61" t="s">
        <v>6659</v>
      </c>
    </row>
    <row r="742" spans="1:5">
      <c r="A742" s="61">
        <v>21319</v>
      </c>
      <c r="B742" s="61" t="s">
        <v>5651</v>
      </c>
      <c r="C742" s="61" t="s">
        <v>963</v>
      </c>
      <c r="D742" s="61" t="s">
        <v>6648</v>
      </c>
    </row>
    <row r="743" spans="1:5">
      <c r="A743" s="61">
        <v>21320</v>
      </c>
      <c r="B743" s="61" t="s">
        <v>5651</v>
      </c>
      <c r="C743" s="61" t="s">
        <v>6660</v>
      </c>
      <c r="D743" s="61" t="s">
        <v>6660</v>
      </c>
    </row>
    <row r="744" spans="1:5">
      <c r="A744" s="61">
        <v>21321</v>
      </c>
      <c r="B744" s="61" t="s">
        <v>5651</v>
      </c>
      <c r="C744" s="61" t="s">
        <v>965</v>
      </c>
      <c r="D744" s="61" t="s">
        <v>6661</v>
      </c>
    </row>
    <row r="745" spans="1:5">
      <c r="A745" s="61">
        <v>21322</v>
      </c>
      <c r="B745" s="61" t="s">
        <v>5651</v>
      </c>
      <c r="C745" s="61" t="s">
        <v>967</v>
      </c>
      <c r="D745" s="61" t="s">
        <v>6662</v>
      </c>
      <c r="E745" s="61" t="s">
        <v>5744</v>
      </c>
    </row>
    <row r="746" spans="1:5">
      <c r="A746" s="61">
        <v>21323</v>
      </c>
      <c r="B746" s="61" t="s">
        <v>5651</v>
      </c>
      <c r="C746" s="61" t="s">
        <v>968</v>
      </c>
      <c r="D746" s="61" t="s">
        <v>6663</v>
      </c>
      <c r="E746" s="61" t="s">
        <v>5639</v>
      </c>
    </row>
    <row r="747" spans="1:5">
      <c r="A747" s="61">
        <v>21324</v>
      </c>
      <c r="B747" s="61" t="s">
        <v>5651</v>
      </c>
      <c r="C747" s="61" t="s">
        <v>971</v>
      </c>
      <c r="D747" s="61" t="s">
        <v>6664</v>
      </c>
    </row>
    <row r="748" spans="1:5">
      <c r="A748" s="61">
        <v>21325</v>
      </c>
      <c r="B748" s="61" t="s">
        <v>5651</v>
      </c>
      <c r="C748" s="61" t="s">
        <v>973</v>
      </c>
      <c r="D748" s="61" t="s">
        <v>6665</v>
      </c>
      <c r="E748" s="61" t="s">
        <v>5639</v>
      </c>
    </row>
    <row r="749" spans="1:5">
      <c r="A749" s="61">
        <v>1042</v>
      </c>
      <c r="B749" s="61" t="s">
        <v>5637</v>
      </c>
      <c r="C749" s="61" t="s">
        <v>975</v>
      </c>
      <c r="D749" s="61" t="s">
        <v>6666</v>
      </c>
    </row>
    <row r="750" spans="1:5">
      <c r="A750" s="61">
        <v>20536</v>
      </c>
      <c r="B750" s="61" t="s">
        <v>5654</v>
      </c>
      <c r="C750" s="61" t="s">
        <v>4908</v>
      </c>
      <c r="D750" s="61" t="s">
        <v>4908</v>
      </c>
      <c r="E750" s="61" t="s">
        <v>5659</v>
      </c>
    </row>
    <row r="751" spans="1:5">
      <c r="A751" s="61">
        <v>20537</v>
      </c>
      <c r="B751" s="61" t="s">
        <v>5654</v>
      </c>
      <c r="C751" s="61" t="s">
        <v>4909</v>
      </c>
      <c r="D751" s="61" t="s">
        <v>4909</v>
      </c>
      <c r="E751" s="61" t="s">
        <v>5653</v>
      </c>
    </row>
    <row r="752" spans="1:5">
      <c r="A752" s="61">
        <v>20538</v>
      </c>
      <c r="B752" s="61" t="s">
        <v>5654</v>
      </c>
      <c r="C752" s="61" t="s">
        <v>4910</v>
      </c>
      <c r="D752" s="61" t="s">
        <v>4910</v>
      </c>
      <c r="E752" s="61" t="s">
        <v>5659</v>
      </c>
    </row>
    <row r="753" spans="1:10">
      <c r="A753" s="61">
        <v>20539</v>
      </c>
      <c r="B753" s="61" t="s">
        <v>5654</v>
      </c>
      <c r="C753" s="61" t="s">
        <v>4911</v>
      </c>
      <c r="D753" s="61" t="s">
        <v>4911</v>
      </c>
      <c r="E753" s="61" t="s">
        <v>5744</v>
      </c>
    </row>
    <row r="754" spans="1:10">
      <c r="A754" s="61">
        <v>20540</v>
      </c>
      <c r="B754" s="61" t="s">
        <v>5654</v>
      </c>
      <c r="C754" s="61" t="s">
        <v>4912</v>
      </c>
      <c r="D754" s="61" t="s">
        <v>4912</v>
      </c>
      <c r="E754" s="61" t="s">
        <v>5653</v>
      </c>
    </row>
    <row r="755" spans="1:10">
      <c r="A755" s="61">
        <v>20541</v>
      </c>
      <c r="B755" s="61" t="s">
        <v>5654</v>
      </c>
      <c r="C755" s="61" t="s">
        <v>4913</v>
      </c>
      <c r="D755" s="61" t="s">
        <v>4913</v>
      </c>
      <c r="E755" s="61" t="s">
        <v>5653</v>
      </c>
    </row>
    <row r="756" spans="1:10">
      <c r="A756" s="61">
        <v>20542</v>
      </c>
      <c r="B756" s="61" t="s">
        <v>5654</v>
      </c>
      <c r="C756" s="61" t="s">
        <v>4914</v>
      </c>
      <c r="D756" s="61" t="s">
        <v>4914</v>
      </c>
      <c r="E756" s="61" t="s">
        <v>5744</v>
      </c>
    </row>
    <row r="757" spans="1:10">
      <c r="A757" s="61">
        <v>21040</v>
      </c>
      <c r="B757" s="61" t="s">
        <v>5654</v>
      </c>
      <c r="C757" s="61" t="s">
        <v>6667</v>
      </c>
      <c r="D757" s="61" t="s">
        <v>6667</v>
      </c>
    </row>
    <row r="758" spans="1:10">
      <c r="A758" s="61">
        <v>20543</v>
      </c>
      <c r="B758" s="61" t="s">
        <v>5654</v>
      </c>
      <c r="C758" s="61" t="s">
        <v>4915</v>
      </c>
      <c r="D758" s="61" t="s">
        <v>4915</v>
      </c>
      <c r="E758" s="61" t="s">
        <v>5744</v>
      </c>
    </row>
    <row r="759" spans="1:10">
      <c r="A759" s="61">
        <v>20544</v>
      </c>
      <c r="B759" s="61" t="s">
        <v>5654</v>
      </c>
      <c r="C759" s="61" t="s">
        <v>4916</v>
      </c>
      <c r="D759" s="61" t="s">
        <v>4916</v>
      </c>
      <c r="E759" s="61" t="s">
        <v>5659</v>
      </c>
    </row>
    <row r="760" spans="1:10">
      <c r="A760" s="61">
        <v>20994</v>
      </c>
      <c r="B760" s="61" t="s">
        <v>5654</v>
      </c>
      <c r="C760" s="61" t="s">
        <v>6668</v>
      </c>
      <c r="D760" s="61" t="s">
        <v>6668</v>
      </c>
      <c r="J760" s="61" t="s">
        <v>4908</v>
      </c>
    </row>
    <row r="761" spans="1:10">
      <c r="A761" s="61">
        <v>20545</v>
      </c>
      <c r="B761" s="61" t="s">
        <v>5654</v>
      </c>
      <c r="C761" s="61" t="s">
        <v>6669</v>
      </c>
      <c r="D761" s="61" t="s">
        <v>6669</v>
      </c>
    </row>
    <row r="762" spans="1:10">
      <c r="A762" s="61">
        <v>20546</v>
      </c>
      <c r="B762" s="61" t="s">
        <v>5654</v>
      </c>
      <c r="C762" s="61" t="s">
        <v>4917</v>
      </c>
      <c r="D762" s="61" t="s">
        <v>4917</v>
      </c>
      <c r="E762" s="61" t="s">
        <v>5744</v>
      </c>
    </row>
    <row r="763" spans="1:10">
      <c r="A763" s="61">
        <v>20547</v>
      </c>
      <c r="B763" s="61" t="s">
        <v>5654</v>
      </c>
      <c r="C763" s="61" t="s">
        <v>4918</v>
      </c>
      <c r="D763" s="61" t="s">
        <v>4918</v>
      </c>
      <c r="E763" s="61" t="s">
        <v>300</v>
      </c>
    </row>
    <row r="764" spans="1:10">
      <c r="A764" s="61">
        <v>1043</v>
      </c>
      <c r="B764" s="61" t="s">
        <v>5637</v>
      </c>
      <c r="C764" s="61" t="s">
        <v>978</v>
      </c>
      <c r="D764" s="61" t="s">
        <v>6670</v>
      </c>
    </row>
    <row r="765" spans="1:10">
      <c r="A765" s="61">
        <v>1044</v>
      </c>
      <c r="B765" s="61" t="s">
        <v>5637</v>
      </c>
      <c r="C765" s="61" t="s">
        <v>979</v>
      </c>
      <c r="D765" s="61" t="s">
        <v>6671</v>
      </c>
    </row>
    <row r="766" spans="1:10">
      <c r="A766" s="61">
        <v>21032</v>
      </c>
      <c r="B766" s="61" t="s">
        <v>5654</v>
      </c>
      <c r="C766" s="61" t="s">
        <v>6672</v>
      </c>
      <c r="D766" s="61" t="s">
        <v>6672</v>
      </c>
      <c r="E766" s="61" t="s">
        <v>5744</v>
      </c>
    </row>
    <row r="767" spans="1:10">
      <c r="A767" s="61">
        <v>1045</v>
      </c>
      <c r="B767" s="61" t="s">
        <v>5637</v>
      </c>
      <c r="C767" s="61" t="s">
        <v>980</v>
      </c>
      <c r="D767" s="61" t="s">
        <v>6673</v>
      </c>
    </row>
    <row r="768" spans="1:10">
      <c r="A768" s="61">
        <v>1046</v>
      </c>
      <c r="B768" s="61" t="s">
        <v>5637</v>
      </c>
      <c r="C768" s="61" t="s">
        <v>981</v>
      </c>
      <c r="D768" s="61" t="s">
        <v>6674</v>
      </c>
      <c r="E768" s="61" t="s">
        <v>5639</v>
      </c>
    </row>
    <row r="769" spans="1:10">
      <c r="A769" s="61">
        <v>1047</v>
      </c>
      <c r="B769" s="61" t="s">
        <v>5637</v>
      </c>
      <c r="C769" s="61" t="s">
        <v>984</v>
      </c>
      <c r="D769" s="61" t="s">
        <v>6675</v>
      </c>
      <c r="E769" s="61" t="s">
        <v>5744</v>
      </c>
    </row>
    <row r="770" spans="1:10">
      <c r="A770" s="61">
        <v>26641</v>
      </c>
      <c r="B770" s="61" t="s">
        <v>5637</v>
      </c>
      <c r="C770" s="61" t="s">
        <v>986</v>
      </c>
      <c r="D770" s="61" t="s">
        <v>6676</v>
      </c>
    </row>
    <row r="771" spans="1:10">
      <c r="A771" s="61">
        <v>1048</v>
      </c>
      <c r="B771" s="61" t="s">
        <v>5637</v>
      </c>
      <c r="C771" s="61" t="s">
        <v>987</v>
      </c>
      <c r="D771" s="61" t="s">
        <v>6677</v>
      </c>
      <c r="E771" s="61" t="s">
        <v>5667</v>
      </c>
    </row>
    <row r="772" spans="1:10">
      <c r="A772" s="61">
        <v>25666</v>
      </c>
      <c r="B772" s="61" t="s">
        <v>5637</v>
      </c>
      <c r="C772" s="61" t="s">
        <v>6678</v>
      </c>
      <c r="D772" s="61" t="s">
        <v>6678</v>
      </c>
    </row>
    <row r="773" spans="1:10">
      <c r="A773" s="61">
        <v>21326</v>
      </c>
      <c r="B773" s="61" t="s">
        <v>5651</v>
      </c>
      <c r="C773" s="61" t="s">
        <v>988</v>
      </c>
      <c r="D773" s="61" t="s">
        <v>6679</v>
      </c>
      <c r="E773" s="61" t="s">
        <v>5667</v>
      </c>
    </row>
    <row r="774" spans="1:10">
      <c r="A774" s="61">
        <v>21327</v>
      </c>
      <c r="B774" s="61" t="s">
        <v>5651</v>
      </c>
      <c r="C774" s="61" t="s">
        <v>989</v>
      </c>
      <c r="D774" s="61" t="s">
        <v>6680</v>
      </c>
      <c r="E774" s="61" t="s">
        <v>5744</v>
      </c>
      <c r="F774" s="61" t="s">
        <v>6043</v>
      </c>
    </row>
    <row r="775" spans="1:10">
      <c r="A775" s="61">
        <v>1049</v>
      </c>
      <c r="B775" s="61" t="s">
        <v>5637</v>
      </c>
      <c r="C775" s="61" t="s">
        <v>990</v>
      </c>
      <c r="D775" s="61" t="s">
        <v>6681</v>
      </c>
      <c r="I775" s="61" t="s">
        <v>5719</v>
      </c>
    </row>
    <row r="776" spans="1:10">
      <c r="A776" s="61">
        <v>26642</v>
      </c>
      <c r="B776" s="61" t="s">
        <v>5637</v>
      </c>
      <c r="C776" s="61" t="s">
        <v>991</v>
      </c>
      <c r="D776" s="61" t="s">
        <v>6682</v>
      </c>
    </row>
    <row r="777" spans="1:10">
      <c r="A777" s="61">
        <v>1050</v>
      </c>
      <c r="B777" s="61" t="s">
        <v>5637</v>
      </c>
      <c r="C777" s="61" t="s">
        <v>992</v>
      </c>
      <c r="D777" s="61" t="s">
        <v>6683</v>
      </c>
    </row>
    <row r="778" spans="1:10">
      <c r="A778" s="61">
        <v>1051</v>
      </c>
      <c r="B778" s="61" t="s">
        <v>5637</v>
      </c>
      <c r="C778" s="61" t="s">
        <v>229</v>
      </c>
      <c r="D778" s="61" t="s">
        <v>6684</v>
      </c>
      <c r="E778" s="61" t="s">
        <v>5703</v>
      </c>
      <c r="J778" s="61" t="s">
        <v>6685</v>
      </c>
    </row>
    <row r="779" spans="1:10">
      <c r="A779" s="61">
        <v>1052</v>
      </c>
      <c r="B779" s="61" t="s">
        <v>5637</v>
      </c>
      <c r="C779" s="61" t="s">
        <v>6686</v>
      </c>
      <c r="D779" s="61" t="s">
        <v>6687</v>
      </c>
    </row>
    <row r="780" spans="1:10">
      <c r="A780" s="61">
        <v>1053</v>
      </c>
      <c r="B780" s="61" t="s">
        <v>5637</v>
      </c>
      <c r="C780" s="61" t="s">
        <v>6688</v>
      </c>
      <c r="D780" s="61" t="s">
        <v>6689</v>
      </c>
    </row>
    <row r="781" spans="1:10">
      <c r="A781" s="61">
        <v>1054</v>
      </c>
      <c r="B781" s="61" t="s">
        <v>5637</v>
      </c>
      <c r="C781" s="61" t="s">
        <v>993</v>
      </c>
      <c r="D781" s="61" t="s">
        <v>6690</v>
      </c>
    </row>
    <row r="782" spans="1:10">
      <c r="A782" s="61">
        <v>1055</v>
      </c>
      <c r="B782" s="61" t="s">
        <v>5637</v>
      </c>
      <c r="C782" s="61" t="s">
        <v>994</v>
      </c>
      <c r="D782" s="61" t="s">
        <v>6691</v>
      </c>
    </row>
    <row r="783" spans="1:10">
      <c r="A783" s="61">
        <v>1056</v>
      </c>
      <c r="B783" s="61" t="s">
        <v>5637</v>
      </c>
      <c r="C783" s="61" t="s">
        <v>6692</v>
      </c>
      <c r="D783" s="61" t="s">
        <v>6693</v>
      </c>
      <c r="E783" s="61" t="s">
        <v>300</v>
      </c>
    </row>
    <row r="784" spans="1:10">
      <c r="A784" s="61">
        <v>25782</v>
      </c>
      <c r="B784" s="61" t="s">
        <v>5637</v>
      </c>
      <c r="C784" s="61" t="s">
        <v>6694</v>
      </c>
      <c r="D784" s="61" t="s">
        <v>6694</v>
      </c>
    </row>
    <row r="785" spans="1:10">
      <c r="A785" s="61">
        <v>1057</v>
      </c>
      <c r="B785" s="61" t="s">
        <v>5637</v>
      </c>
      <c r="C785" s="61" t="s">
        <v>996</v>
      </c>
      <c r="D785" s="61" t="s">
        <v>6695</v>
      </c>
      <c r="E785" s="61" t="s">
        <v>5653</v>
      </c>
      <c r="J785" s="61" t="s">
        <v>6696</v>
      </c>
    </row>
    <row r="786" spans="1:10">
      <c r="A786" s="61">
        <v>26643</v>
      </c>
      <c r="B786" s="61" t="s">
        <v>5637</v>
      </c>
      <c r="C786" s="61" t="s">
        <v>997</v>
      </c>
      <c r="D786" s="61" t="s">
        <v>6697</v>
      </c>
    </row>
    <row r="787" spans="1:10">
      <c r="A787" s="61">
        <v>1058</v>
      </c>
      <c r="B787" s="61" t="s">
        <v>5637</v>
      </c>
      <c r="C787" s="61" t="s">
        <v>135</v>
      </c>
      <c r="D787" s="61" t="s">
        <v>6698</v>
      </c>
    </row>
    <row r="788" spans="1:10">
      <c r="A788" s="61">
        <v>26644</v>
      </c>
      <c r="B788" s="61" t="s">
        <v>5637</v>
      </c>
      <c r="C788" s="61" t="s">
        <v>6699</v>
      </c>
      <c r="D788" s="61" t="s">
        <v>6700</v>
      </c>
      <c r="J788" s="61" t="s">
        <v>6701</v>
      </c>
    </row>
    <row r="789" spans="1:10">
      <c r="A789" s="61">
        <v>1059</v>
      </c>
      <c r="B789" s="61" t="s">
        <v>5637</v>
      </c>
      <c r="C789" s="61" t="s">
        <v>1001</v>
      </c>
      <c r="D789" s="61" t="s">
        <v>6702</v>
      </c>
    </row>
    <row r="790" spans="1:10">
      <c r="A790" s="61">
        <v>1060</v>
      </c>
      <c r="B790" s="61" t="s">
        <v>5637</v>
      </c>
      <c r="C790" s="61" t="s">
        <v>1002</v>
      </c>
      <c r="D790" s="61" t="s">
        <v>6703</v>
      </c>
      <c r="E790" s="61" t="s">
        <v>5744</v>
      </c>
    </row>
    <row r="791" spans="1:10">
      <c r="A791" s="61">
        <v>1061</v>
      </c>
      <c r="B791" s="61" t="s">
        <v>5637</v>
      </c>
      <c r="C791" s="61" t="s">
        <v>6704</v>
      </c>
      <c r="D791" s="61" t="s">
        <v>6705</v>
      </c>
    </row>
    <row r="792" spans="1:10">
      <c r="A792" s="61">
        <v>20548</v>
      </c>
      <c r="B792" s="61" t="s">
        <v>5654</v>
      </c>
      <c r="C792" s="61" t="s">
        <v>4919</v>
      </c>
      <c r="D792" s="61" t="s">
        <v>4919</v>
      </c>
      <c r="E792" s="61" t="s">
        <v>5744</v>
      </c>
    </row>
    <row r="793" spans="1:10">
      <c r="A793" s="61">
        <v>20549</v>
      </c>
      <c r="B793" s="61" t="s">
        <v>5654</v>
      </c>
      <c r="C793" s="61" t="s">
        <v>4920</v>
      </c>
      <c r="D793" s="61" t="s">
        <v>4920</v>
      </c>
      <c r="E793" s="61" t="s">
        <v>5744</v>
      </c>
    </row>
    <row r="794" spans="1:10">
      <c r="A794" s="61">
        <v>20550</v>
      </c>
      <c r="B794" s="61" t="s">
        <v>5654</v>
      </c>
      <c r="C794" s="61" t="s">
        <v>4921</v>
      </c>
      <c r="D794" s="61" t="s">
        <v>4921</v>
      </c>
      <c r="E794" s="61" t="s">
        <v>5653</v>
      </c>
    </row>
    <row r="795" spans="1:10">
      <c r="A795" s="61">
        <v>20551</v>
      </c>
      <c r="B795" s="61" t="s">
        <v>5654</v>
      </c>
      <c r="C795" s="61" t="s">
        <v>4922</v>
      </c>
      <c r="D795" s="61" t="s">
        <v>4922</v>
      </c>
      <c r="E795" s="61" t="s">
        <v>5744</v>
      </c>
    </row>
    <row r="796" spans="1:10">
      <c r="A796" s="61">
        <v>20552</v>
      </c>
      <c r="B796" s="61" t="s">
        <v>5654</v>
      </c>
      <c r="C796" s="61" t="s">
        <v>4923</v>
      </c>
      <c r="D796" s="61" t="s">
        <v>4923</v>
      </c>
      <c r="E796" s="61" t="s">
        <v>5639</v>
      </c>
    </row>
    <row r="797" spans="1:10">
      <c r="A797" s="61">
        <v>20553</v>
      </c>
      <c r="B797" s="61" t="s">
        <v>5654</v>
      </c>
      <c r="C797" s="61" t="s">
        <v>4924</v>
      </c>
      <c r="D797" s="61" t="s">
        <v>4924</v>
      </c>
      <c r="E797" s="61" t="s">
        <v>5744</v>
      </c>
    </row>
    <row r="798" spans="1:10">
      <c r="A798" s="61">
        <v>20554</v>
      </c>
      <c r="B798" s="61" t="s">
        <v>5654</v>
      </c>
      <c r="C798" s="61" t="s">
        <v>4925</v>
      </c>
      <c r="D798" s="61" t="s">
        <v>4925</v>
      </c>
      <c r="E798" s="61" t="s">
        <v>5639</v>
      </c>
    </row>
    <row r="799" spans="1:10">
      <c r="A799" s="61">
        <v>1062</v>
      </c>
      <c r="B799" s="61" t="s">
        <v>5637</v>
      </c>
      <c r="C799" s="61" t="s">
        <v>1004</v>
      </c>
      <c r="D799" s="61" t="s">
        <v>6706</v>
      </c>
      <c r="E799" s="61" t="s">
        <v>5667</v>
      </c>
      <c r="I799" s="61" t="s">
        <v>5719</v>
      </c>
    </row>
    <row r="800" spans="1:10">
      <c r="A800" s="61">
        <v>21171</v>
      </c>
      <c r="B800" s="61" t="s">
        <v>5651</v>
      </c>
      <c r="C800" s="61" t="s">
        <v>1006</v>
      </c>
      <c r="D800" s="61" t="s">
        <v>6707</v>
      </c>
    </row>
    <row r="801" spans="1:10">
      <c r="A801" s="61">
        <v>21328</v>
      </c>
      <c r="B801" s="61" t="s">
        <v>5651</v>
      </c>
      <c r="C801" s="61" t="s">
        <v>1007</v>
      </c>
      <c r="D801" s="61" t="s">
        <v>6708</v>
      </c>
    </row>
    <row r="802" spans="1:10">
      <c r="A802" s="61">
        <v>21329</v>
      </c>
      <c r="B802" s="61" t="s">
        <v>5651</v>
      </c>
      <c r="C802" s="61" t="s">
        <v>1008</v>
      </c>
      <c r="D802" s="61" t="s">
        <v>6709</v>
      </c>
      <c r="E802" s="61" t="s">
        <v>5653</v>
      </c>
    </row>
    <row r="803" spans="1:10">
      <c r="A803" s="61">
        <v>21330</v>
      </c>
      <c r="B803" s="61" t="s">
        <v>5651</v>
      </c>
      <c r="C803" s="61" t="s">
        <v>72</v>
      </c>
      <c r="D803" s="61" t="s">
        <v>6710</v>
      </c>
    </row>
    <row r="804" spans="1:10">
      <c r="A804" s="61">
        <v>21331</v>
      </c>
      <c r="B804" s="61" t="s">
        <v>5651</v>
      </c>
      <c r="C804" s="61" t="s">
        <v>1013</v>
      </c>
      <c r="D804" s="61" t="s">
        <v>6711</v>
      </c>
    </row>
    <row r="805" spans="1:10">
      <c r="A805" s="61">
        <v>1063</v>
      </c>
      <c r="B805" s="61" t="s">
        <v>5637</v>
      </c>
      <c r="C805" s="61" t="s">
        <v>6712</v>
      </c>
      <c r="D805" s="61" t="s">
        <v>6713</v>
      </c>
    </row>
    <row r="806" spans="1:10">
      <c r="A806" s="61">
        <v>1064</v>
      </c>
      <c r="B806" s="61" t="s">
        <v>5637</v>
      </c>
      <c r="C806" s="61" t="s">
        <v>1014</v>
      </c>
      <c r="D806" s="61" t="s">
        <v>6714</v>
      </c>
      <c r="E806" s="61" t="s">
        <v>5707</v>
      </c>
    </row>
    <row r="807" spans="1:10">
      <c r="A807" s="61">
        <v>1065</v>
      </c>
      <c r="B807" s="61" t="s">
        <v>5637</v>
      </c>
      <c r="C807" s="61" t="s">
        <v>1015</v>
      </c>
      <c r="D807" s="61" t="s">
        <v>6715</v>
      </c>
      <c r="E807" s="61" t="s">
        <v>5667</v>
      </c>
    </row>
    <row r="808" spans="1:10">
      <c r="A808" s="61">
        <v>1066</v>
      </c>
      <c r="B808" s="61" t="s">
        <v>5637</v>
      </c>
      <c r="C808" s="61" t="s">
        <v>1016</v>
      </c>
      <c r="D808" s="61" t="s">
        <v>6716</v>
      </c>
      <c r="E808" s="61" t="s">
        <v>5667</v>
      </c>
    </row>
    <row r="809" spans="1:10">
      <c r="A809" s="61">
        <v>26645</v>
      </c>
      <c r="B809" s="61" t="s">
        <v>5637</v>
      </c>
      <c r="C809" s="61" t="s">
        <v>6717</v>
      </c>
      <c r="D809" s="61" t="s">
        <v>6718</v>
      </c>
    </row>
    <row r="810" spans="1:10">
      <c r="A810" s="61">
        <v>1067</v>
      </c>
      <c r="B810" s="61" t="s">
        <v>5637</v>
      </c>
      <c r="C810" s="61" t="s">
        <v>1019</v>
      </c>
      <c r="D810" s="61" t="s">
        <v>6719</v>
      </c>
      <c r="J810" s="61" t="s">
        <v>6720</v>
      </c>
    </row>
    <row r="811" spans="1:10">
      <c r="A811" s="61">
        <v>1068</v>
      </c>
      <c r="B811" s="61" t="s">
        <v>5637</v>
      </c>
      <c r="C811" s="61" t="s">
        <v>6721</v>
      </c>
      <c r="D811" s="61" t="s">
        <v>6722</v>
      </c>
      <c r="J811" s="61" t="s">
        <v>1021</v>
      </c>
    </row>
    <row r="812" spans="1:10">
      <c r="A812" s="61">
        <v>1069</v>
      </c>
      <c r="B812" s="61" t="s">
        <v>5637</v>
      </c>
      <c r="C812" s="61" t="s">
        <v>1020</v>
      </c>
      <c r="D812" s="61" t="s">
        <v>6723</v>
      </c>
      <c r="E812" s="61" t="s">
        <v>5667</v>
      </c>
    </row>
    <row r="813" spans="1:10">
      <c r="A813" s="61">
        <v>25911</v>
      </c>
      <c r="B813" s="61" t="s">
        <v>5637</v>
      </c>
      <c r="C813" s="61" t="s">
        <v>1021</v>
      </c>
      <c r="D813" s="61" t="s">
        <v>1021</v>
      </c>
    </row>
    <row r="814" spans="1:10">
      <c r="A814" s="61">
        <v>1070</v>
      </c>
      <c r="B814" s="61" t="s">
        <v>5637</v>
      </c>
      <c r="C814" s="61" t="s">
        <v>1022</v>
      </c>
      <c r="D814" s="61" t="s">
        <v>6724</v>
      </c>
      <c r="E814" s="61" t="s">
        <v>5667</v>
      </c>
    </row>
    <row r="815" spans="1:10">
      <c r="A815" s="61">
        <v>1071</v>
      </c>
      <c r="B815" s="61" t="s">
        <v>5637</v>
      </c>
      <c r="C815" s="61" t="s">
        <v>100</v>
      </c>
      <c r="D815" s="61" t="s">
        <v>6725</v>
      </c>
    </row>
    <row r="816" spans="1:10">
      <c r="A816" s="61">
        <v>20555</v>
      </c>
      <c r="B816" s="61" t="s">
        <v>5654</v>
      </c>
      <c r="C816" s="61" t="s">
        <v>4926</v>
      </c>
      <c r="D816" s="61" t="s">
        <v>4926</v>
      </c>
      <c r="E816" s="61" t="s">
        <v>5659</v>
      </c>
    </row>
    <row r="817" spans="1:5">
      <c r="A817" s="61">
        <v>20556</v>
      </c>
      <c r="B817" s="61" t="s">
        <v>5654</v>
      </c>
      <c r="C817" s="61" t="s">
        <v>4927</v>
      </c>
      <c r="D817" s="61" t="s">
        <v>4927</v>
      </c>
      <c r="E817" s="61" t="s">
        <v>5639</v>
      </c>
    </row>
    <row r="818" spans="1:5">
      <c r="A818" s="61">
        <v>20557</v>
      </c>
      <c r="B818" s="61" t="s">
        <v>5654</v>
      </c>
      <c r="C818" s="61" t="s">
        <v>6726</v>
      </c>
      <c r="D818" s="61" t="s">
        <v>6726</v>
      </c>
      <c r="E818" s="61" t="s">
        <v>5653</v>
      </c>
    </row>
    <row r="819" spans="1:5">
      <c r="A819" s="61">
        <v>20558</v>
      </c>
      <c r="B819" s="61" t="s">
        <v>5654</v>
      </c>
      <c r="C819" s="61" t="s">
        <v>6727</v>
      </c>
      <c r="D819" s="61" t="s">
        <v>6727</v>
      </c>
      <c r="E819" s="61" t="s">
        <v>5744</v>
      </c>
    </row>
    <row r="820" spans="1:5">
      <c r="A820" s="61">
        <v>20559</v>
      </c>
      <c r="B820" s="61" t="s">
        <v>5654</v>
      </c>
      <c r="C820" s="61" t="s">
        <v>4928</v>
      </c>
      <c r="D820" s="61" t="s">
        <v>4928</v>
      </c>
      <c r="E820" s="61" t="s">
        <v>5659</v>
      </c>
    </row>
    <row r="821" spans="1:5">
      <c r="A821" s="61">
        <v>20560</v>
      </c>
      <c r="B821" s="61" t="s">
        <v>5654</v>
      </c>
      <c r="C821" s="61" t="s">
        <v>6728</v>
      </c>
      <c r="D821" s="61" t="s">
        <v>6728</v>
      </c>
      <c r="E821" s="61" t="s">
        <v>5659</v>
      </c>
    </row>
    <row r="822" spans="1:5">
      <c r="A822" s="61">
        <v>20561</v>
      </c>
      <c r="B822" s="61" t="s">
        <v>5654</v>
      </c>
      <c r="C822" s="61" t="s">
        <v>6729</v>
      </c>
      <c r="D822" s="61" t="s">
        <v>6729</v>
      </c>
      <c r="E822" s="61" t="s">
        <v>5659</v>
      </c>
    </row>
    <row r="823" spans="1:5">
      <c r="A823" s="61">
        <v>20562</v>
      </c>
      <c r="B823" s="61" t="s">
        <v>5654</v>
      </c>
      <c r="C823" s="61" t="s">
        <v>4929</v>
      </c>
      <c r="D823" s="61" t="s">
        <v>4929</v>
      </c>
      <c r="E823" s="61" t="s">
        <v>5659</v>
      </c>
    </row>
    <row r="824" spans="1:5">
      <c r="A824" s="61">
        <v>20563</v>
      </c>
      <c r="B824" s="61" t="s">
        <v>5654</v>
      </c>
      <c r="C824" s="61" t="s">
        <v>4930</v>
      </c>
      <c r="D824" s="61" t="s">
        <v>6730</v>
      </c>
      <c r="E824" s="61" t="s">
        <v>5659</v>
      </c>
    </row>
    <row r="825" spans="1:5">
      <c r="A825" s="61">
        <v>21041</v>
      </c>
      <c r="B825" s="61" t="s">
        <v>5654</v>
      </c>
      <c r="C825" s="61" t="s">
        <v>6731</v>
      </c>
      <c r="D825" s="61" t="s">
        <v>6731</v>
      </c>
      <c r="E825" s="61" t="s">
        <v>5659</v>
      </c>
    </row>
    <row r="826" spans="1:5">
      <c r="A826" s="61">
        <v>20564</v>
      </c>
      <c r="B826" s="61" t="s">
        <v>5654</v>
      </c>
      <c r="C826" s="61" t="s">
        <v>4931</v>
      </c>
      <c r="D826" s="61" t="s">
        <v>4931</v>
      </c>
      <c r="E826" s="61" t="s">
        <v>5659</v>
      </c>
    </row>
    <row r="827" spans="1:5">
      <c r="A827" s="61">
        <v>21005</v>
      </c>
      <c r="B827" s="61" t="s">
        <v>5654</v>
      </c>
      <c r="C827" s="61" t="s">
        <v>6732</v>
      </c>
      <c r="D827" s="61" t="s">
        <v>6732</v>
      </c>
      <c r="E827" s="61" t="s">
        <v>5667</v>
      </c>
    </row>
    <row r="828" spans="1:5">
      <c r="A828" s="61">
        <v>20565</v>
      </c>
      <c r="B828" s="61" t="s">
        <v>5654</v>
      </c>
      <c r="C828" s="61" t="s">
        <v>4932</v>
      </c>
      <c r="D828" s="61" t="s">
        <v>4932</v>
      </c>
      <c r="E828" s="61" t="s">
        <v>5659</v>
      </c>
    </row>
    <row r="829" spans="1:5">
      <c r="A829" s="61">
        <v>20566</v>
      </c>
      <c r="B829" s="61" t="s">
        <v>5654</v>
      </c>
      <c r="C829" s="61" t="s">
        <v>4933</v>
      </c>
      <c r="D829" s="61" t="s">
        <v>4933</v>
      </c>
      <c r="E829" s="61" t="s">
        <v>5744</v>
      </c>
    </row>
    <row r="830" spans="1:5">
      <c r="A830" s="61">
        <v>20567</v>
      </c>
      <c r="B830" s="61" t="s">
        <v>5654</v>
      </c>
      <c r="C830" s="61" t="s">
        <v>4934</v>
      </c>
      <c r="D830" s="61" t="s">
        <v>4934</v>
      </c>
      <c r="E830" s="61" t="s">
        <v>5659</v>
      </c>
    </row>
    <row r="831" spans="1:5">
      <c r="A831" s="61">
        <v>20568</v>
      </c>
      <c r="B831" s="61" t="s">
        <v>5654</v>
      </c>
      <c r="C831" s="61" t="s">
        <v>4935</v>
      </c>
      <c r="D831" s="61" t="s">
        <v>4935</v>
      </c>
      <c r="E831" s="61" t="s">
        <v>300</v>
      </c>
    </row>
    <row r="832" spans="1:5">
      <c r="A832" s="61">
        <v>20569</v>
      </c>
      <c r="B832" s="61" t="s">
        <v>5654</v>
      </c>
      <c r="C832" s="61" t="s">
        <v>4936</v>
      </c>
      <c r="D832" s="61" t="s">
        <v>4936</v>
      </c>
      <c r="E832" s="61" t="s">
        <v>5659</v>
      </c>
    </row>
    <row r="833" spans="1:10">
      <c r="A833" s="61">
        <v>20570</v>
      </c>
      <c r="B833" s="61" t="s">
        <v>5654</v>
      </c>
      <c r="C833" s="61" t="s">
        <v>4937</v>
      </c>
      <c r="D833" s="61" t="s">
        <v>4937</v>
      </c>
      <c r="E833" s="61" t="s">
        <v>300</v>
      </c>
    </row>
    <row r="834" spans="1:10">
      <c r="A834" s="61">
        <v>20571</v>
      </c>
      <c r="B834" s="61" t="s">
        <v>5654</v>
      </c>
      <c r="C834" s="61" t="s">
        <v>4938</v>
      </c>
      <c r="D834" s="61" t="s">
        <v>4938</v>
      </c>
      <c r="E834" s="61" t="s">
        <v>5744</v>
      </c>
    </row>
    <row r="835" spans="1:10">
      <c r="A835" s="61">
        <v>20572</v>
      </c>
      <c r="B835" s="61" t="s">
        <v>5654</v>
      </c>
      <c r="C835" s="61" t="s">
        <v>4939</v>
      </c>
      <c r="D835" s="61" t="s">
        <v>4939</v>
      </c>
      <c r="E835" s="61" t="s">
        <v>5744</v>
      </c>
    </row>
    <row r="836" spans="1:10">
      <c r="A836" s="61">
        <v>20573</v>
      </c>
      <c r="B836" s="61" t="s">
        <v>5654</v>
      </c>
      <c r="C836" s="61" t="s">
        <v>4940</v>
      </c>
      <c r="D836" s="61" t="s">
        <v>4940</v>
      </c>
      <c r="E836" s="61" t="s">
        <v>5744</v>
      </c>
    </row>
    <row r="837" spans="1:10">
      <c r="A837" s="61">
        <v>20574</v>
      </c>
      <c r="B837" s="61" t="s">
        <v>5654</v>
      </c>
      <c r="C837" s="61" t="s">
        <v>4941</v>
      </c>
      <c r="D837" s="61" t="s">
        <v>4941</v>
      </c>
      <c r="E837" s="61" t="s">
        <v>5659</v>
      </c>
    </row>
    <row r="838" spans="1:10">
      <c r="A838" s="61">
        <v>20575</v>
      </c>
      <c r="B838" s="61" t="s">
        <v>5654</v>
      </c>
      <c r="C838" s="61" t="s">
        <v>6733</v>
      </c>
      <c r="D838" s="61" t="s">
        <v>6733</v>
      </c>
      <c r="E838" s="61" t="s">
        <v>300</v>
      </c>
    </row>
    <row r="839" spans="1:10">
      <c r="A839" s="61">
        <v>20576</v>
      </c>
      <c r="B839" s="61" t="s">
        <v>5654</v>
      </c>
      <c r="C839" s="61" t="s">
        <v>4942</v>
      </c>
      <c r="D839" s="61" t="s">
        <v>4942</v>
      </c>
      <c r="E839" s="61" t="s">
        <v>300</v>
      </c>
    </row>
    <row r="840" spans="1:10">
      <c r="A840" s="61">
        <v>25667</v>
      </c>
      <c r="B840" s="61" t="s">
        <v>5654</v>
      </c>
      <c r="C840" s="61" t="s">
        <v>6734</v>
      </c>
      <c r="D840" s="61" t="s">
        <v>6734</v>
      </c>
    </row>
    <row r="841" spans="1:10">
      <c r="A841" s="61">
        <v>20577</v>
      </c>
      <c r="B841" s="61" t="s">
        <v>5654</v>
      </c>
      <c r="C841" s="61" t="s">
        <v>4943</v>
      </c>
      <c r="D841" s="61" t="s">
        <v>4943</v>
      </c>
      <c r="E841" s="61" t="s">
        <v>5659</v>
      </c>
    </row>
    <row r="842" spans="1:10">
      <c r="A842" s="61">
        <v>20578</v>
      </c>
      <c r="B842" s="61" t="s">
        <v>5654</v>
      </c>
      <c r="C842" s="61" t="s">
        <v>4944</v>
      </c>
      <c r="D842" s="61" t="s">
        <v>4944</v>
      </c>
      <c r="E842" s="61" t="s">
        <v>5659</v>
      </c>
    </row>
    <row r="843" spans="1:10">
      <c r="A843" s="61">
        <v>25739</v>
      </c>
      <c r="B843" s="61" t="s">
        <v>5654</v>
      </c>
      <c r="C843" s="61" t="s">
        <v>6735</v>
      </c>
      <c r="D843" s="61" t="s">
        <v>6735</v>
      </c>
      <c r="E843" s="61" t="s">
        <v>5659</v>
      </c>
    </row>
    <row r="844" spans="1:10">
      <c r="A844" s="61">
        <v>1072</v>
      </c>
      <c r="B844" s="61" t="s">
        <v>5637</v>
      </c>
      <c r="C844" s="61" t="s">
        <v>1023</v>
      </c>
      <c r="D844" s="61" t="s">
        <v>6736</v>
      </c>
      <c r="J844" s="61" t="s">
        <v>6737</v>
      </c>
    </row>
    <row r="845" spans="1:10">
      <c r="A845" s="61">
        <v>25668</v>
      </c>
      <c r="B845" s="61" t="s">
        <v>5637</v>
      </c>
      <c r="C845" s="61" t="s">
        <v>6738</v>
      </c>
      <c r="D845" s="61" t="s">
        <v>6738</v>
      </c>
    </row>
    <row r="846" spans="1:10">
      <c r="A846" s="61">
        <v>1073</v>
      </c>
      <c r="B846" s="61" t="s">
        <v>5637</v>
      </c>
      <c r="C846" s="61" t="s">
        <v>6739</v>
      </c>
      <c r="D846" s="61" t="s">
        <v>6740</v>
      </c>
      <c r="J846" s="61" t="s">
        <v>6741</v>
      </c>
    </row>
    <row r="847" spans="1:10">
      <c r="A847" s="61">
        <v>1074</v>
      </c>
      <c r="B847" s="61" t="s">
        <v>5637</v>
      </c>
      <c r="C847" s="61" t="s">
        <v>6742</v>
      </c>
      <c r="D847" s="61" t="s">
        <v>6743</v>
      </c>
      <c r="J847" s="61" t="s">
        <v>6738</v>
      </c>
    </row>
    <row r="848" spans="1:10">
      <c r="A848" s="61">
        <v>21332</v>
      </c>
      <c r="B848" s="61" t="s">
        <v>5651</v>
      </c>
      <c r="C848" s="61" t="s">
        <v>1025</v>
      </c>
      <c r="D848" s="61" t="s">
        <v>1025</v>
      </c>
      <c r="E848" s="61" t="s">
        <v>5653</v>
      </c>
    </row>
    <row r="849" spans="1:10">
      <c r="A849" s="61">
        <v>21333</v>
      </c>
      <c r="B849" s="61" t="s">
        <v>5651</v>
      </c>
      <c r="C849" s="61" t="s">
        <v>250</v>
      </c>
      <c r="D849" s="61" t="s">
        <v>250</v>
      </c>
      <c r="E849" s="61" t="s">
        <v>5703</v>
      </c>
    </row>
    <row r="850" spans="1:10">
      <c r="A850" s="61">
        <v>21334</v>
      </c>
      <c r="B850" s="61" t="s">
        <v>5651</v>
      </c>
      <c r="C850" s="61" t="s">
        <v>1026</v>
      </c>
      <c r="D850" s="61" t="s">
        <v>6744</v>
      </c>
    </row>
    <row r="851" spans="1:10">
      <c r="A851" s="61">
        <v>21335</v>
      </c>
      <c r="B851" s="61" t="s">
        <v>5651</v>
      </c>
      <c r="C851" s="61" t="s">
        <v>1027</v>
      </c>
      <c r="D851" s="61" t="s">
        <v>1027</v>
      </c>
    </row>
    <row r="852" spans="1:10">
      <c r="A852" s="61">
        <v>21336</v>
      </c>
      <c r="B852" s="61" t="s">
        <v>5651</v>
      </c>
      <c r="C852" s="61" t="s">
        <v>251</v>
      </c>
      <c r="D852" s="61" t="s">
        <v>6745</v>
      </c>
    </row>
    <row r="853" spans="1:10">
      <c r="A853" s="61">
        <v>21337</v>
      </c>
      <c r="B853" s="61" t="s">
        <v>5651</v>
      </c>
      <c r="C853" s="61" t="s">
        <v>4945</v>
      </c>
      <c r="D853" s="61" t="s">
        <v>6746</v>
      </c>
      <c r="E853" s="61" t="s">
        <v>5667</v>
      </c>
    </row>
    <row r="854" spans="1:10">
      <c r="A854" s="61">
        <v>21338</v>
      </c>
      <c r="B854" s="61" t="s">
        <v>5651</v>
      </c>
      <c r="C854" s="61" t="s">
        <v>279</v>
      </c>
      <c r="D854" s="61" t="s">
        <v>6747</v>
      </c>
      <c r="E854" s="61" t="s">
        <v>5653</v>
      </c>
    </row>
    <row r="855" spans="1:10">
      <c r="A855" s="61">
        <v>21339</v>
      </c>
      <c r="B855" s="61" t="s">
        <v>5651</v>
      </c>
      <c r="C855" s="61" t="s">
        <v>1028</v>
      </c>
      <c r="D855" s="61" t="s">
        <v>6748</v>
      </c>
      <c r="E855" s="61" t="s">
        <v>5744</v>
      </c>
    </row>
    <row r="856" spans="1:10">
      <c r="A856" s="61">
        <v>1075</v>
      </c>
      <c r="B856" s="61" t="s">
        <v>5637</v>
      </c>
      <c r="C856" s="61" t="s">
        <v>1030</v>
      </c>
      <c r="D856" s="61" t="s">
        <v>6749</v>
      </c>
    </row>
    <row r="857" spans="1:10">
      <c r="A857" s="61">
        <v>1076</v>
      </c>
      <c r="B857" s="61" t="s">
        <v>5637</v>
      </c>
      <c r="C857" s="61" t="s">
        <v>1031</v>
      </c>
      <c r="D857" s="61" t="s">
        <v>6750</v>
      </c>
      <c r="J857" s="61" t="s">
        <v>6751</v>
      </c>
    </row>
    <row r="858" spans="1:10">
      <c r="A858" s="61">
        <v>1077</v>
      </c>
      <c r="B858" s="61" t="s">
        <v>5637</v>
      </c>
      <c r="C858" s="61" t="s">
        <v>6752</v>
      </c>
      <c r="D858" s="61" t="s">
        <v>6753</v>
      </c>
    </row>
    <row r="859" spans="1:10">
      <c r="A859" s="61">
        <v>1078</v>
      </c>
      <c r="B859" s="61" t="s">
        <v>5637</v>
      </c>
      <c r="C859" s="61" t="s">
        <v>6754</v>
      </c>
      <c r="D859" s="61" t="s">
        <v>6755</v>
      </c>
    </row>
    <row r="860" spans="1:10">
      <c r="A860" s="61">
        <v>1079</v>
      </c>
      <c r="B860" s="61" t="s">
        <v>5637</v>
      </c>
      <c r="C860" s="61" t="s">
        <v>6756</v>
      </c>
      <c r="D860" s="61" t="s">
        <v>6757</v>
      </c>
    </row>
    <row r="861" spans="1:10">
      <c r="A861" s="61">
        <v>25912</v>
      </c>
      <c r="B861" s="61" t="s">
        <v>5637</v>
      </c>
      <c r="C861" s="61" t="s">
        <v>6758</v>
      </c>
      <c r="D861" s="61" t="s">
        <v>6758</v>
      </c>
    </row>
    <row r="862" spans="1:10">
      <c r="A862" s="61">
        <v>1080</v>
      </c>
      <c r="B862" s="61" t="s">
        <v>5637</v>
      </c>
      <c r="C862" s="61" t="s">
        <v>1033</v>
      </c>
      <c r="D862" s="61" t="s">
        <v>6759</v>
      </c>
      <c r="E862" s="61" t="s">
        <v>5744</v>
      </c>
    </row>
    <row r="863" spans="1:10">
      <c r="A863" s="61">
        <v>1081</v>
      </c>
      <c r="B863" s="61" t="s">
        <v>5637</v>
      </c>
      <c r="C863" s="61" t="s">
        <v>1034</v>
      </c>
      <c r="D863" s="61" t="s">
        <v>6760</v>
      </c>
      <c r="E863" s="61" t="s">
        <v>5639</v>
      </c>
    </row>
    <row r="864" spans="1:10">
      <c r="A864" s="61">
        <v>1082</v>
      </c>
      <c r="B864" s="61" t="s">
        <v>5637</v>
      </c>
      <c r="C864" s="61" t="s">
        <v>6761</v>
      </c>
      <c r="D864" s="61" t="s">
        <v>6762</v>
      </c>
      <c r="J864" s="61" t="s">
        <v>6763</v>
      </c>
    </row>
    <row r="865" spans="1:9">
      <c r="A865" s="61">
        <v>1083</v>
      </c>
      <c r="B865" s="61" t="s">
        <v>5637</v>
      </c>
      <c r="C865" s="61" t="s">
        <v>1035</v>
      </c>
      <c r="D865" s="61" t="s">
        <v>6764</v>
      </c>
      <c r="E865" s="61" t="s">
        <v>5639</v>
      </c>
    </row>
    <row r="866" spans="1:9">
      <c r="A866" s="61">
        <v>1084</v>
      </c>
      <c r="B866" s="61" t="s">
        <v>5637</v>
      </c>
      <c r="C866" s="61" t="s">
        <v>6765</v>
      </c>
      <c r="D866" s="61" t="s">
        <v>6766</v>
      </c>
    </row>
    <row r="867" spans="1:9">
      <c r="A867" s="61">
        <v>1085</v>
      </c>
      <c r="B867" s="61" t="s">
        <v>5637</v>
      </c>
      <c r="C867" s="61" t="s">
        <v>1039</v>
      </c>
      <c r="D867" s="61" t="s">
        <v>6767</v>
      </c>
      <c r="E867" s="61" t="s">
        <v>5639</v>
      </c>
      <c r="I867" s="61" t="s">
        <v>5719</v>
      </c>
    </row>
    <row r="868" spans="1:9">
      <c r="A868" s="61">
        <v>1086</v>
      </c>
      <c r="B868" s="61" t="s">
        <v>5637</v>
      </c>
      <c r="C868" s="61" t="s">
        <v>1041</v>
      </c>
      <c r="D868" s="61" t="s">
        <v>6768</v>
      </c>
      <c r="E868" s="61" t="s">
        <v>5639</v>
      </c>
      <c r="I868" s="61" t="s">
        <v>5719</v>
      </c>
    </row>
    <row r="869" spans="1:9">
      <c r="A869" s="61">
        <v>1087</v>
      </c>
      <c r="B869" s="61" t="s">
        <v>5637</v>
      </c>
      <c r="C869" s="61" t="s">
        <v>1044</v>
      </c>
      <c r="D869" s="61" t="s">
        <v>6769</v>
      </c>
      <c r="E869" s="61" t="s">
        <v>5653</v>
      </c>
    </row>
    <row r="870" spans="1:9">
      <c r="A870" s="61">
        <v>1088</v>
      </c>
      <c r="B870" s="61" t="s">
        <v>5637</v>
      </c>
      <c r="C870" s="61" t="s">
        <v>1045</v>
      </c>
      <c r="D870" s="61" t="s">
        <v>6770</v>
      </c>
      <c r="E870" s="61" t="s">
        <v>5667</v>
      </c>
      <c r="I870" s="61" t="s">
        <v>5719</v>
      </c>
    </row>
    <row r="871" spans="1:9">
      <c r="A871" s="61">
        <v>1089</v>
      </c>
      <c r="B871" s="61" t="s">
        <v>5637</v>
      </c>
      <c r="C871" s="61" t="s">
        <v>6771</v>
      </c>
      <c r="D871" s="61" t="s">
        <v>6772</v>
      </c>
    </row>
    <row r="872" spans="1:9">
      <c r="A872" s="61">
        <v>1090</v>
      </c>
      <c r="B872" s="61" t="s">
        <v>5637</v>
      </c>
      <c r="C872" s="61" t="s">
        <v>1046</v>
      </c>
      <c r="D872" s="61" t="s">
        <v>6773</v>
      </c>
    </row>
    <row r="873" spans="1:9">
      <c r="A873" s="61">
        <v>1091</v>
      </c>
      <c r="B873" s="61" t="s">
        <v>5637</v>
      </c>
      <c r="C873" s="61" t="s">
        <v>1047</v>
      </c>
      <c r="D873" s="61" t="s">
        <v>6774</v>
      </c>
    </row>
    <row r="874" spans="1:9">
      <c r="A874" s="61">
        <v>1092</v>
      </c>
      <c r="B874" s="61" t="s">
        <v>5637</v>
      </c>
      <c r="C874" s="61" t="s">
        <v>6775</v>
      </c>
      <c r="D874" s="61" t="s">
        <v>6776</v>
      </c>
    </row>
    <row r="875" spans="1:9">
      <c r="A875" s="61">
        <v>1093</v>
      </c>
      <c r="B875" s="61" t="s">
        <v>5637</v>
      </c>
      <c r="C875" s="61" t="s">
        <v>6777</v>
      </c>
      <c r="D875" s="61" t="s">
        <v>6778</v>
      </c>
    </row>
    <row r="876" spans="1:9">
      <c r="A876" s="61">
        <v>1094</v>
      </c>
      <c r="B876" s="61" t="s">
        <v>5637</v>
      </c>
      <c r="C876" s="61" t="s">
        <v>1048</v>
      </c>
      <c r="D876" s="61" t="s">
        <v>6779</v>
      </c>
    </row>
    <row r="877" spans="1:9">
      <c r="A877" s="61">
        <v>1095</v>
      </c>
      <c r="B877" s="61" t="s">
        <v>5637</v>
      </c>
      <c r="C877" s="61" t="s">
        <v>1049</v>
      </c>
      <c r="D877" s="61" t="s">
        <v>6780</v>
      </c>
      <c r="E877" s="61" t="s">
        <v>5639</v>
      </c>
    </row>
    <row r="878" spans="1:9">
      <c r="A878" s="61">
        <v>1096</v>
      </c>
      <c r="B878" s="61" t="s">
        <v>5637</v>
      </c>
      <c r="C878" s="61" t="s">
        <v>178</v>
      </c>
      <c r="D878" s="61" t="s">
        <v>6781</v>
      </c>
    </row>
    <row r="879" spans="1:9">
      <c r="A879" s="61">
        <v>25914</v>
      </c>
      <c r="B879" s="61" t="s">
        <v>5637</v>
      </c>
      <c r="C879" s="61" t="s">
        <v>6782</v>
      </c>
      <c r="D879" s="61" t="s">
        <v>6782</v>
      </c>
    </row>
    <row r="880" spans="1:9">
      <c r="A880" s="61">
        <v>1097</v>
      </c>
      <c r="B880" s="61" t="s">
        <v>5637</v>
      </c>
      <c r="C880" s="61" t="s">
        <v>1055</v>
      </c>
      <c r="D880" s="61" t="s">
        <v>6783</v>
      </c>
    </row>
    <row r="881" spans="1:5">
      <c r="A881" s="61">
        <v>21340</v>
      </c>
      <c r="B881" s="61" t="s">
        <v>5651</v>
      </c>
      <c r="C881" s="61" t="s">
        <v>1058</v>
      </c>
      <c r="D881" s="61" t="s">
        <v>6784</v>
      </c>
    </row>
    <row r="882" spans="1:5">
      <c r="A882" s="61">
        <v>21341</v>
      </c>
      <c r="B882" s="61" t="s">
        <v>5651</v>
      </c>
      <c r="C882" s="61" t="s">
        <v>1059</v>
      </c>
      <c r="D882" s="61" t="s">
        <v>6785</v>
      </c>
      <c r="E882" s="61" t="s">
        <v>5703</v>
      </c>
    </row>
    <row r="883" spans="1:5">
      <c r="A883" s="61">
        <v>21342</v>
      </c>
      <c r="B883" s="61" t="s">
        <v>5651</v>
      </c>
      <c r="C883" s="61" t="s">
        <v>1060</v>
      </c>
      <c r="D883" s="61" t="s">
        <v>6786</v>
      </c>
      <c r="E883" s="61" t="s">
        <v>5744</v>
      </c>
    </row>
    <row r="884" spans="1:5">
      <c r="A884" s="61">
        <v>21343</v>
      </c>
      <c r="B884" s="61" t="s">
        <v>5651</v>
      </c>
      <c r="C884" s="61" t="s">
        <v>1061</v>
      </c>
      <c r="D884" s="61" t="s">
        <v>6787</v>
      </c>
      <c r="E884" s="61" t="s">
        <v>5639</v>
      </c>
    </row>
    <row r="885" spans="1:5">
      <c r="A885" s="61">
        <v>21344</v>
      </c>
      <c r="B885" s="61" t="s">
        <v>5651</v>
      </c>
      <c r="C885" s="61" t="s">
        <v>1062</v>
      </c>
      <c r="D885" s="61" t="s">
        <v>6788</v>
      </c>
      <c r="E885" s="61" t="s">
        <v>5653</v>
      </c>
    </row>
    <row r="886" spans="1:5">
      <c r="A886" s="61">
        <v>21345</v>
      </c>
      <c r="B886" s="61" t="s">
        <v>5651</v>
      </c>
      <c r="C886" s="61" t="s">
        <v>4946</v>
      </c>
      <c r="D886" s="61" t="s">
        <v>4946</v>
      </c>
      <c r="E886" s="61" t="s">
        <v>5703</v>
      </c>
    </row>
    <row r="887" spans="1:5">
      <c r="A887" s="61">
        <v>21346</v>
      </c>
      <c r="B887" s="61" t="s">
        <v>5651</v>
      </c>
      <c r="C887" s="61" t="s">
        <v>1064</v>
      </c>
      <c r="D887" s="61" t="s">
        <v>6789</v>
      </c>
      <c r="E887" s="61" t="s">
        <v>5667</v>
      </c>
    </row>
    <row r="888" spans="1:5">
      <c r="A888" s="61">
        <v>21381</v>
      </c>
      <c r="B888" s="61" t="s">
        <v>5651</v>
      </c>
      <c r="C888" s="61" t="s">
        <v>1065</v>
      </c>
      <c r="D888" s="61" t="s">
        <v>6790</v>
      </c>
    </row>
    <row r="889" spans="1:5">
      <c r="A889" s="61">
        <v>21347</v>
      </c>
      <c r="B889" s="61" t="s">
        <v>5651</v>
      </c>
      <c r="C889" s="61" t="s">
        <v>1069</v>
      </c>
      <c r="D889" s="61" t="s">
        <v>6791</v>
      </c>
    </row>
    <row r="890" spans="1:5">
      <c r="A890" s="61">
        <v>21348</v>
      </c>
      <c r="B890" s="61" t="s">
        <v>5651</v>
      </c>
      <c r="C890" s="61" t="s">
        <v>1070</v>
      </c>
      <c r="D890" s="61" t="s">
        <v>6792</v>
      </c>
      <c r="E890" s="61" t="s">
        <v>5653</v>
      </c>
    </row>
    <row r="891" spans="1:5">
      <c r="A891" s="61">
        <v>21349</v>
      </c>
      <c r="B891" s="61" t="s">
        <v>5651</v>
      </c>
      <c r="C891" s="61" t="s">
        <v>254</v>
      </c>
      <c r="D891" s="61" t="s">
        <v>6793</v>
      </c>
    </row>
    <row r="892" spans="1:5">
      <c r="A892" s="61">
        <v>21350</v>
      </c>
      <c r="B892" s="61" t="s">
        <v>5651</v>
      </c>
      <c r="C892" s="61" t="s">
        <v>1075</v>
      </c>
      <c r="D892" s="61" t="s">
        <v>6794</v>
      </c>
      <c r="E892" s="61" t="s">
        <v>5703</v>
      </c>
    </row>
    <row r="893" spans="1:5">
      <c r="A893" s="61">
        <v>21502</v>
      </c>
      <c r="B893" s="61" t="s">
        <v>5651</v>
      </c>
      <c r="C893" s="61" t="s">
        <v>1078</v>
      </c>
      <c r="D893" s="61" t="s">
        <v>6795</v>
      </c>
      <c r="E893" s="61" t="s">
        <v>5639</v>
      </c>
    </row>
    <row r="894" spans="1:5">
      <c r="A894" s="61">
        <v>21351</v>
      </c>
      <c r="B894" s="61" t="s">
        <v>5651</v>
      </c>
      <c r="C894" s="61" t="s">
        <v>1079</v>
      </c>
      <c r="D894" s="61" t="s">
        <v>6796</v>
      </c>
      <c r="E894" s="61" t="s">
        <v>5653</v>
      </c>
    </row>
    <row r="895" spans="1:5">
      <c r="A895" s="61">
        <v>20579</v>
      </c>
      <c r="B895" s="61" t="s">
        <v>5654</v>
      </c>
      <c r="C895" s="61" t="s">
        <v>4947</v>
      </c>
      <c r="D895" s="61" t="s">
        <v>6797</v>
      </c>
      <c r="E895" s="61" t="s">
        <v>5667</v>
      </c>
    </row>
    <row r="896" spans="1:5">
      <c r="A896" s="61">
        <v>20580</v>
      </c>
      <c r="B896" s="61" t="s">
        <v>5654</v>
      </c>
      <c r="C896" s="61" t="s">
        <v>4948</v>
      </c>
      <c r="D896" s="61" t="s">
        <v>4948</v>
      </c>
      <c r="E896" s="61" t="s">
        <v>5659</v>
      </c>
    </row>
    <row r="897" spans="1:10">
      <c r="A897" s="61">
        <v>20581</v>
      </c>
      <c r="B897" s="61" t="s">
        <v>5654</v>
      </c>
      <c r="C897" s="61" t="s">
        <v>4949</v>
      </c>
      <c r="D897" s="61" t="s">
        <v>4949</v>
      </c>
      <c r="E897" s="61" t="s">
        <v>5659</v>
      </c>
    </row>
    <row r="898" spans="1:10">
      <c r="A898" s="61">
        <v>20582</v>
      </c>
      <c r="B898" s="61" t="s">
        <v>5654</v>
      </c>
      <c r="C898" s="61" t="s">
        <v>4950</v>
      </c>
      <c r="D898" s="61" t="s">
        <v>4950</v>
      </c>
      <c r="E898" s="61" t="s">
        <v>5659</v>
      </c>
    </row>
    <row r="899" spans="1:10">
      <c r="A899" s="61">
        <v>20583</v>
      </c>
      <c r="B899" s="61" t="s">
        <v>5654</v>
      </c>
      <c r="C899" s="61" t="s">
        <v>4951</v>
      </c>
      <c r="D899" s="61" t="s">
        <v>4951</v>
      </c>
      <c r="E899" s="61" t="s">
        <v>5659</v>
      </c>
    </row>
    <row r="900" spans="1:10">
      <c r="A900" s="61">
        <v>20585</v>
      </c>
      <c r="B900" s="61" t="s">
        <v>5654</v>
      </c>
      <c r="C900" s="61" t="s">
        <v>4952</v>
      </c>
      <c r="D900" s="61" t="s">
        <v>4952</v>
      </c>
      <c r="E900" s="61" t="s">
        <v>5664</v>
      </c>
    </row>
    <row r="901" spans="1:10">
      <c r="A901" s="61">
        <v>1098</v>
      </c>
      <c r="B901" s="61" t="s">
        <v>5637</v>
      </c>
      <c r="C901" s="61" t="s">
        <v>6798</v>
      </c>
      <c r="D901" s="61" t="s">
        <v>6799</v>
      </c>
      <c r="J901" s="61" t="s">
        <v>6800</v>
      </c>
    </row>
    <row r="902" spans="1:10">
      <c r="A902" s="61">
        <v>1099</v>
      </c>
      <c r="B902" s="61" t="s">
        <v>5637</v>
      </c>
      <c r="C902" s="61" t="s">
        <v>1080</v>
      </c>
      <c r="D902" s="61" t="s">
        <v>6801</v>
      </c>
    </row>
    <row r="903" spans="1:10">
      <c r="A903" s="61">
        <v>1100</v>
      </c>
      <c r="B903" s="61" t="s">
        <v>5637</v>
      </c>
      <c r="C903" s="61" t="s">
        <v>6802</v>
      </c>
      <c r="D903" s="61" t="s">
        <v>6803</v>
      </c>
    </row>
    <row r="904" spans="1:10">
      <c r="A904" s="61">
        <v>1101</v>
      </c>
      <c r="B904" s="61" t="s">
        <v>5637</v>
      </c>
      <c r="C904" s="61" t="s">
        <v>6804</v>
      </c>
      <c r="D904" s="61" t="s">
        <v>6805</v>
      </c>
    </row>
    <row r="905" spans="1:10">
      <c r="A905" s="61">
        <v>1102</v>
      </c>
      <c r="B905" s="61" t="s">
        <v>5637</v>
      </c>
      <c r="C905" s="61" t="s">
        <v>6806</v>
      </c>
      <c r="D905" s="61" t="s">
        <v>6807</v>
      </c>
    </row>
    <row r="906" spans="1:10">
      <c r="A906" s="61">
        <v>20586</v>
      </c>
      <c r="B906" s="61" t="s">
        <v>5654</v>
      </c>
      <c r="C906" s="61" t="s">
        <v>4953</v>
      </c>
      <c r="D906" s="61" t="s">
        <v>4953</v>
      </c>
      <c r="E906" s="61" t="s">
        <v>5744</v>
      </c>
    </row>
    <row r="907" spans="1:10">
      <c r="A907" s="61">
        <v>20588</v>
      </c>
      <c r="B907" s="61" t="s">
        <v>5654</v>
      </c>
      <c r="C907" s="61" t="s">
        <v>4954</v>
      </c>
      <c r="D907" s="61" t="s">
        <v>4954</v>
      </c>
      <c r="E907" s="61" t="s">
        <v>5639</v>
      </c>
    </row>
    <row r="908" spans="1:10">
      <c r="A908" s="61">
        <v>1103</v>
      </c>
      <c r="B908" s="61" t="s">
        <v>5637</v>
      </c>
      <c r="C908" s="61" t="s">
        <v>1082</v>
      </c>
      <c r="D908" s="61" t="s">
        <v>6808</v>
      </c>
    </row>
    <row r="909" spans="1:10">
      <c r="A909" s="61">
        <v>1104</v>
      </c>
      <c r="B909" s="61" t="s">
        <v>5637</v>
      </c>
      <c r="C909" s="61" t="s">
        <v>6809</v>
      </c>
      <c r="D909" s="61" t="s">
        <v>6810</v>
      </c>
      <c r="E909" s="61" t="s">
        <v>5653</v>
      </c>
      <c r="J909" s="61" t="s">
        <v>1568</v>
      </c>
    </row>
    <row r="910" spans="1:10">
      <c r="A910" s="61">
        <v>1105</v>
      </c>
      <c r="B910" s="61" t="s">
        <v>5637</v>
      </c>
      <c r="C910" s="61" t="s">
        <v>6811</v>
      </c>
      <c r="D910" s="61" t="s">
        <v>6812</v>
      </c>
      <c r="E910" s="61" t="s">
        <v>5703</v>
      </c>
      <c r="J910" s="61" t="s">
        <v>6813</v>
      </c>
    </row>
    <row r="911" spans="1:10">
      <c r="A911" s="61">
        <v>1106</v>
      </c>
      <c r="B911" s="61" t="s">
        <v>5637</v>
      </c>
      <c r="C911" s="61" t="s">
        <v>6814</v>
      </c>
      <c r="D911" s="61" t="s">
        <v>6815</v>
      </c>
      <c r="E911" s="61" t="s">
        <v>5667</v>
      </c>
      <c r="J911" s="61" t="s">
        <v>1569</v>
      </c>
    </row>
    <row r="912" spans="1:10">
      <c r="A912" s="61">
        <v>1107</v>
      </c>
      <c r="B912" s="61" t="s">
        <v>5637</v>
      </c>
      <c r="C912" s="61" t="s">
        <v>1083</v>
      </c>
      <c r="D912" s="61" t="s">
        <v>6816</v>
      </c>
      <c r="J912" s="61" t="s">
        <v>6817</v>
      </c>
    </row>
    <row r="913" spans="1:10">
      <c r="A913" s="61">
        <v>1108</v>
      </c>
      <c r="B913" s="61" t="s">
        <v>5637</v>
      </c>
      <c r="C913" s="61" t="s">
        <v>1084</v>
      </c>
      <c r="D913" s="61" t="s">
        <v>6818</v>
      </c>
    </row>
    <row r="914" spans="1:10">
      <c r="A914" s="61">
        <v>1109</v>
      </c>
      <c r="B914" s="61" t="s">
        <v>5637</v>
      </c>
      <c r="C914" s="61" t="s">
        <v>1085</v>
      </c>
      <c r="D914" s="61" t="s">
        <v>6819</v>
      </c>
      <c r="E914" s="61" t="s">
        <v>5703</v>
      </c>
    </row>
    <row r="915" spans="1:10">
      <c r="A915" s="61">
        <v>1110</v>
      </c>
      <c r="B915" s="61" t="s">
        <v>5637</v>
      </c>
      <c r="C915" s="61" t="s">
        <v>1088</v>
      </c>
      <c r="D915" s="61" t="s">
        <v>6820</v>
      </c>
      <c r="E915" s="61" t="s">
        <v>5667</v>
      </c>
    </row>
    <row r="916" spans="1:10">
      <c r="A916" s="61">
        <v>1111</v>
      </c>
      <c r="B916" s="61" t="s">
        <v>5637</v>
      </c>
      <c r="C916" s="61" t="s">
        <v>52</v>
      </c>
      <c r="D916" s="61" t="s">
        <v>6821</v>
      </c>
      <c r="J916" s="61" t="s">
        <v>6822</v>
      </c>
    </row>
    <row r="917" spans="1:10">
      <c r="A917" s="61">
        <v>1112</v>
      </c>
      <c r="B917" s="61" t="s">
        <v>5637</v>
      </c>
      <c r="C917" s="61" t="s">
        <v>6823</v>
      </c>
      <c r="D917" s="61" t="s">
        <v>6824</v>
      </c>
      <c r="J917" s="61" t="s">
        <v>6825</v>
      </c>
    </row>
    <row r="918" spans="1:10">
      <c r="A918" s="61">
        <v>1113</v>
      </c>
      <c r="B918" s="61" t="s">
        <v>5637</v>
      </c>
      <c r="C918" s="61" t="s">
        <v>6826</v>
      </c>
      <c r="D918" s="61" t="s">
        <v>6827</v>
      </c>
    </row>
    <row r="919" spans="1:10">
      <c r="A919" s="61">
        <v>25913</v>
      </c>
      <c r="B919" s="61" t="s">
        <v>5637</v>
      </c>
      <c r="C919" s="61" t="s">
        <v>6828</v>
      </c>
      <c r="D919" s="61" t="s">
        <v>6828</v>
      </c>
    </row>
    <row r="920" spans="1:10">
      <c r="A920" s="61">
        <v>1114</v>
      </c>
      <c r="B920" s="61" t="s">
        <v>5637</v>
      </c>
      <c r="C920" s="61" t="s">
        <v>1092</v>
      </c>
      <c r="D920" s="61" t="s">
        <v>6829</v>
      </c>
      <c r="J920" s="61" t="s">
        <v>6830</v>
      </c>
    </row>
    <row r="921" spans="1:10">
      <c r="A921" s="61">
        <v>1115</v>
      </c>
      <c r="B921" s="61" t="s">
        <v>5637</v>
      </c>
      <c r="C921" s="61" t="s">
        <v>6831</v>
      </c>
      <c r="D921" s="61" t="s">
        <v>6832</v>
      </c>
    </row>
    <row r="922" spans="1:10">
      <c r="A922" s="61">
        <v>1116</v>
      </c>
      <c r="B922" s="61" t="s">
        <v>5637</v>
      </c>
      <c r="C922" s="61" t="s">
        <v>6833</v>
      </c>
      <c r="D922" s="61" t="s">
        <v>6834</v>
      </c>
    </row>
    <row r="923" spans="1:10">
      <c r="A923" s="61">
        <v>1117</v>
      </c>
      <c r="B923" s="61" t="s">
        <v>5637</v>
      </c>
      <c r="C923" s="61" t="s">
        <v>1093</v>
      </c>
      <c r="D923" s="61" t="s">
        <v>6835</v>
      </c>
      <c r="J923" s="61" t="s">
        <v>6836</v>
      </c>
    </row>
    <row r="924" spans="1:10">
      <c r="A924" s="61">
        <v>1118</v>
      </c>
      <c r="B924" s="61" t="s">
        <v>5637</v>
      </c>
      <c r="C924" s="61" t="s">
        <v>1095</v>
      </c>
      <c r="D924" s="61" t="s">
        <v>6837</v>
      </c>
      <c r="J924" s="61" t="s">
        <v>6838</v>
      </c>
    </row>
    <row r="925" spans="1:10">
      <c r="A925" s="61">
        <v>1119</v>
      </c>
      <c r="B925" s="61" t="s">
        <v>5637</v>
      </c>
      <c r="C925" s="61" t="s">
        <v>6839</v>
      </c>
      <c r="D925" s="61" t="s">
        <v>6840</v>
      </c>
    </row>
    <row r="926" spans="1:10">
      <c r="A926" s="61">
        <v>1120</v>
      </c>
      <c r="B926" s="61" t="s">
        <v>5637</v>
      </c>
      <c r="C926" s="61" t="s">
        <v>1096</v>
      </c>
      <c r="D926" s="61" t="s">
        <v>6841</v>
      </c>
    </row>
    <row r="927" spans="1:10">
      <c r="A927" s="61">
        <v>1121</v>
      </c>
      <c r="B927" s="61" t="s">
        <v>5637</v>
      </c>
      <c r="C927" s="61" t="s">
        <v>1098</v>
      </c>
      <c r="D927" s="61" t="s">
        <v>6842</v>
      </c>
    </row>
    <row r="928" spans="1:10">
      <c r="A928" s="61">
        <v>1122</v>
      </c>
      <c r="B928" s="61" t="s">
        <v>5637</v>
      </c>
      <c r="C928" s="61" t="s">
        <v>6843</v>
      </c>
      <c r="D928" s="61" t="s">
        <v>6844</v>
      </c>
    </row>
    <row r="929" spans="1:10">
      <c r="A929" s="61">
        <v>1123</v>
      </c>
      <c r="B929" s="61" t="s">
        <v>5637</v>
      </c>
      <c r="C929" s="61" t="s">
        <v>1100</v>
      </c>
      <c r="D929" s="61" t="s">
        <v>6845</v>
      </c>
      <c r="E929" s="61" t="s">
        <v>5703</v>
      </c>
    </row>
    <row r="930" spans="1:10">
      <c r="A930" s="61">
        <v>1124</v>
      </c>
      <c r="B930" s="61" t="s">
        <v>5637</v>
      </c>
      <c r="C930" s="61" t="s">
        <v>6846</v>
      </c>
      <c r="D930" s="61" t="s">
        <v>6847</v>
      </c>
    </row>
    <row r="931" spans="1:10">
      <c r="A931" s="61">
        <v>1125</v>
      </c>
      <c r="B931" s="61" t="s">
        <v>5637</v>
      </c>
      <c r="C931" s="61" t="s">
        <v>1101</v>
      </c>
      <c r="D931" s="61" t="s">
        <v>6848</v>
      </c>
      <c r="E931" s="61" t="s">
        <v>5667</v>
      </c>
    </row>
    <row r="932" spans="1:10">
      <c r="A932" s="61">
        <v>1126</v>
      </c>
      <c r="B932" s="61" t="s">
        <v>5637</v>
      </c>
      <c r="C932" s="61" t="s">
        <v>1102</v>
      </c>
      <c r="D932" s="61" t="s">
        <v>6849</v>
      </c>
    </row>
    <row r="933" spans="1:10">
      <c r="A933" s="61">
        <v>1127</v>
      </c>
      <c r="B933" s="61" t="s">
        <v>5637</v>
      </c>
      <c r="C933" s="61" t="s">
        <v>6850</v>
      </c>
      <c r="D933" s="61" t="s">
        <v>6851</v>
      </c>
      <c r="J933" s="61" t="s">
        <v>6852</v>
      </c>
    </row>
    <row r="934" spans="1:10">
      <c r="A934" s="61">
        <v>1128</v>
      </c>
      <c r="B934" s="61" t="s">
        <v>5637</v>
      </c>
      <c r="C934" s="61" t="s">
        <v>1103</v>
      </c>
      <c r="D934" s="61" t="s">
        <v>6853</v>
      </c>
      <c r="J934" s="61" t="s">
        <v>6854</v>
      </c>
    </row>
    <row r="935" spans="1:10">
      <c r="A935" s="61">
        <v>1129</v>
      </c>
      <c r="B935" s="61" t="s">
        <v>5637</v>
      </c>
      <c r="C935" s="61" t="s">
        <v>1104</v>
      </c>
      <c r="D935" s="61" t="s">
        <v>6855</v>
      </c>
    </row>
    <row r="936" spans="1:10">
      <c r="A936" s="61">
        <v>1130</v>
      </c>
      <c r="B936" s="61" t="s">
        <v>5637</v>
      </c>
      <c r="C936" s="61" t="s">
        <v>1106</v>
      </c>
      <c r="D936" s="61" t="s">
        <v>6856</v>
      </c>
      <c r="E936" s="61" t="s">
        <v>5639</v>
      </c>
    </row>
    <row r="937" spans="1:10">
      <c r="A937" s="61">
        <v>1131</v>
      </c>
      <c r="B937" s="61" t="s">
        <v>5637</v>
      </c>
      <c r="C937" s="61" t="s">
        <v>1108</v>
      </c>
      <c r="D937" s="61" t="s">
        <v>6857</v>
      </c>
      <c r="E937" s="61" t="s">
        <v>5703</v>
      </c>
    </row>
    <row r="938" spans="1:10">
      <c r="A938" s="61">
        <v>1132</v>
      </c>
      <c r="B938" s="61" t="s">
        <v>5637</v>
      </c>
      <c r="C938" s="61" t="s">
        <v>6858</v>
      </c>
      <c r="D938" s="61" t="s">
        <v>6859</v>
      </c>
    </row>
    <row r="939" spans="1:10">
      <c r="A939" s="61">
        <v>1133</v>
      </c>
      <c r="B939" s="61" t="s">
        <v>5637</v>
      </c>
      <c r="C939" s="61" t="s">
        <v>1113</v>
      </c>
      <c r="D939" s="61" t="s">
        <v>6860</v>
      </c>
      <c r="E939" s="61" t="s">
        <v>5744</v>
      </c>
    </row>
    <row r="940" spans="1:10">
      <c r="A940" s="61">
        <v>1134</v>
      </c>
      <c r="B940" s="61" t="s">
        <v>5637</v>
      </c>
      <c r="C940" s="61" t="s">
        <v>6861</v>
      </c>
      <c r="D940" s="61" t="s">
        <v>6862</v>
      </c>
      <c r="E940" s="61" t="s">
        <v>5744</v>
      </c>
    </row>
    <row r="941" spans="1:10">
      <c r="A941" s="61">
        <v>1135</v>
      </c>
      <c r="B941" s="61" t="s">
        <v>5637</v>
      </c>
      <c r="C941" s="61" t="s">
        <v>1115</v>
      </c>
      <c r="D941" s="61" t="s">
        <v>6863</v>
      </c>
      <c r="E941" s="61" t="s">
        <v>5667</v>
      </c>
      <c r="J941" s="61" t="s">
        <v>6864</v>
      </c>
    </row>
    <row r="942" spans="1:10">
      <c r="A942" s="61">
        <v>1136</v>
      </c>
      <c r="B942" s="61" t="s">
        <v>5637</v>
      </c>
      <c r="C942" s="61" t="s">
        <v>124</v>
      </c>
      <c r="D942" s="61" t="s">
        <v>6865</v>
      </c>
    </row>
    <row r="943" spans="1:10">
      <c r="A943" s="61">
        <v>1137</v>
      </c>
      <c r="B943" s="61" t="s">
        <v>5637</v>
      </c>
      <c r="C943" s="61" t="s">
        <v>1118</v>
      </c>
      <c r="D943" s="61" t="s">
        <v>6866</v>
      </c>
      <c r="E943" s="61" t="s">
        <v>5639</v>
      </c>
    </row>
    <row r="944" spans="1:10">
      <c r="A944" s="61">
        <v>1138</v>
      </c>
      <c r="B944" s="61" t="s">
        <v>5637</v>
      </c>
      <c r="C944" s="61" t="s">
        <v>46</v>
      </c>
      <c r="D944" s="61" t="s">
        <v>6867</v>
      </c>
      <c r="J944" s="61" t="s">
        <v>6868</v>
      </c>
    </row>
    <row r="945" spans="1:10">
      <c r="A945" s="61">
        <v>1139</v>
      </c>
      <c r="B945" s="61" t="s">
        <v>5637</v>
      </c>
      <c r="C945" s="61" t="s">
        <v>1122</v>
      </c>
      <c r="D945" s="61" t="s">
        <v>6869</v>
      </c>
      <c r="E945" s="61" t="s">
        <v>5653</v>
      </c>
      <c r="J945" s="61" t="s">
        <v>6870</v>
      </c>
    </row>
    <row r="946" spans="1:10">
      <c r="A946" s="61">
        <v>1140</v>
      </c>
      <c r="B946" s="61" t="s">
        <v>5637</v>
      </c>
      <c r="C946" s="61" t="s">
        <v>1123</v>
      </c>
      <c r="D946" s="61" t="s">
        <v>6871</v>
      </c>
      <c r="E946" s="61" t="s">
        <v>5639</v>
      </c>
    </row>
    <row r="947" spans="1:10">
      <c r="A947" s="61">
        <v>1141</v>
      </c>
      <c r="B947" s="61" t="s">
        <v>5637</v>
      </c>
      <c r="C947" s="61" t="s">
        <v>1126</v>
      </c>
      <c r="D947" s="61" t="s">
        <v>6872</v>
      </c>
      <c r="E947" s="61" t="s">
        <v>6487</v>
      </c>
    </row>
    <row r="948" spans="1:10">
      <c r="A948" s="61">
        <v>1142</v>
      </c>
      <c r="B948" s="61" t="s">
        <v>5637</v>
      </c>
      <c r="C948" s="61" t="s">
        <v>1127</v>
      </c>
      <c r="D948" s="61" t="s">
        <v>6873</v>
      </c>
      <c r="J948" s="61" t="s">
        <v>6874</v>
      </c>
    </row>
    <row r="949" spans="1:10">
      <c r="A949" s="61">
        <v>1143</v>
      </c>
      <c r="B949" s="61" t="s">
        <v>5637</v>
      </c>
      <c r="C949" s="61" t="s">
        <v>1129</v>
      </c>
      <c r="D949" s="61" t="s">
        <v>6875</v>
      </c>
      <c r="E949" s="61" t="s">
        <v>6487</v>
      </c>
      <c r="J949" s="61" t="s">
        <v>6876</v>
      </c>
    </row>
    <row r="950" spans="1:10">
      <c r="A950" s="61">
        <v>1144</v>
      </c>
      <c r="B950" s="61" t="s">
        <v>5637</v>
      </c>
      <c r="C950" s="61" t="s">
        <v>1130</v>
      </c>
      <c r="D950" s="61" t="s">
        <v>6877</v>
      </c>
      <c r="E950" s="61" t="s">
        <v>5667</v>
      </c>
    </row>
    <row r="951" spans="1:10">
      <c r="A951" s="61">
        <v>1145</v>
      </c>
      <c r="B951" s="61" t="s">
        <v>5637</v>
      </c>
      <c r="C951" s="61" t="s">
        <v>1131</v>
      </c>
      <c r="D951" s="61" t="s">
        <v>6878</v>
      </c>
      <c r="E951" s="61" t="s">
        <v>5744</v>
      </c>
    </row>
    <row r="952" spans="1:10">
      <c r="A952" s="61">
        <v>1146</v>
      </c>
      <c r="B952" s="61" t="s">
        <v>5637</v>
      </c>
      <c r="C952" s="61" t="s">
        <v>6879</v>
      </c>
      <c r="D952" s="61" t="s">
        <v>6880</v>
      </c>
    </row>
    <row r="953" spans="1:10">
      <c r="A953" s="61">
        <v>1147</v>
      </c>
      <c r="B953" s="61" t="s">
        <v>5637</v>
      </c>
      <c r="C953" s="61" t="s">
        <v>1132</v>
      </c>
      <c r="D953" s="61" t="s">
        <v>6881</v>
      </c>
      <c r="E953" s="61" t="s">
        <v>5639</v>
      </c>
    </row>
    <row r="954" spans="1:10">
      <c r="A954" s="61">
        <v>1148</v>
      </c>
      <c r="B954" s="61" t="s">
        <v>5637</v>
      </c>
      <c r="C954" s="61" t="s">
        <v>1133</v>
      </c>
      <c r="D954" s="61" t="s">
        <v>6882</v>
      </c>
      <c r="E954" s="61" t="s">
        <v>5667</v>
      </c>
    </row>
    <row r="955" spans="1:10">
      <c r="A955" s="61">
        <v>1149</v>
      </c>
      <c r="B955" s="61" t="s">
        <v>5637</v>
      </c>
      <c r="C955" s="61" t="s">
        <v>1134</v>
      </c>
      <c r="D955" s="61" t="s">
        <v>6883</v>
      </c>
      <c r="E955" s="61" t="s">
        <v>5653</v>
      </c>
    </row>
    <row r="956" spans="1:10">
      <c r="A956" s="61">
        <v>1150</v>
      </c>
      <c r="B956" s="61" t="s">
        <v>5637</v>
      </c>
      <c r="C956" s="61" t="s">
        <v>102</v>
      </c>
      <c r="D956" s="61" t="s">
        <v>6884</v>
      </c>
      <c r="E956" s="61" t="s">
        <v>5703</v>
      </c>
      <c r="J956" s="61" t="s">
        <v>6885</v>
      </c>
    </row>
    <row r="957" spans="1:10">
      <c r="A957" s="61">
        <v>1151</v>
      </c>
      <c r="B957" s="61" t="s">
        <v>5637</v>
      </c>
      <c r="C957" s="61" t="s">
        <v>1135</v>
      </c>
      <c r="D957" s="61" t="s">
        <v>6886</v>
      </c>
      <c r="J957" s="61" t="s">
        <v>6887</v>
      </c>
    </row>
    <row r="958" spans="1:10">
      <c r="A958" s="61">
        <v>1152</v>
      </c>
      <c r="B958" s="61" t="s">
        <v>5637</v>
      </c>
      <c r="C958" s="61" t="s">
        <v>6888</v>
      </c>
      <c r="D958" s="61" t="s">
        <v>6889</v>
      </c>
    </row>
    <row r="959" spans="1:10">
      <c r="A959" s="61">
        <v>1153</v>
      </c>
      <c r="B959" s="61" t="s">
        <v>5637</v>
      </c>
      <c r="C959" s="61" t="s">
        <v>1136</v>
      </c>
      <c r="D959" s="61" t="s">
        <v>6890</v>
      </c>
      <c r="E959" s="61" t="s">
        <v>5667</v>
      </c>
    </row>
    <row r="960" spans="1:10">
      <c r="A960" s="61">
        <v>1154</v>
      </c>
      <c r="B960" s="61" t="s">
        <v>5637</v>
      </c>
      <c r="C960" s="61" t="s">
        <v>1137</v>
      </c>
      <c r="D960" s="61" t="s">
        <v>6891</v>
      </c>
      <c r="E960" s="61" t="s">
        <v>5667</v>
      </c>
    </row>
    <row r="961" spans="1:10">
      <c r="A961" s="61">
        <v>1155</v>
      </c>
      <c r="B961" s="61" t="s">
        <v>5637</v>
      </c>
      <c r="C961" s="61" t="s">
        <v>1141</v>
      </c>
      <c r="D961" s="61" t="s">
        <v>6892</v>
      </c>
      <c r="E961" s="61" t="s">
        <v>5667</v>
      </c>
    </row>
    <row r="962" spans="1:10">
      <c r="A962" s="61">
        <v>1156</v>
      </c>
      <c r="B962" s="61" t="s">
        <v>5637</v>
      </c>
      <c r="C962" s="61" t="s">
        <v>1142</v>
      </c>
      <c r="D962" s="61" t="s">
        <v>6893</v>
      </c>
      <c r="E962" s="61" t="s">
        <v>5653</v>
      </c>
    </row>
    <row r="963" spans="1:10">
      <c r="A963" s="61">
        <v>1157</v>
      </c>
      <c r="B963" s="61" t="s">
        <v>5637</v>
      </c>
      <c r="C963" s="61" t="s">
        <v>6894</v>
      </c>
      <c r="D963" s="61" t="s">
        <v>6895</v>
      </c>
    </row>
    <row r="964" spans="1:10">
      <c r="A964" s="61">
        <v>1158</v>
      </c>
      <c r="B964" s="61" t="s">
        <v>5637</v>
      </c>
      <c r="C964" s="61" t="s">
        <v>6896</v>
      </c>
      <c r="D964" s="61" t="s">
        <v>6897</v>
      </c>
    </row>
    <row r="965" spans="1:10">
      <c r="A965" s="61">
        <v>1159</v>
      </c>
      <c r="B965" s="61" t="s">
        <v>5637</v>
      </c>
      <c r="C965" s="61" t="s">
        <v>6898</v>
      </c>
      <c r="D965" s="61" t="s">
        <v>6899</v>
      </c>
      <c r="E965" s="61" t="s">
        <v>5667</v>
      </c>
      <c r="J965" s="61" t="s">
        <v>6900</v>
      </c>
    </row>
    <row r="966" spans="1:10">
      <c r="A966" s="61">
        <v>1160</v>
      </c>
      <c r="B966" s="61" t="s">
        <v>5637</v>
      </c>
      <c r="C966" s="61" t="s">
        <v>6901</v>
      </c>
      <c r="D966" s="61" t="s">
        <v>6902</v>
      </c>
      <c r="E966" s="61" t="s">
        <v>5653</v>
      </c>
    </row>
    <row r="967" spans="1:10">
      <c r="A967" s="61">
        <v>1161</v>
      </c>
      <c r="B967" s="61" t="s">
        <v>5637</v>
      </c>
      <c r="C967" s="61" t="s">
        <v>1152</v>
      </c>
      <c r="D967" s="61" t="s">
        <v>6903</v>
      </c>
    </row>
    <row r="968" spans="1:10">
      <c r="A968" s="61">
        <v>1162</v>
      </c>
      <c r="B968" s="61" t="s">
        <v>5637</v>
      </c>
      <c r="C968" s="61" t="s">
        <v>1154</v>
      </c>
      <c r="D968" s="61" t="s">
        <v>6904</v>
      </c>
      <c r="E968" s="61" t="s">
        <v>5744</v>
      </c>
    </row>
    <row r="969" spans="1:10">
      <c r="A969" s="61">
        <v>1163</v>
      </c>
      <c r="B969" s="61" t="s">
        <v>5637</v>
      </c>
      <c r="C969" s="61" t="s">
        <v>1155</v>
      </c>
      <c r="D969" s="61" t="s">
        <v>6905</v>
      </c>
      <c r="E969" s="61" t="s">
        <v>5653</v>
      </c>
    </row>
    <row r="970" spans="1:10">
      <c r="A970" s="61">
        <v>1164</v>
      </c>
      <c r="B970" s="61" t="s">
        <v>5637</v>
      </c>
      <c r="C970" s="61" t="s">
        <v>1158</v>
      </c>
      <c r="D970" s="61" t="s">
        <v>6906</v>
      </c>
      <c r="E970" s="61" t="s">
        <v>5653</v>
      </c>
      <c r="J970" s="61" t="s">
        <v>6907</v>
      </c>
    </row>
    <row r="971" spans="1:10">
      <c r="A971" s="61">
        <v>1165</v>
      </c>
      <c r="B971" s="61" t="s">
        <v>5637</v>
      </c>
      <c r="C971" s="61" t="s">
        <v>1159</v>
      </c>
      <c r="D971" s="61" t="s">
        <v>6908</v>
      </c>
      <c r="E971" s="61" t="s">
        <v>5653</v>
      </c>
      <c r="J971" s="61" t="s">
        <v>6909</v>
      </c>
    </row>
    <row r="972" spans="1:10">
      <c r="A972" s="61">
        <v>1166</v>
      </c>
      <c r="B972" s="61" t="s">
        <v>5637</v>
      </c>
      <c r="C972" s="61" t="s">
        <v>1162</v>
      </c>
      <c r="D972" s="61" t="s">
        <v>6910</v>
      </c>
      <c r="E972" s="61" t="s">
        <v>300</v>
      </c>
      <c r="J972" s="61" t="s">
        <v>6911</v>
      </c>
    </row>
    <row r="973" spans="1:10">
      <c r="A973" s="61">
        <v>1167</v>
      </c>
      <c r="B973" s="61" t="s">
        <v>5637</v>
      </c>
      <c r="C973" s="61" t="s">
        <v>1163</v>
      </c>
      <c r="D973" s="61" t="s">
        <v>6912</v>
      </c>
      <c r="E973" s="61" t="s">
        <v>5639</v>
      </c>
    </row>
    <row r="974" spans="1:10">
      <c r="A974" s="61">
        <v>1168</v>
      </c>
      <c r="B974" s="61" t="s">
        <v>5637</v>
      </c>
      <c r="C974" s="61" t="s">
        <v>1166</v>
      </c>
      <c r="D974" s="61" t="s">
        <v>6913</v>
      </c>
      <c r="E974" s="61" t="s">
        <v>5639</v>
      </c>
    </row>
    <row r="975" spans="1:10">
      <c r="A975" s="61">
        <v>1169</v>
      </c>
      <c r="B975" s="61" t="s">
        <v>5637</v>
      </c>
      <c r="C975" s="61" t="s">
        <v>1168</v>
      </c>
      <c r="D975" s="61" t="s">
        <v>6914</v>
      </c>
    </row>
    <row r="976" spans="1:10">
      <c r="A976" s="61">
        <v>1170</v>
      </c>
      <c r="B976" s="61" t="s">
        <v>5637</v>
      </c>
      <c r="C976" s="61" t="s">
        <v>6915</v>
      </c>
      <c r="D976" s="61" t="s">
        <v>6916</v>
      </c>
    </row>
    <row r="977" spans="1:10">
      <c r="A977" s="61">
        <v>1171</v>
      </c>
      <c r="B977" s="61" t="s">
        <v>5637</v>
      </c>
      <c r="C977" s="61" t="s">
        <v>44</v>
      </c>
      <c r="D977" s="61" t="s">
        <v>6917</v>
      </c>
      <c r="J977" s="61" t="s">
        <v>6918</v>
      </c>
    </row>
    <row r="978" spans="1:10">
      <c r="A978" s="61">
        <v>1172</v>
      </c>
      <c r="B978" s="61" t="s">
        <v>5637</v>
      </c>
      <c r="C978" s="61" t="s">
        <v>6919</v>
      </c>
      <c r="D978" s="61" t="s">
        <v>6920</v>
      </c>
    </row>
    <row r="979" spans="1:10">
      <c r="A979" s="61">
        <v>1173</v>
      </c>
      <c r="B979" s="61" t="s">
        <v>5637</v>
      </c>
      <c r="C979" s="61" t="s">
        <v>6921</v>
      </c>
      <c r="D979" s="61" t="s">
        <v>6922</v>
      </c>
    </row>
    <row r="980" spans="1:10">
      <c r="A980" s="61">
        <v>1174</v>
      </c>
      <c r="B980" s="61" t="s">
        <v>5637</v>
      </c>
      <c r="C980" s="61" t="s">
        <v>6923</v>
      </c>
      <c r="D980" s="61" t="s">
        <v>6924</v>
      </c>
      <c r="E980" s="61" t="s">
        <v>5744</v>
      </c>
    </row>
    <row r="981" spans="1:10">
      <c r="A981" s="61">
        <v>26646</v>
      </c>
      <c r="B981" s="61" t="s">
        <v>5637</v>
      </c>
      <c r="C981" s="61" t="s">
        <v>1171</v>
      </c>
      <c r="D981" s="61" t="s">
        <v>6925</v>
      </c>
    </row>
    <row r="982" spans="1:10">
      <c r="A982" s="61">
        <v>1175</v>
      </c>
      <c r="B982" s="61" t="s">
        <v>5637</v>
      </c>
      <c r="C982" s="61" t="s">
        <v>1173</v>
      </c>
      <c r="D982" s="61" t="s">
        <v>6926</v>
      </c>
      <c r="E982" s="61" t="s">
        <v>5667</v>
      </c>
      <c r="J982" s="61" t="s">
        <v>6927</v>
      </c>
    </row>
    <row r="983" spans="1:10">
      <c r="A983" s="61">
        <v>1176</v>
      </c>
      <c r="B983" s="61" t="s">
        <v>5637</v>
      </c>
      <c r="C983" s="61" t="s">
        <v>43</v>
      </c>
      <c r="D983" s="61" t="s">
        <v>6928</v>
      </c>
      <c r="J983" s="61" t="s">
        <v>1160</v>
      </c>
    </row>
    <row r="984" spans="1:10">
      <c r="A984" s="61">
        <v>1177</v>
      </c>
      <c r="B984" s="61" t="s">
        <v>5637</v>
      </c>
      <c r="C984" s="61" t="s">
        <v>6929</v>
      </c>
      <c r="D984" s="61" t="s">
        <v>6930</v>
      </c>
      <c r="J984" s="61" t="s">
        <v>6931</v>
      </c>
    </row>
    <row r="985" spans="1:10">
      <c r="A985" s="61">
        <v>1178</v>
      </c>
      <c r="B985" s="61" t="s">
        <v>5637</v>
      </c>
      <c r="C985" s="61" t="s">
        <v>1175</v>
      </c>
      <c r="D985" s="61" t="s">
        <v>6932</v>
      </c>
    </row>
    <row r="986" spans="1:10">
      <c r="A986" s="61">
        <v>1179</v>
      </c>
      <c r="B986" s="61" t="s">
        <v>5637</v>
      </c>
      <c r="C986" s="61" t="s">
        <v>226</v>
      </c>
      <c r="D986" s="61" t="s">
        <v>6933</v>
      </c>
    </row>
    <row r="987" spans="1:10">
      <c r="A987" s="61">
        <v>1180</v>
      </c>
      <c r="B987" s="61" t="s">
        <v>5637</v>
      </c>
      <c r="C987" s="61" t="s">
        <v>1177</v>
      </c>
      <c r="D987" s="61" t="s">
        <v>6934</v>
      </c>
      <c r="E987" s="61" t="s">
        <v>5703</v>
      </c>
    </row>
    <row r="988" spans="1:10">
      <c r="A988" s="61">
        <v>1181</v>
      </c>
      <c r="B988" s="61" t="s">
        <v>5637</v>
      </c>
      <c r="C988" s="61" t="s">
        <v>1179</v>
      </c>
      <c r="D988" s="61" t="s">
        <v>6935</v>
      </c>
      <c r="E988" s="61" t="s">
        <v>5639</v>
      </c>
    </row>
    <row r="989" spans="1:10">
      <c r="A989" s="61">
        <v>1182</v>
      </c>
      <c r="B989" s="61" t="s">
        <v>5637</v>
      </c>
      <c r="C989" s="61" t="s">
        <v>1181</v>
      </c>
      <c r="D989" s="61" t="s">
        <v>6936</v>
      </c>
      <c r="E989" s="61" t="s">
        <v>5667</v>
      </c>
    </row>
    <row r="990" spans="1:10">
      <c r="A990" s="61">
        <v>1183</v>
      </c>
      <c r="B990" s="61" t="s">
        <v>5637</v>
      </c>
      <c r="C990" s="61" t="s">
        <v>1182</v>
      </c>
      <c r="D990" s="61" t="s">
        <v>6937</v>
      </c>
    </row>
    <row r="991" spans="1:10">
      <c r="A991" s="61">
        <v>1184</v>
      </c>
      <c r="B991" s="61" t="s">
        <v>5637</v>
      </c>
      <c r="C991" s="61" t="s">
        <v>1183</v>
      </c>
      <c r="D991" s="61" t="s">
        <v>6938</v>
      </c>
      <c r="J991" s="61" t="s">
        <v>6939</v>
      </c>
    </row>
    <row r="992" spans="1:10">
      <c r="A992" s="61">
        <v>1185</v>
      </c>
      <c r="B992" s="61" t="s">
        <v>5637</v>
      </c>
      <c r="C992" s="61" t="s">
        <v>1184</v>
      </c>
      <c r="D992" s="61" t="s">
        <v>6940</v>
      </c>
      <c r="E992" s="61" t="s">
        <v>5703</v>
      </c>
      <c r="J992" s="61" t="s">
        <v>6941</v>
      </c>
    </row>
    <row r="993" spans="1:10">
      <c r="A993" s="61">
        <v>1186</v>
      </c>
      <c r="B993" s="61" t="s">
        <v>5637</v>
      </c>
      <c r="C993" s="61" t="s">
        <v>6942</v>
      </c>
      <c r="D993" s="61" t="s">
        <v>6943</v>
      </c>
      <c r="E993" s="61" t="s">
        <v>5639</v>
      </c>
      <c r="J993" s="61" t="s">
        <v>6944</v>
      </c>
    </row>
    <row r="994" spans="1:10">
      <c r="A994" s="61">
        <v>1187</v>
      </c>
      <c r="B994" s="61" t="s">
        <v>5637</v>
      </c>
      <c r="C994" s="61" t="s">
        <v>6945</v>
      </c>
      <c r="D994" s="61" t="s">
        <v>6946</v>
      </c>
      <c r="E994" s="61" t="s">
        <v>5703</v>
      </c>
      <c r="J994" s="61" t="s">
        <v>6947</v>
      </c>
    </row>
    <row r="995" spans="1:10">
      <c r="A995" s="61">
        <v>1188</v>
      </c>
      <c r="B995" s="61" t="s">
        <v>5637</v>
      </c>
      <c r="C995" s="61" t="s">
        <v>6948</v>
      </c>
      <c r="D995" s="61" t="s">
        <v>6949</v>
      </c>
      <c r="E995" s="61" t="s">
        <v>5667</v>
      </c>
      <c r="J995" s="61" t="s">
        <v>6950</v>
      </c>
    </row>
    <row r="996" spans="1:10">
      <c r="A996" s="61">
        <v>1189</v>
      </c>
      <c r="B996" s="61" t="s">
        <v>5637</v>
      </c>
      <c r="C996" s="61" t="s">
        <v>1186</v>
      </c>
      <c r="D996" s="61" t="s">
        <v>6951</v>
      </c>
      <c r="E996" s="61" t="s">
        <v>5703</v>
      </c>
    </row>
    <row r="997" spans="1:10">
      <c r="A997" s="61">
        <v>1190</v>
      </c>
      <c r="B997" s="61" t="s">
        <v>5637</v>
      </c>
      <c r="C997" s="61" t="s">
        <v>1187</v>
      </c>
      <c r="D997" s="61" t="s">
        <v>6952</v>
      </c>
      <c r="E997" s="61" t="s">
        <v>5639</v>
      </c>
    </row>
    <row r="998" spans="1:10">
      <c r="A998" s="61">
        <v>1191</v>
      </c>
      <c r="B998" s="61" t="s">
        <v>5637</v>
      </c>
      <c r="C998" s="61" t="s">
        <v>1189</v>
      </c>
      <c r="D998" s="61" t="s">
        <v>6953</v>
      </c>
    </row>
    <row r="999" spans="1:10">
      <c r="A999" s="61">
        <v>1192</v>
      </c>
      <c r="B999" s="61" t="s">
        <v>5637</v>
      </c>
      <c r="C999" s="61" t="s">
        <v>1190</v>
      </c>
      <c r="D999" s="61" t="s">
        <v>6954</v>
      </c>
      <c r="E999" s="61" t="s">
        <v>5667</v>
      </c>
    </row>
    <row r="1000" spans="1:10">
      <c r="A1000" s="61">
        <v>1193</v>
      </c>
      <c r="B1000" s="61" t="s">
        <v>5637</v>
      </c>
      <c r="C1000" s="61" t="s">
        <v>1191</v>
      </c>
      <c r="D1000" s="61" t="s">
        <v>6955</v>
      </c>
      <c r="J1000" s="61" t="s">
        <v>6956</v>
      </c>
    </row>
    <row r="1001" spans="1:10">
      <c r="A1001" s="61">
        <v>25748</v>
      </c>
      <c r="B1001" s="61" t="s">
        <v>5637</v>
      </c>
      <c r="C1001" s="61" t="s">
        <v>6957</v>
      </c>
      <c r="D1001" s="61" t="s">
        <v>6957</v>
      </c>
    </row>
    <row r="1002" spans="1:10">
      <c r="A1002" s="61">
        <v>1194</v>
      </c>
      <c r="B1002" s="61" t="s">
        <v>5637</v>
      </c>
      <c r="C1002" s="61" t="s">
        <v>1197</v>
      </c>
      <c r="D1002" s="61" t="s">
        <v>6958</v>
      </c>
      <c r="J1002" s="61" t="s">
        <v>6959</v>
      </c>
    </row>
    <row r="1003" spans="1:10">
      <c r="A1003" s="61">
        <v>26647</v>
      </c>
      <c r="B1003" s="61" t="s">
        <v>5637</v>
      </c>
      <c r="C1003" s="61" t="s">
        <v>1199</v>
      </c>
      <c r="D1003" s="61" t="s">
        <v>6960</v>
      </c>
    </row>
    <row r="1004" spans="1:10">
      <c r="A1004" s="61">
        <v>1195</v>
      </c>
      <c r="B1004" s="61" t="s">
        <v>5637</v>
      </c>
      <c r="C1004" s="61" t="s">
        <v>1200</v>
      </c>
      <c r="D1004" s="61" t="s">
        <v>6961</v>
      </c>
    </row>
    <row r="1005" spans="1:10">
      <c r="A1005" s="61">
        <v>1196</v>
      </c>
      <c r="B1005" s="61" t="s">
        <v>5637</v>
      </c>
      <c r="C1005" s="61" t="s">
        <v>1201</v>
      </c>
      <c r="D1005" s="61" t="s">
        <v>6962</v>
      </c>
      <c r="E1005" s="61" t="s">
        <v>5639</v>
      </c>
    </row>
    <row r="1006" spans="1:10">
      <c r="A1006" s="61">
        <v>1197</v>
      </c>
      <c r="B1006" s="61" t="s">
        <v>5637</v>
      </c>
      <c r="C1006" s="61" t="s">
        <v>1205</v>
      </c>
      <c r="D1006" s="61" t="s">
        <v>6963</v>
      </c>
      <c r="E1006" s="61" t="s">
        <v>5639</v>
      </c>
    </row>
    <row r="1007" spans="1:10">
      <c r="A1007" s="61">
        <v>1198</v>
      </c>
      <c r="B1007" s="61" t="s">
        <v>5637</v>
      </c>
      <c r="C1007" s="61" t="s">
        <v>1207</v>
      </c>
      <c r="D1007" s="61" t="s">
        <v>6964</v>
      </c>
    </row>
    <row r="1008" spans="1:10">
      <c r="A1008" s="61">
        <v>1199</v>
      </c>
      <c r="B1008" s="61" t="s">
        <v>5637</v>
      </c>
      <c r="C1008" s="61" t="s">
        <v>6965</v>
      </c>
      <c r="D1008" s="61" t="s">
        <v>6966</v>
      </c>
      <c r="E1008" s="61" t="s">
        <v>5707</v>
      </c>
      <c r="J1008" s="61" t="s">
        <v>6967</v>
      </c>
    </row>
    <row r="1009" spans="1:10">
      <c r="A1009" s="61">
        <v>1200</v>
      </c>
      <c r="B1009" s="61" t="s">
        <v>5637</v>
      </c>
      <c r="C1009" s="61" t="s">
        <v>6968</v>
      </c>
      <c r="D1009" s="61" t="s">
        <v>6969</v>
      </c>
      <c r="J1009" s="61" t="s">
        <v>6970</v>
      </c>
    </row>
    <row r="1010" spans="1:10">
      <c r="A1010" s="61">
        <v>1201</v>
      </c>
      <c r="B1010" s="61" t="s">
        <v>5637</v>
      </c>
      <c r="C1010" s="61" t="s">
        <v>6971</v>
      </c>
      <c r="D1010" s="61" t="s">
        <v>6972</v>
      </c>
      <c r="J1010" s="61" t="s">
        <v>6973</v>
      </c>
    </row>
    <row r="1011" spans="1:10">
      <c r="A1011" s="61">
        <v>1202</v>
      </c>
      <c r="B1011" s="61" t="s">
        <v>5637</v>
      </c>
      <c r="C1011" s="61" t="s">
        <v>1208</v>
      </c>
      <c r="D1011" s="61" t="s">
        <v>6974</v>
      </c>
      <c r="E1011" s="61" t="s">
        <v>5667</v>
      </c>
    </row>
    <row r="1012" spans="1:10">
      <c r="A1012" s="61">
        <v>1203</v>
      </c>
      <c r="B1012" s="61" t="s">
        <v>5637</v>
      </c>
      <c r="C1012" s="61" t="s">
        <v>6975</v>
      </c>
      <c r="D1012" s="61" t="s">
        <v>6976</v>
      </c>
    </row>
    <row r="1013" spans="1:10">
      <c r="A1013" s="61">
        <v>1204</v>
      </c>
      <c r="B1013" s="61" t="s">
        <v>5637</v>
      </c>
      <c r="C1013" s="61" t="s">
        <v>6977</v>
      </c>
      <c r="D1013" s="61" t="s">
        <v>6978</v>
      </c>
    </row>
    <row r="1014" spans="1:10">
      <c r="A1014" s="61">
        <v>1205</v>
      </c>
      <c r="B1014" s="61" t="s">
        <v>5637</v>
      </c>
      <c r="C1014" s="61" t="s">
        <v>6979</v>
      </c>
      <c r="D1014" s="61" t="s">
        <v>6980</v>
      </c>
    </row>
    <row r="1015" spans="1:10">
      <c r="A1015" s="61">
        <v>1206</v>
      </c>
      <c r="B1015" s="61" t="s">
        <v>5637</v>
      </c>
      <c r="C1015" s="61" t="s">
        <v>6981</v>
      </c>
      <c r="D1015" s="61" t="s">
        <v>6982</v>
      </c>
    </row>
    <row r="1016" spans="1:10">
      <c r="A1016" s="61">
        <v>1207</v>
      </c>
      <c r="B1016" s="61" t="s">
        <v>5637</v>
      </c>
      <c r="C1016" s="61" t="s">
        <v>6983</v>
      </c>
      <c r="D1016" s="61" t="s">
        <v>6984</v>
      </c>
    </row>
    <row r="1017" spans="1:10">
      <c r="A1017" s="61">
        <v>1208</v>
      </c>
      <c r="B1017" s="61" t="s">
        <v>5637</v>
      </c>
      <c r="C1017" s="61" t="s">
        <v>6985</v>
      </c>
      <c r="D1017" s="61" t="s">
        <v>6986</v>
      </c>
    </row>
    <row r="1018" spans="1:10">
      <c r="A1018" s="61">
        <v>1209</v>
      </c>
      <c r="B1018" s="61" t="s">
        <v>5637</v>
      </c>
      <c r="C1018" s="61" t="s">
        <v>6987</v>
      </c>
      <c r="D1018" s="61" t="s">
        <v>6988</v>
      </c>
    </row>
    <row r="1019" spans="1:10">
      <c r="A1019" s="61">
        <v>1210</v>
      </c>
      <c r="B1019" s="61" t="s">
        <v>5637</v>
      </c>
      <c r="C1019" s="61" t="s">
        <v>6989</v>
      </c>
      <c r="D1019" s="61" t="s">
        <v>6990</v>
      </c>
    </row>
    <row r="1020" spans="1:10">
      <c r="A1020" s="61">
        <v>1211</v>
      </c>
      <c r="B1020" s="61" t="s">
        <v>5637</v>
      </c>
      <c r="C1020" s="61" t="s">
        <v>6991</v>
      </c>
      <c r="D1020" s="61" t="s">
        <v>6992</v>
      </c>
      <c r="J1020" s="61" t="s">
        <v>6993</v>
      </c>
    </row>
    <row r="1021" spans="1:10">
      <c r="A1021" s="61">
        <v>1212</v>
      </c>
      <c r="B1021" s="61" t="s">
        <v>5637</v>
      </c>
      <c r="C1021" s="61" t="s">
        <v>6994</v>
      </c>
      <c r="D1021" s="61" t="s">
        <v>6995</v>
      </c>
    </row>
    <row r="1022" spans="1:10">
      <c r="A1022" s="61">
        <v>1213</v>
      </c>
      <c r="B1022" s="61" t="s">
        <v>5637</v>
      </c>
      <c r="C1022" s="61" t="s">
        <v>6996</v>
      </c>
      <c r="D1022" s="61" t="s">
        <v>6997</v>
      </c>
    </row>
    <row r="1023" spans="1:10">
      <c r="A1023" s="61">
        <v>1214</v>
      </c>
      <c r="B1023" s="61" t="s">
        <v>5637</v>
      </c>
      <c r="C1023" s="61" t="s">
        <v>6998</v>
      </c>
      <c r="D1023" s="61" t="s">
        <v>6999</v>
      </c>
    </row>
    <row r="1024" spans="1:10">
      <c r="A1024" s="61">
        <v>1215</v>
      </c>
      <c r="B1024" s="61" t="s">
        <v>5637</v>
      </c>
      <c r="C1024" s="61" t="s">
        <v>1209</v>
      </c>
      <c r="D1024" s="61" t="s">
        <v>7000</v>
      </c>
      <c r="E1024" s="61" t="s">
        <v>5639</v>
      </c>
      <c r="I1024" s="61" t="s">
        <v>5719</v>
      </c>
    </row>
    <row r="1025" spans="1:10">
      <c r="A1025" s="61">
        <v>1216</v>
      </c>
      <c r="B1025" s="61" t="s">
        <v>5637</v>
      </c>
      <c r="C1025" s="61" t="s">
        <v>7001</v>
      </c>
      <c r="D1025" s="61" t="s">
        <v>7002</v>
      </c>
      <c r="I1025" s="61" t="s">
        <v>5719</v>
      </c>
    </row>
    <row r="1026" spans="1:10">
      <c r="A1026" s="61">
        <v>1217</v>
      </c>
      <c r="B1026" s="61" t="s">
        <v>5637</v>
      </c>
      <c r="C1026" s="61" t="s">
        <v>7003</v>
      </c>
      <c r="D1026" s="61" t="s">
        <v>7004</v>
      </c>
      <c r="I1026" s="61" t="s">
        <v>5719</v>
      </c>
    </row>
    <row r="1027" spans="1:10">
      <c r="A1027" s="61">
        <v>1218</v>
      </c>
      <c r="B1027" s="61" t="s">
        <v>5637</v>
      </c>
      <c r="C1027" s="61" t="s">
        <v>1210</v>
      </c>
      <c r="D1027" s="61" t="s">
        <v>7005</v>
      </c>
      <c r="E1027" s="61" t="s">
        <v>5744</v>
      </c>
      <c r="J1027" s="61" t="s">
        <v>7006</v>
      </c>
    </row>
    <row r="1028" spans="1:10">
      <c r="A1028" s="61">
        <v>1219</v>
      </c>
      <c r="B1028" s="61" t="s">
        <v>5637</v>
      </c>
      <c r="C1028" s="61" t="s">
        <v>1211</v>
      </c>
      <c r="D1028" s="61" t="s">
        <v>7007</v>
      </c>
      <c r="E1028" s="61" t="s">
        <v>5667</v>
      </c>
    </row>
    <row r="1029" spans="1:10">
      <c r="A1029" s="61">
        <v>26648</v>
      </c>
      <c r="B1029" s="61" t="s">
        <v>5637</v>
      </c>
      <c r="C1029" s="61" t="s">
        <v>7008</v>
      </c>
      <c r="D1029" s="61" t="s">
        <v>7009</v>
      </c>
    </row>
    <row r="1030" spans="1:10">
      <c r="A1030" s="61">
        <v>1220</v>
      </c>
      <c r="B1030" s="61" t="s">
        <v>5637</v>
      </c>
      <c r="C1030" s="61" t="s">
        <v>1213</v>
      </c>
      <c r="D1030" s="61" t="s">
        <v>7010</v>
      </c>
    </row>
    <row r="1031" spans="1:10">
      <c r="A1031" s="61">
        <v>1221</v>
      </c>
      <c r="B1031" s="61" t="s">
        <v>5637</v>
      </c>
      <c r="C1031" s="61" t="s">
        <v>7011</v>
      </c>
      <c r="D1031" s="61" t="s">
        <v>7011</v>
      </c>
    </row>
    <row r="1032" spans="1:10">
      <c r="A1032" s="61">
        <v>1222</v>
      </c>
      <c r="B1032" s="61" t="s">
        <v>5637</v>
      </c>
      <c r="C1032" s="61" t="s">
        <v>7012</v>
      </c>
      <c r="D1032" s="61" t="s">
        <v>7013</v>
      </c>
    </row>
    <row r="1033" spans="1:10">
      <c r="A1033" s="61">
        <v>1223</v>
      </c>
      <c r="B1033" s="61" t="s">
        <v>5637</v>
      </c>
      <c r="C1033" s="61" t="s">
        <v>7014</v>
      </c>
      <c r="D1033" s="61" t="s">
        <v>7015</v>
      </c>
    </row>
    <row r="1034" spans="1:10">
      <c r="A1034" s="61">
        <v>1224</v>
      </c>
      <c r="B1034" s="61" t="s">
        <v>5637</v>
      </c>
      <c r="C1034" s="61" t="s">
        <v>1215</v>
      </c>
      <c r="D1034" s="61" t="s">
        <v>7016</v>
      </c>
      <c r="E1034" s="61" t="s">
        <v>5703</v>
      </c>
    </row>
    <row r="1035" spans="1:10">
      <c r="A1035" s="61">
        <v>1225</v>
      </c>
      <c r="B1035" s="61" t="s">
        <v>5637</v>
      </c>
      <c r="C1035" s="61" t="s">
        <v>7017</v>
      </c>
      <c r="D1035" s="61" t="s">
        <v>7018</v>
      </c>
    </row>
    <row r="1036" spans="1:10">
      <c r="A1036" s="61">
        <v>1226</v>
      </c>
      <c r="B1036" s="61" t="s">
        <v>5637</v>
      </c>
      <c r="C1036" s="61" t="s">
        <v>7019</v>
      </c>
      <c r="D1036" s="61" t="s">
        <v>7020</v>
      </c>
    </row>
    <row r="1037" spans="1:10">
      <c r="A1037" s="61">
        <v>1227</v>
      </c>
      <c r="B1037" s="61" t="s">
        <v>5637</v>
      </c>
      <c r="C1037" s="61" t="s">
        <v>1217</v>
      </c>
      <c r="D1037" s="61" t="s">
        <v>7021</v>
      </c>
    </row>
    <row r="1038" spans="1:10">
      <c r="A1038" s="61">
        <v>1228</v>
      </c>
      <c r="B1038" s="61" t="s">
        <v>5637</v>
      </c>
      <c r="C1038" s="61" t="s">
        <v>1218</v>
      </c>
      <c r="D1038" s="61" t="s">
        <v>7022</v>
      </c>
      <c r="E1038" s="61" t="s">
        <v>5744</v>
      </c>
    </row>
    <row r="1039" spans="1:10">
      <c r="A1039" s="61">
        <v>1229</v>
      </c>
      <c r="B1039" s="61" t="s">
        <v>5637</v>
      </c>
      <c r="C1039" s="61" t="s">
        <v>7023</v>
      </c>
      <c r="D1039" s="61" t="s">
        <v>7024</v>
      </c>
    </row>
    <row r="1040" spans="1:10">
      <c r="A1040" s="61">
        <v>1230</v>
      </c>
      <c r="B1040" s="61" t="s">
        <v>5637</v>
      </c>
      <c r="C1040" s="61" t="s">
        <v>1219</v>
      </c>
      <c r="D1040" s="61" t="s">
        <v>7025</v>
      </c>
      <c r="J1040" s="61" t="s">
        <v>7026</v>
      </c>
    </row>
    <row r="1041" spans="1:10">
      <c r="A1041" s="61">
        <v>21072</v>
      </c>
      <c r="B1041" s="61" t="s">
        <v>5654</v>
      </c>
      <c r="C1041" s="61" t="s">
        <v>4955</v>
      </c>
      <c r="D1041" s="61" t="s">
        <v>4955</v>
      </c>
      <c r="E1041" s="61" t="s">
        <v>7027</v>
      </c>
      <c r="J1041" s="61" t="s">
        <v>7028</v>
      </c>
    </row>
    <row r="1042" spans="1:10">
      <c r="A1042" s="61">
        <v>20589</v>
      </c>
      <c r="B1042" s="61" t="s">
        <v>5654</v>
      </c>
      <c r="C1042" s="61" t="s">
        <v>4956</v>
      </c>
      <c r="D1042" s="61" t="s">
        <v>4956</v>
      </c>
      <c r="J1042" s="61" t="s">
        <v>7029</v>
      </c>
    </row>
    <row r="1043" spans="1:10">
      <c r="A1043" s="61">
        <v>20590</v>
      </c>
      <c r="B1043" s="61" t="s">
        <v>5654</v>
      </c>
      <c r="C1043" s="61" t="s">
        <v>4957</v>
      </c>
      <c r="D1043" s="61" t="s">
        <v>4957</v>
      </c>
      <c r="J1043" s="61" t="s">
        <v>7030</v>
      </c>
    </row>
    <row r="1044" spans="1:10">
      <c r="A1044" s="61">
        <v>20591</v>
      </c>
      <c r="B1044" s="61" t="s">
        <v>5654</v>
      </c>
      <c r="C1044" s="61" t="s">
        <v>4958</v>
      </c>
      <c r="D1044" s="61" t="s">
        <v>4958</v>
      </c>
      <c r="E1044" s="61" t="s">
        <v>7027</v>
      </c>
      <c r="J1044" s="61" t="s">
        <v>7031</v>
      </c>
    </row>
    <row r="1045" spans="1:10">
      <c r="A1045" s="61">
        <v>20592</v>
      </c>
      <c r="B1045" s="61" t="s">
        <v>5654</v>
      </c>
      <c r="C1045" s="61" t="s">
        <v>4959</v>
      </c>
      <c r="D1045" s="61" t="s">
        <v>4959</v>
      </c>
      <c r="E1045" s="61" t="s">
        <v>5653</v>
      </c>
    </row>
    <row r="1046" spans="1:10">
      <c r="A1046" s="61">
        <v>20593</v>
      </c>
      <c r="B1046" s="61" t="s">
        <v>5654</v>
      </c>
      <c r="C1046" s="61" t="s">
        <v>4960</v>
      </c>
      <c r="D1046" s="61" t="s">
        <v>4960</v>
      </c>
      <c r="E1046" s="61" t="s">
        <v>5744</v>
      </c>
    </row>
    <row r="1047" spans="1:10">
      <c r="A1047" s="61">
        <v>20594</v>
      </c>
      <c r="B1047" s="61" t="s">
        <v>5654</v>
      </c>
      <c r="C1047" s="61" t="s">
        <v>4961</v>
      </c>
      <c r="D1047" s="61" t="s">
        <v>4961</v>
      </c>
      <c r="E1047" s="61" t="s">
        <v>5653</v>
      </c>
    </row>
    <row r="1048" spans="1:10">
      <c r="A1048" s="61">
        <v>20595</v>
      </c>
      <c r="B1048" s="61" t="s">
        <v>5654</v>
      </c>
      <c r="C1048" s="61" t="s">
        <v>4962</v>
      </c>
      <c r="D1048" s="61" t="s">
        <v>4962</v>
      </c>
      <c r="E1048" s="61" t="s">
        <v>5744</v>
      </c>
    </row>
    <row r="1049" spans="1:10">
      <c r="A1049" s="61">
        <v>20596</v>
      </c>
      <c r="B1049" s="61" t="s">
        <v>5654</v>
      </c>
      <c r="C1049" s="61" t="s">
        <v>4963</v>
      </c>
      <c r="D1049" s="61" t="s">
        <v>4963</v>
      </c>
      <c r="E1049" s="61" t="s">
        <v>300</v>
      </c>
    </row>
    <row r="1050" spans="1:10">
      <c r="A1050" s="61">
        <v>1231</v>
      </c>
      <c r="B1050" s="61" t="s">
        <v>5637</v>
      </c>
      <c r="C1050" s="61" t="s">
        <v>1224</v>
      </c>
      <c r="D1050" s="61" t="s">
        <v>7032</v>
      </c>
      <c r="E1050" s="61" t="s">
        <v>5639</v>
      </c>
      <c r="J1050" s="61" t="s">
        <v>7033</v>
      </c>
    </row>
    <row r="1051" spans="1:10">
      <c r="A1051" s="61">
        <v>1232</v>
      </c>
      <c r="B1051" s="61" t="s">
        <v>5637</v>
      </c>
      <c r="C1051" s="61" t="s">
        <v>7034</v>
      </c>
      <c r="D1051" s="61" t="s">
        <v>7035</v>
      </c>
      <c r="J1051" s="61" t="s">
        <v>7036</v>
      </c>
    </row>
    <row r="1052" spans="1:10">
      <c r="A1052" s="61">
        <v>1233</v>
      </c>
      <c r="B1052" s="61" t="s">
        <v>5637</v>
      </c>
      <c r="C1052" s="61" t="s">
        <v>7037</v>
      </c>
      <c r="D1052" s="61" t="s">
        <v>7038</v>
      </c>
    </row>
    <row r="1053" spans="1:10">
      <c r="A1053" s="61">
        <v>1234</v>
      </c>
      <c r="B1053" s="61" t="s">
        <v>5637</v>
      </c>
      <c r="C1053" s="61" t="s">
        <v>7039</v>
      </c>
      <c r="D1053" s="61" t="s">
        <v>7040</v>
      </c>
    </row>
    <row r="1054" spans="1:10">
      <c r="A1054" s="61">
        <v>20167</v>
      </c>
      <c r="B1054" s="61" t="s">
        <v>5637</v>
      </c>
      <c r="C1054" s="61" t="s">
        <v>7041</v>
      </c>
      <c r="D1054" s="61" t="s">
        <v>7042</v>
      </c>
    </row>
    <row r="1055" spans="1:10">
      <c r="A1055" s="61">
        <v>1235</v>
      </c>
      <c r="B1055" s="61" t="s">
        <v>5637</v>
      </c>
      <c r="C1055" s="61" t="s">
        <v>7043</v>
      </c>
      <c r="D1055" s="61" t="s">
        <v>7044</v>
      </c>
    </row>
    <row r="1056" spans="1:10">
      <c r="A1056" s="61">
        <v>1236</v>
      </c>
      <c r="B1056" s="61" t="s">
        <v>5637</v>
      </c>
      <c r="C1056" s="61" t="s">
        <v>7045</v>
      </c>
      <c r="D1056" s="61" t="s">
        <v>7045</v>
      </c>
    </row>
    <row r="1057" spans="1:10">
      <c r="A1057" s="61">
        <v>1237</v>
      </c>
      <c r="B1057" s="61" t="s">
        <v>5637</v>
      </c>
      <c r="C1057" s="61" t="s">
        <v>7046</v>
      </c>
      <c r="D1057" s="61" t="s">
        <v>7046</v>
      </c>
      <c r="J1057" s="61" t="s">
        <v>7047</v>
      </c>
    </row>
    <row r="1058" spans="1:10">
      <c r="A1058" s="61">
        <v>1238</v>
      </c>
      <c r="B1058" s="61" t="s">
        <v>5637</v>
      </c>
      <c r="C1058" s="61" t="s">
        <v>7048</v>
      </c>
      <c r="D1058" s="61" t="s">
        <v>7049</v>
      </c>
    </row>
    <row r="1059" spans="1:10">
      <c r="A1059" s="61">
        <v>1239</v>
      </c>
      <c r="B1059" s="61" t="s">
        <v>5637</v>
      </c>
      <c r="C1059" s="61" t="s">
        <v>1226</v>
      </c>
      <c r="D1059" s="61" t="s">
        <v>7050</v>
      </c>
    </row>
    <row r="1060" spans="1:10">
      <c r="A1060" s="61">
        <v>1240</v>
      </c>
      <c r="B1060" s="61" t="s">
        <v>5637</v>
      </c>
      <c r="C1060" s="61" t="s">
        <v>1227</v>
      </c>
      <c r="D1060" s="61" t="s">
        <v>7051</v>
      </c>
    </row>
    <row r="1061" spans="1:10">
      <c r="A1061" s="61">
        <v>1241</v>
      </c>
      <c r="B1061" s="61" t="s">
        <v>5637</v>
      </c>
      <c r="C1061" s="61" t="s">
        <v>7052</v>
      </c>
      <c r="D1061" s="61" t="s">
        <v>7053</v>
      </c>
    </row>
    <row r="1062" spans="1:10">
      <c r="A1062" s="61">
        <v>1242</v>
      </c>
      <c r="B1062" s="61" t="s">
        <v>5637</v>
      </c>
      <c r="C1062" s="61" t="s">
        <v>1228</v>
      </c>
      <c r="D1062" s="61" t="s">
        <v>7054</v>
      </c>
    </row>
    <row r="1063" spans="1:10">
      <c r="A1063" s="61">
        <v>1243</v>
      </c>
      <c r="B1063" s="61" t="s">
        <v>5637</v>
      </c>
      <c r="C1063" s="61" t="s">
        <v>7055</v>
      </c>
      <c r="D1063" s="61" t="s">
        <v>7055</v>
      </c>
    </row>
    <row r="1064" spans="1:10">
      <c r="A1064" s="61">
        <v>1244</v>
      </c>
      <c r="B1064" s="61" t="s">
        <v>5637</v>
      </c>
      <c r="C1064" s="61" t="s">
        <v>7056</v>
      </c>
      <c r="D1064" s="61" t="s">
        <v>7057</v>
      </c>
    </row>
    <row r="1065" spans="1:10">
      <c r="A1065" s="61">
        <v>1245</v>
      </c>
      <c r="B1065" s="61" t="s">
        <v>5637</v>
      </c>
      <c r="C1065" s="61" t="s">
        <v>1229</v>
      </c>
      <c r="D1065" s="61" t="s">
        <v>7058</v>
      </c>
    </row>
    <row r="1066" spans="1:10">
      <c r="A1066" s="61">
        <v>1246</v>
      </c>
      <c r="B1066" s="61" t="s">
        <v>5637</v>
      </c>
      <c r="C1066" s="61" t="s">
        <v>1230</v>
      </c>
      <c r="D1066" s="61" t="s">
        <v>7059</v>
      </c>
      <c r="J1066" s="61" t="s">
        <v>7060</v>
      </c>
    </row>
    <row r="1067" spans="1:10">
      <c r="A1067" s="61">
        <v>1247</v>
      </c>
      <c r="B1067" s="61" t="s">
        <v>5637</v>
      </c>
      <c r="C1067" s="61" t="s">
        <v>7061</v>
      </c>
      <c r="D1067" s="61" t="s">
        <v>7062</v>
      </c>
      <c r="J1067" s="61" t="s">
        <v>7063</v>
      </c>
    </row>
    <row r="1068" spans="1:10">
      <c r="A1068" s="61">
        <v>1248</v>
      </c>
      <c r="B1068" s="61" t="s">
        <v>5637</v>
      </c>
      <c r="C1068" s="61" t="s">
        <v>7064</v>
      </c>
      <c r="D1068" s="61" t="s">
        <v>7065</v>
      </c>
    </row>
    <row r="1069" spans="1:10">
      <c r="A1069" s="61">
        <v>1249</v>
      </c>
      <c r="B1069" s="61" t="s">
        <v>5637</v>
      </c>
      <c r="C1069" s="61" t="s">
        <v>1231</v>
      </c>
      <c r="D1069" s="61" t="s">
        <v>7066</v>
      </c>
      <c r="J1069" s="61" t="s">
        <v>7067</v>
      </c>
    </row>
    <row r="1070" spans="1:10">
      <c r="A1070" s="61">
        <v>1250</v>
      </c>
      <c r="B1070" s="61" t="s">
        <v>5637</v>
      </c>
      <c r="C1070" s="61" t="s">
        <v>1232</v>
      </c>
      <c r="D1070" s="61" t="s">
        <v>7068</v>
      </c>
    </row>
    <row r="1071" spans="1:10">
      <c r="A1071" s="61">
        <v>1251</v>
      </c>
      <c r="B1071" s="61" t="s">
        <v>5637</v>
      </c>
      <c r="C1071" s="61" t="s">
        <v>7069</v>
      </c>
      <c r="D1071" s="61" t="s">
        <v>7070</v>
      </c>
      <c r="J1071" s="61" t="s">
        <v>7071</v>
      </c>
    </row>
    <row r="1072" spans="1:10">
      <c r="A1072" s="61">
        <v>1252</v>
      </c>
      <c r="B1072" s="61" t="s">
        <v>5637</v>
      </c>
      <c r="C1072" s="61" t="s">
        <v>1233</v>
      </c>
      <c r="D1072" s="61" t="s">
        <v>7072</v>
      </c>
    </row>
    <row r="1073" spans="1:10">
      <c r="A1073" s="61">
        <v>1253</v>
      </c>
      <c r="B1073" s="61" t="s">
        <v>5637</v>
      </c>
      <c r="C1073" s="61" t="s">
        <v>1234</v>
      </c>
      <c r="D1073" s="61" t="s">
        <v>7073</v>
      </c>
    </row>
    <row r="1074" spans="1:10">
      <c r="A1074" s="61">
        <v>1254</v>
      </c>
      <c r="B1074" s="61" t="s">
        <v>5637</v>
      </c>
      <c r="C1074" s="61" t="s">
        <v>1235</v>
      </c>
      <c r="D1074" s="61" t="s">
        <v>7074</v>
      </c>
      <c r="E1074" s="61" t="s">
        <v>5653</v>
      </c>
    </row>
    <row r="1075" spans="1:10">
      <c r="A1075" s="61">
        <v>1255</v>
      </c>
      <c r="B1075" s="61" t="s">
        <v>5637</v>
      </c>
      <c r="C1075" s="61" t="s">
        <v>7075</v>
      </c>
      <c r="D1075" s="61" t="s">
        <v>7076</v>
      </c>
    </row>
    <row r="1076" spans="1:10">
      <c r="A1076" s="61">
        <v>1256</v>
      </c>
      <c r="B1076" s="61" t="s">
        <v>5637</v>
      </c>
      <c r="C1076" s="61" t="s">
        <v>1236</v>
      </c>
      <c r="D1076" s="61" t="s">
        <v>7077</v>
      </c>
      <c r="E1076" s="61" t="s">
        <v>5667</v>
      </c>
      <c r="J1076" s="61" t="s">
        <v>7078</v>
      </c>
    </row>
    <row r="1077" spans="1:10">
      <c r="A1077" s="61">
        <v>1257</v>
      </c>
      <c r="B1077" s="61" t="s">
        <v>5637</v>
      </c>
      <c r="C1077" s="61" t="s">
        <v>1238</v>
      </c>
      <c r="D1077" s="61" t="s">
        <v>7079</v>
      </c>
      <c r="E1077" s="61" t="s">
        <v>5667</v>
      </c>
    </row>
    <row r="1078" spans="1:10">
      <c r="A1078" s="61">
        <v>1258</v>
      </c>
      <c r="B1078" s="61" t="s">
        <v>5637</v>
      </c>
      <c r="C1078" s="61" t="s">
        <v>1239</v>
      </c>
      <c r="D1078" s="61" t="s">
        <v>7080</v>
      </c>
    </row>
    <row r="1079" spans="1:10">
      <c r="A1079" s="61">
        <v>25915</v>
      </c>
      <c r="B1079" s="61" t="s">
        <v>5637</v>
      </c>
      <c r="C1079" s="61" t="s">
        <v>7081</v>
      </c>
      <c r="D1079" s="61" t="s">
        <v>7081</v>
      </c>
    </row>
    <row r="1080" spans="1:10">
      <c r="A1080" s="61">
        <v>1259</v>
      </c>
      <c r="B1080" s="61" t="s">
        <v>5637</v>
      </c>
      <c r="C1080" s="61" t="s">
        <v>1240</v>
      </c>
      <c r="D1080" s="61" t="s">
        <v>7082</v>
      </c>
    </row>
    <row r="1081" spans="1:10">
      <c r="A1081" s="61">
        <v>1260</v>
      </c>
      <c r="B1081" s="61" t="s">
        <v>5637</v>
      </c>
      <c r="C1081" s="61" t="s">
        <v>7083</v>
      </c>
      <c r="D1081" s="61" t="s">
        <v>7084</v>
      </c>
      <c r="J1081" s="61" t="s">
        <v>7085</v>
      </c>
    </row>
    <row r="1082" spans="1:10">
      <c r="A1082" s="61">
        <v>1261</v>
      </c>
      <c r="B1082" s="61" t="s">
        <v>5637</v>
      </c>
      <c r="C1082" s="61" t="s">
        <v>7086</v>
      </c>
      <c r="D1082" s="61" t="s">
        <v>7087</v>
      </c>
      <c r="J1082" s="61" t="s">
        <v>1237</v>
      </c>
    </row>
    <row r="1083" spans="1:10">
      <c r="A1083" s="61">
        <v>1262</v>
      </c>
      <c r="B1083" s="61" t="s">
        <v>5637</v>
      </c>
      <c r="C1083" s="61" t="s">
        <v>1242</v>
      </c>
      <c r="D1083" s="61" t="s">
        <v>7088</v>
      </c>
      <c r="E1083" s="61" t="s">
        <v>5667</v>
      </c>
      <c r="I1083" s="61" t="s">
        <v>5719</v>
      </c>
      <c r="J1083" s="61" t="s">
        <v>7089</v>
      </c>
    </row>
    <row r="1084" spans="1:10">
      <c r="A1084" s="61">
        <v>1263</v>
      </c>
      <c r="B1084" s="61" t="s">
        <v>5637</v>
      </c>
      <c r="C1084" s="61" t="s">
        <v>7090</v>
      </c>
      <c r="D1084" s="61" t="s">
        <v>7091</v>
      </c>
      <c r="I1084" s="61" t="s">
        <v>5719</v>
      </c>
    </row>
    <row r="1085" spans="1:10">
      <c r="A1085" s="61">
        <v>1264</v>
      </c>
      <c r="B1085" s="61" t="s">
        <v>5637</v>
      </c>
      <c r="C1085" s="61" t="s">
        <v>1244</v>
      </c>
      <c r="D1085" s="61" t="s">
        <v>7092</v>
      </c>
      <c r="E1085" s="61" t="s">
        <v>5653</v>
      </c>
      <c r="I1085" s="61" t="s">
        <v>5719</v>
      </c>
      <c r="J1085" s="61" t="s">
        <v>7093</v>
      </c>
    </row>
    <row r="1086" spans="1:10">
      <c r="A1086" s="61">
        <v>1265</v>
      </c>
      <c r="B1086" s="61" t="s">
        <v>5637</v>
      </c>
      <c r="C1086" s="61" t="s">
        <v>1245</v>
      </c>
      <c r="D1086" s="61" t="s">
        <v>7094</v>
      </c>
    </row>
    <row r="1087" spans="1:10">
      <c r="A1087" s="61">
        <v>1266</v>
      </c>
      <c r="B1087" s="61" t="s">
        <v>5637</v>
      </c>
      <c r="C1087" s="61" t="s">
        <v>1247</v>
      </c>
      <c r="D1087" s="61" t="s">
        <v>7095</v>
      </c>
      <c r="E1087" s="61" t="s">
        <v>5653</v>
      </c>
      <c r="I1087" s="61" t="s">
        <v>5719</v>
      </c>
      <c r="J1087" s="61" t="s">
        <v>7096</v>
      </c>
    </row>
    <row r="1088" spans="1:10">
      <c r="A1088" s="61">
        <v>1267</v>
      </c>
      <c r="B1088" s="61" t="s">
        <v>5637</v>
      </c>
      <c r="C1088" s="61" t="s">
        <v>1248</v>
      </c>
      <c r="D1088" s="61" t="s">
        <v>7097</v>
      </c>
      <c r="E1088" s="61" t="s">
        <v>5639</v>
      </c>
      <c r="I1088" s="61" t="s">
        <v>5719</v>
      </c>
      <c r="J1088" s="61" t="s">
        <v>7098</v>
      </c>
    </row>
    <row r="1089" spans="1:10">
      <c r="A1089" s="61">
        <v>1268</v>
      </c>
      <c r="B1089" s="61" t="s">
        <v>5637</v>
      </c>
      <c r="C1089" s="61" t="s">
        <v>1249</v>
      </c>
      <c r="D1089" s="61" t="s">
        <v>7099</v>
      </c>
      <c r="E1089" s="61" t="s">
        <v>5744</v>
      </c>
      <c r="I1089" s="61" t="s">
        <v>5719</v>
      </c>
    </row>
    <row r="1090" spans="1:10">
      <c r="A1090" s="61">
        <v>1269</v>
      </c>
      <c r="B1090" s="61" t="s">
        <v>5637</v>
      </c>
      <c r="C1090" s="61" t="s">
        <v>7100</v>
      </c>
      <c r="D1090" s="61" t="s">
        <v>7101</v>
      </c>
    </row>
    <row r="1091" spans="1:10">
      <c r="A1091" s="61">
        <v>21352</v>
      </c>
      <c r="B1091" s="61" t="s">
        <v>5651</v>
      </c>
      <c r="C1091" s="61" t="s">
        <v>204</v>
      </c>
      <c r="D1091" s="61" t="s">
        <v>7102</v>
      </c>
      <c r="J1091" s="61" t="s">
        <v>7103</v>
      </c>
    </row>
    <row r="1092" spans="1:10">
      <c r="A1092" s="61">
        <v>21383</v>
      </c>
      <c r="B1092" s="61" t="s">
        <v>5651</v>
      </c>
      <c r="C1092" s="61" t="s">
        <v>1252</v>
      </c>
      <c r="D1092" s="61" t="s">
        <v>1252</v>
      </c>
    </row>
    <row r="1093" spans="1:10">
      <c r="A1093" s="61">
        <v>21353</v>
      </c>
      <c r="B1093" s="61" t="s">
        <v>5651</v>
      </c>
      <c r="C1093" s="61" t="s">
        <v>1253</v>
      </c>
      <c r="D1093" s="61" t="s">
        <v>1253</v>
      </c>
      <c r="E1093" s="61" t="s">
        <v>5667</v>
      </c>
    </row>
    <row r="1094" spans="1:10">
      <c r="A1094" s="61">
        <v>21354</v>
      </c>
      <c r="B1094" s="61" t="s">
        <v>5651</v>
      </c>
      <c r="C1094" s="61" t="s">
        <v>280</v>
      </c>
      <c r="D1094" s="61" t="s">
        <v>7104</v>
      </c>
      <c r="E1094" s="61" t="s">
        <v>5667</v>
      </c>
      <c r="J1094" s="61" t="s">
        <v>7105</v>
      </c>
    </row>
    <row r="1095" spans="1:10">
      <c r="A1095" s="61">
        <v>21355</v>
      </c>
      <c r="B1095" s="61" t="s">
        <v>5651</v>
      </c>
      <c r="C1095" s="61" t="s">
        <v>1255</v>
      </c>
      <c r="D1095" s="61" t="s">
        <v>1255</v>
      </c>
    </row>
    <row r="1096" spans="1:10">
      <c r="A1096" s="61">
        <v>21356</v>
      </c>
      <c r="B1096" s="61" t="s">
        <v>5651</v>
      </c>
      <c r="C1096" s="61" t="s">
        <v>1256</v>
      </c>
      <c r="D1096" s="61" t="s">
        <v>1256</v>
      </c>
      <c r="E1096" s="61" t="s">
        <v>5653</v>
      </c>
    </row>
    <row r="1097" spans="1:10">
      <c r="A1097" s="61">
        <v>21357</v>
      </c>
      <c r="B1097" s="61" t="s">
        <v>5651</v>
      </c>
      <c r="C1097" s="61" t="s">
        <v>1257</v>
      </c>
      <c r="D1097" s="61" t="s">
        <v>1257</v>
      </c>
      <c r="E1097" s="61" t="s">
        <v>5744</v>
      </c>
    </row>
    <row r="1098" spans="1:10">
      <c r="A1098" s="61">
        <v>21358</v>
      </c>
      <c r="B1098" s="61" t="s">
        <v>5651</v>
      </c>
      <c r="C1098" s="61" t="s">
        <v>281</v>
      </c>
      <c r="D1098" s="61" t="s">
        <v>7106</v>
      </c>
      <c r="J1098" s="61" t="s">
        <v>7107</v>
      </c>
    </row>
    <row r="1099" spans="1:10">
      <c r="A1099" s="61">
        <v>21359</v>
      </c>
      <c r="B1099" s="61" t="s">
        <v>5651</v>
      </c>
      <c r="C1099" s="61" t="s">
        <v>1259</v>
      </c>
      <c r="D1099" s="61" t="s">
        <v>1259</v>
      </c>
      <c r="E1099" s="61" t="s">
        <v>5653</v>
      </c>
    </row>
    <row r="1100" spans="1:10">
      <c r="A1100" s="61">
        <v>21360</v>
      </c>
      <c r="B1100" s="61" t="s">
        <v>5651</v>
      </c>
      <c r="C1100" s="61" t="s">
        <v>4964</v>
      </c>
      <c r="D1100" s="61" t="s">
        <v>4964</v>
      </c>
      <c r="E1100" s="61" t="s">
        <v>5744</v>
      </c>
    </row>
    <row r="1101" spans="1:10">
      <c r="A1101" s="61">
        <v>21361</v>
      </c>
      <c r="B1101" s="61" t="s">
        <v>5651</v>
      </c>
      <c r="C1101" s="61" t="s">
        <v>4965</v>
      </c>
      <c r="D1101" s="61" t="s">
        <v>7108</v>
      </c>
      <c r="J1101" s="61" t="s">
        <v>7109</v>
      </c>
    </row>
    <row r="1102" spans="1:10">
      <c r="A1102" s="61">
        <v>21362</v>
      </c>
      <c r="B1102" s="61" t="s">
        <v>5651</v>
      </c>
      <c r="C1102" s="61" t="s">
        <v>1265</v>
      </c>
      <c r="D1102" s="61" t="s">
        <v>1265</v>
      </c>
      <c r="E1102" s="61" t="s">
        <v>5653</v>
      </c>
    </row>
    <row r="1103" spans="1:10">
      <c r="A1103" s="61">
        <v>21363</v>
      </c>
      <c r="B1103" s="61" t="s">
        <v>5651</v>
      </c>
      <c r="C1103" s="61" t="s">
        <v>1268</v>
      </c>
      <c r="D1103" s="61" t="s">
        <v>1268</v>
      </c>
    </row>
    <row r="1104" spans="1:10">
      <c r="A1104" s="61">
        <v>21364</v>
      </c>
      <c r="B1104" s="61" t="s">
        <v>5651</v>
      </c>
      <c r="C1104" s="61" t="s">
        <v>1270</v>
      </c>
      <c r="D1104" s="61" t="s">
        <v>1270</v>
      </c>
      <c r="E1104" s="61" t="s">
        <v>5744</v>
      </c>
    </row>
    <row r="1105" spans="1:10">
      <c r="A1105" s="61">
        <v>21365</v>
      </c>
      <c r="B1105" s="61" t="s">
        <v>5651</v>
      </c>
      <c r="C1105" s="61" t="s">
        <v>1271</v>
      </c>
      <c r="D1105" s="61" t="s">
        <v>1271</v>
      </c>
      <c r="E1105" s="61" t="s">
        <v>5744</v>
      </c>
    </row>
    <row r="1106" spans="1:10">
      <c r="A1106" s="61">
        <v>21366</v>
      </c>
      <c r="B1106" s="61" t="s">
        <v>5651</v>
      </c>
      <c r="C1106" s="61" t="s">
        <v>4966</v>
      </c>
      <c r="D1106" s="61" t="s">
        <v>4966</v>
      </c>
    </row>
    <row r="1107" spans="1:10">
      <c r="A1107" s="61">
        <v>27024</v>
      </c>
      <c r="B1107" s="61" t="s">
        <v>5651</v>
      </c>
      <c r="C1107" s="61" t="s">
        <v>7110</v>
      </c>
      <c r="D1107" s="61" t="s">
        <v>7110</v>
      </c>
    </row>
    <row r="1108" spans="1:10">
      <c r="A1108" s="61">
        <v>21390</v>
      </c>
      <c r="B1108" s="61" t="s">
        <v>5651</v>
      </c>
      <c r="C1108" s="61" t="s">
        <v>7111</v>
      </c>
      <c r="D1108" s="61" t="s">
        <v>7111</v>
      </c>
    </row>
    <row r="1109" spans="1:10">
      <c r="A1109" s="61">
        <v>21367</v>
      </c>
      <c r="B1109" s="61" t="s">
        <v>5651</v>
      </c>
      <c r="C1109" s="61" t="s">
        <v>1274</v>
      </c>
      <c r="D1109" s="61" t="s">
        <v>1274</v>
      </c>
      <c r="E1109" s="61" t="s">
        <v>5707</v>
      </c>
    </row>
    <row r="1110" spans="1:10">
      <c r="A1110" s="61">
        <v>21368</v>
      </c>
      <c r="B1110" s="61" t="s">
        <v>5651</v>
      </c>
      <c r="C1110" s="61" t="s">
        <v>1275</v>
      </c>
      <c r="D1110" s="61" t="s">
        <v>1275</v>
      </c>
      <c r="E1110" s="61" t="s">
        <v>5639</v>
      </c>
    </row>
    <row r="1111" spans="1:10">
      <c r="A1111" s="61">
        <v>1270</v>
      </c>
      <c r="B1111" s="61" t="s">
        <v>5637</v>
      </c>
      <c r="C1111" s="61" t="s">
        <v>1277</v>
      </c>
      <c r="D1111" s="61" t="s">
        <v>7112</v>
      </c>
    </row>
    <row r="1112" spans="1:10">
      <c r="A1112" s="61">
        <v>1271</v>
      </c>
      <c r="B1112" s="61" t="s">
        <v>5637</v>
      </c>
      <c r="C1112" s="61" t="s">
        <v>7113</v>
      </c>
      <c r="D1112" s="61" t="s">
        <v>7114</v>
      </c>
    </row>
    <row r="1113" spans="1:10">
      <c r="A1113" s="61">
        <v>1272</v>
      </c>
      <c r="B1113" s="61" t="s">
        <v>5637</v>
      </c>
      <c r="C1113" s="61" t="s">
        <v>7115</v>
      </c>
      <c r="D1113" s="61" t="s">
        <v>7116</v>
      </c>
    </row>
    <row r="1114" spans="1:10">
      <c r="A1114" s="61">
        <v>1273</v>
      </c>
      <c r="B1114" s="61" t="s">
        <v>5637</v>
      </c>
      <c r="C1114" s="61" t="s">
        <v>1278</v>
      </c>
      <c r="D1114" s="61" t="s">
        <v>7117</v>
      </c>
      <c r="E1114" s="61" t="s">
        <v>5667</v>
      </c>
      <c r="J1114" s="61" t="s">
        <v>7118</v>
      </c>
    </row>
    <row r="1115" spans="1:10">
      <c r="A1115" s="61">
        <v>1274</v>
      </c>
      <c r="B1115" s="61" t="s">
        <v>5637</v>
      </c>
      <c r="C1115" s="61" t="s">
        <v>1281</v>
      </c>
      <c r="D1115" s="61" t="s">
        <v>7119</v>
      </c>
      <c r="E1115" s="61" t="s">
        <v>5639</v>
      </c>
    </row>
    <row r="1116" spans="1:10">
      <c r="A1116" s="61">
        <v>1275</v>
      </c>
      <c r="B1116" s="61" t="s">
        <v>5637</v>
      </c>
      <c r="C1116" s="61" t="s">
        <v>1282</v>
      </c>
      <c r="D1116" s="61" t="s">
        <v>7120</v>
      </c>
    </row>
    <row r="1117" spans="1:10">
      <c r="A1117" s="61">
        <v>1276</v>
      </c>
      <c r="B1117" s="61" t="s">
        <v>5637</v>
      </c>
      <c r="C1117" s="61" t="s">
        <v>7121</v>
      </c>
      <c r="D1117" s="61" t="s">
        <v>7122</v>
      </c>
    </row>
    <row r="1118" spans="1:10">
      <c r="A1118" s="61">
        <v>1277</v>
      </c>
      <c r="B1118" s="61" t="s">
        <v>5637</v>
      </c>
      <c r="C1118" s="61" t="s">
        <v>1283</v>
      </c>
      <c r="D1118" s="61" t="s">
        <v>7123</v>
      </c>
    </row>
    <row r="1119" spans="1:10">
      <c r="A1119" s="61">
        <v>1278</v>
      </c>
      <c r="B1119" s="61" t="s">
        <v>5637</v>
      </c>
      <c r="C1119" s="61" t="s">
        <v>1284</v>
      </c>
      <c r="D1119" s="61" t="s">
        <v>7124</v>
      </c>
      <c r="J1119" s="61" t="s">
        <v>7125</v>
      </c>
    </row>
    <row r="1120" spans="1:10">
      <c r="A1120" s="61">
        <v>1279</v>
      </c>
      <c r="B1120" s="61" t="s">
        <v>5637</v>
      </c>
      <c r="C1120" s="61" t="s">
        <v>68</v>
      </c>
      <c r="D1120" s="61" t="s">
        <v>7120</v>
      </c>
      <c r="J1120" s="61" t="s">
        <v>7126</v>
      </c>
    </row>
    <row r="1121" spans="1:10">
      <c r="A1121" s="61">
        <v>1280</v>
      </c>
      <c r="B1121" s="61" t="s">
        <v>5637</v>
      </c>
      <c r="C1121" s="61" t="s">
        <v>7127</v>
      </c>
      <c r="D1121" s="61" t="s">
        <v>7128</v>
      </c>
      <c r="E1121" s="61" t="s">
        <v>5707</v>
      </c>
      <c r="J1121" s="61" t="s">
        <v>7129</v>
      </c>
    </row>
    <row r="1122" spans="1:10">
      <c r="A1122" s="61">
        <v>1281</v>
      </c>
      <c r="B1122" s="61" t="s">
        <v>5637</v>
      </c>
      <c r="C1122" s="61" t="s">
        <v>1287</v>
      </c>
      <c r="D1122" s="61" t="s">
        <v>7130</v>
      </c>
      <c r="E1122" s="61" t="s">
        <v>5707</v>
      </c>
      <c r="J1122" s="61" t="s">
        <v>7131</v>
      </c>
    </row>
    <row r="1123" spans="1:10">
      <c r="A1123" s="61">
        <v>1282</v>
      </c>
      <c r="B1123" s="61" t="s">
        <v>5637</v>
      </c>
      <c r="C1123" s="61" t="s">
        <v>7132</v>
      </c>
      <c r="D1123" s="61" t="s">
        <v>7133</v>
      </c>
    </row>
    <row r="1124" spans="1:10">
      <c r="A1124" s="61">
        <v>1283</v>
      </c>
      <c r="B1124" s="61" t="s">
        <v>5637</v>
      </c>
      <c r="C1124" s="61" t="s">
        <v>1288</v>
      </c>
      <c r="D1124" s="61" t="s">
        <v>7134</v>
      </c>
    </row>
    <row r="1125" spans="1:10">
      <c r="A1125" s="61">
        <v>25916</v>
      </c>
      <c r="B1125" s="61" t="s">
        <v>5637</v>
      </c>
      <c r="C1125" s="61" t="s">
        <v>7135</v>
      </c>
      <c r="D1125" s="61" t="s">
        <v>7135</v>
      </c>
    </row>
    <row r="1126" spans="1:10">
      <c r="A1126" s="61">
        <v>1284</v>
      </c>
      <c r="B1126" s="61" t="s">
        <v>5637</v>
      </c>
      <c r="C1126" s="61" t="s">
        <v>7136</v>
      </c>
      <c r="D1126" s="61" t="s">
        <v>7137</v>
      </c>
    </row>
    <row r="1127" spans="1:10">
      <c r="A1127" s="61">
        <v>1285</v>
      </c>
      <c r="B1127" s="61" t="s">
        <v>5637</v>
      </c>
      <c r="C1127" s="61" t="s">
        <v>7138</v>
      </c>
      <c r="D1127" s="61" t="s">
        <v>7139</v>
      </c>
      <c r="J1127" s="61" t="s">
        <v>1447</v>
      </c>
    </row>
    <row r="1128" spans="1:10">
      <c r="A1128" s="61">
        <v>21369</v>
      </c>
      <c r="B1128" s="61" t="s">
        <v>5651</v>
      </c>
      <c r="C1128" s="61" t="s">
        <v>208</v>
      </c>
      <c r="D1128" s="61" t="s">
        <v>7140</v>
      </c>
    </row>
    <row r="1129" spans="1:10">
      <c r="A1129" s="61">
        <v>1286</v>
      </c>
      <c r="B1129" s="61" t="s">
        <v>5637</v>
      </c>
      <c r="C1129" s="61" t="s">
        <v>1297</v>
      </c>
      <c r="D1129" s="61" t="s">
        <v>7141</v>
      </c>
      <c r="E1129" s="61" t="s">
        <v>5703</v>
      </c>
    </row>
    <row r="1130" spans="1:10">
      <c r="A1130" s="61">
        <v>1287</v>
      </c>
      <c r="B1130" s="61" t="s">
        <v>5637</v>
      </c>
      <c r="C1130" s="61" t="s">
        <v>7142</v>
      </c>
      <c r="D1130" s="61" t="s">
        <v>7143</v>
      </c>
    </row>
    <row r="1131" spans="1:10">
      <c r="A1131" s="61">
        <v>1288</v>
      </c>
      <c r="B1131" s="61" t="s">
        <v>5637</v>
      </c>
      <c r="C1131" s="61" t="s">
        <v>7144</v>
      </c>
      <c r="D1131" s="61" t="s">
        <v>7145</v>
      </c>
    </row>
    <row r="1132" spans="1:10">
      <c r="A1132" s="61">
        <v>25917</v>
      </c>
      <c r="B1132" s="61" t="s">
        <v>5637</v>
      </c>
      <c r="C1132" s="61" t="s">
        <v>7146</v>
      </c>
      <c r="D1132" s="61" t="s">
        <v>7146</v>
      </c>
    </row>
    <row r="1133" spans="1:10">
      <c r="A1133" s="61">
        <v>1289</v>
      </c>
      <c r="B1133" s="61" t="s">
        <v>5637</v>
      </c>
      <c r="C1133" s="61" t="s">
        <v>1298</v>
      </c>
      <c r="D1133" s="61" t="s">
        <v>7147</v>
      </c>
    </row>
    <row r="1134" spans="1:10">
      <c r="A1134" s="61">
        <v>20598</v>
      </c>
      <c r="B1134" s="61" t="s">
        <v>5654</v>
      </c>
      <c r="C1134" s="61" t="s">
        <v>4967</v>
      </c>
      <c r="D1134" s="61" t="s">
        <v>4967</v>
      </c>
      <c r="E1134" s="61" t="s">
        <v>5655</v>
      </c>
    </row>
    <row r="1135" spans="1:10">
      <c r="A1135" s="61">
        <v>1290</v>
      </c>
      <c r="B1135" s="61" t="s">
        <v>5637</v>
      </c>
      <c r="C1135" s="61" t="s">
        <v>1300</v>
      </c>
      <c r="D1135" s="61" t="s">
        <v>7148</v>
      </c>
      <c r="E1135" s="61" t="s">
        <v>5639</v>
      </c>
    </row>
    <row r="1136" spans="1:10">
      <c r="A1136" s="61">
        <v>20599</v>
      </c>
      <c r="B1136" s="61" t="s">
        <v>5654</v>
      </c>
      <c r="C1136" s="61" t="s">
        <v>4968</v>
      </c>
      <c r="D1136" s="61" t="s">
        <v>4968</v>
      </c>
      <c r="E1136" s="61" t="s">
        <v>5667</v>
      </c>
      <c r="I1136" s="61" t="s">
        <v>5719</v>
      </c>
    </row>
    <row r="1137" spans="1:10">
      <c r="A1137" s="61">
        <v>20600</v>
      </c>
      <c r="B1137" s="61" t="s">
        <v>5654</v>
      </c>
      <c r="C1137" s="61" t="s">
        <v>4969</v>
      </c>
      <c r="D1137" s="61" t="s">
        <v>4969</v>
      </c>
      <c r="E1137" s="61" t="s">
        <v>5653</v>
      </c>
      <c r="I1137" s="61" t="s">
        <v>5719</v>
      </c>
      <c r="J1137" s="61" t="s">
        <v>7149</v>
      </c>
    </row>
    <row r="1138" spans="1:10">
      <c r="A1138" s="61">
        <v>20601</v>
      </c>
      <c r="B1138" s="61" t="s">
        <v>5654</v>
      </c>
      <c r="C1138" s="61" t="s">
        <v>4970</v>
      </c>
      <c r="D1138" s="61" t="s">
        <v>4970</v>
      </c>
      <c r="E1138" s="61" t="s">
        <v>5744</v>
      </c>
      <c r="I1138" s="61" t="s">
        <v>5719</v>
      </c>
      <c r="J1138" s="61" t="s">
        <v>7150</v>
      </c>
    </row>
    <row r="1139" spans="1:10">
      <c r="A1139" s="61">
        <v>20602</v>
      </c>
      <c r="B1139" s="61" t="s">
        <v>5654</v>
      </c>
      <c r="C1139" s="61" t="s">
        <v>4971</v>
      </c>
      <c r="D1139" s="61" t="s">
        <v>4971</v>
      </c>
      <c r="E1139" s="61" t="s">
        <v>5667</v>
      </c>
      <c r="I1139" s="61" t="s">
        <v>5719</v>
      </c>
    </row>
    <row r="1140" spans="1:10">
      <c r="A1140" s="61">
        <v>20603</v>
      </c>
      <c r="B1140" s="61" t="s">
        <v>5654</v>
      </c>
      <c r="C1140" s="61" t="s">
        <v>4972</v>
      </c>
      <c r="D1140" s="61" t="s">
        <v>4972</v>
      </c>
      <c r="E1140" s="61" t="s">
        <v>7027</v>
      </c>
      <c r="I1140" s="61" t="s">
        <v>5719</v>
      </c>
      <c r="J1140" s="61" t="s">
        <v>7151</v>
      </c>
    </row>
    <row r="1141" spans="1:10">
      <c r="A1141" s="61">
        <v>20604</v>
      </c>
      <c r="B1141" s="61" t="s">
        <v>5654</v>
      </c>
      <c r="C1141" s="61" t="s">
        <v>4973</v>
      </c>
      <c r="D1141" s="61" t="s">
        <v>7152</v>
      </c>
      <c r="E1141" s="61" t="s">
        <v>5667</v>
      </c>
      <c r="I1141" s="61" t="s">
        <v>5719</v>
      </c>
    </row>
    <row r="1142" spans="1:10">
      <c r="A1142" s="61">
        <v>20605</v>
      </c>
      <c r="B1142" s="61" t="s">
        <v>5654</v>
      </c>
      <c r="C1142" s="61" t="s">
        <v>4974</v>
      </c>
      <c r="D1142" s="61" t="s">
        <v>4974</v>
      </c>
      <c r="E1142" s="61" t="s">
        <v>5667</v>
      </c>
      <c r="I1142" s="61" t="s">
        <v>5719</v>
      </c>
    </row>
    <row r="1143" spans="1:10">
      <c r="A1143" s="61">
        <v>20606</v>
      </c>
      <c r="B1143" s="61" t="s">
        <v>5654</v>
      </c>
      <c r="C1143" s="61" t="s">
        <v>4975</v>
      </c>
      <c r="D1143" s="61" t="s">
        <v>4975</v>
      </c>
      <c r="E1143" s="61" t="s">
        <v>5639</v>
      </c>
      <c r="I1143" s="61" t="s">
        <v>5719</v>
      </c>
    </row>
    <row r="1144" spans="1:10">
      <c r="A1144" s="61">
        <v>25669</v>
      </c>
      <c r="B1144" s="61" t="s">
        <v>5654</v>
      </c>
      <c r="C1144" s="61" t="s">
        <v>7153</v>
      </c>
      <c r="D1144" s="61" t="s">
        <v>7153</v>
      </c>
    </row>
    <row r="1145" spans="1:10">
      <c r="A1145" s="61">
        <v>20607</v>
      </c>
      <c r="B1145" s="61" t="s">
        <v>5654</v>
      </c>
      <c r="C1145" s="61" t="s">
        <v>4976</v>
      </c>
      <c r="D1145" s="61" t="s">
        <v>4976</v>
      </c>
      <c r="E1145" s="61" t="s">
        <v>5667</v>
      </c>
    </row>
    <row r="1146" spans="1:10">
      <c r="A1146" s="61">
        <v>20608</v>
      </c>
      <c r="B1146" s="61" t="s">
        <v>5654</v>
      </c>
      <c r="C1146" s="61" t="s">
        <v>4977</v>
      </c>
      <c r="D1146" s="61" t="s">
        <v>4977</v>
      </c>
      <c r="E1146" s="61" t="s">
        <v>5667</v>
      </c>
    </row>
    <row r="1147" spans="1:10">
      <c r="A1147" s="61">
        <v>1291</v>
      </c>
      <c r="B1147" s="61" t="s">
        <v>5637</v>
      </c>
      <c r="C1147" s="61" t="s">
        <v>7154</v>
      </c>
      <c r="D1147" s="61" t="s">
        <v>7155</v>
      </c>
    </row>
    <row r="1148" spans="1:10">
      <c r="A1148" s="61">
        <v>1292</v>
      </c>
      <c r="B1148" s="61" t="s">
        <v>5637</v>
      </c>
      <c r="C1148" s="61" t="s">
        <v>7156</v>
      </c>
      <c r="D1148" s="61" t="s">
        <v>7157</v>
      </c>
    </row>
    <row r="1149" spans="1:10">
      <c r="A1149" s="61">
        <v>20609</v>
      </c>
      <c r="B1149" s="61" t="s">
        <v>5654</v>
      </c>
      <c r="C1149" s="61" t="s">
        <v>4978</v>
      </c>
      <c r="D1149" s="61" t="s">
        <v>4978</v>
      </c>
      <c r="E1149" s="61" t="s">
        <v>5744</v>
      </c>
    </row>
    <row r="1150" spans="1:10">
      <c r="A1150" s="61">
        <v>20610</v>
      </c>
      <c r="B1150" s="61" t="s">
        <v>5654</v>
      </c>
      <c r="C1150" s="61" t="s">
        <v>4979</v>
      </c>
      <c r="D1150" s="61" t="s">
        <v>4979</v>
      </c>
      <c r="E1150" s="61" t="s">
        <v>5744</v>
      </c>
    </row>
    <row r="1151" spans="1:10">
      <c r="A1151" s="61">
        <v>20611</v>
      </c>
      <c r="B1151" s="61" t="s">
        <v>5654</v>
      </c>
      <c r="C1151" s="61" t="s">
        <v>4980</v>
      </c>
      <c r="D1151" s="61" t="s">
        <v>7158</v>
      </c>
      <c r="E1151" s="61" t="s">
        <v>5664</v>
      </c>
    </row>
    <row r="1152" spans="1:10">
      <c r="A1152" s="61">
        <v>20612</v>
      </c>
      <c r="B1152" s="61" t="s">
        <v>5654</v>
      </c>
      <c r="C1152" s="61" t="s">
        <v>4981</v>
      </c>
      <c r="D1152" s="61" t="s">
        <v>4981</v>
      </c>
      <c r="E1152" s="61" t="s">
        <v>5659</v>
      </c>
    </row>
    <row r="1153" spans="1:10">
      <c r="A1153" s="61">
        <v>20613</v>
      </c>
      <c r="B1153" s="61" t="s">
        <v>5654</v>
      </c>
      <c r="C1153" s="61" t="s">
        <v>4982</v>
      </c>
      <c r="D1153" s="61" t="s">
        <v>4982</v>
      </c>
      <c r="E1153" s="61" t="s">
        <v>5659</v>
      </c>
    </row>
    <row r="1154" spans="1:10">
      <c r="A1154" s="61">
        <v>20614</v>
      </c>
      <c r="B1154" s="61" t="s">
        <v>5654</v>
      </c>
      <c r="C1154" s="61" t="s">
        <v>4983</v>
      </c>
      <c r="D1154" s="61" t="s">
        <v>4983</v>
      </c>
      <c r="E1154" s="61" t="s">
        <v>5639</v>
      </c>
      <c r="J1154" s="61" t="s">
        <v>7159</v>
      </c>
    </row>
    <row r="1155" spans="1:10">
      <c r="A1155" s="61">
        <v>20615</v>
      </c>
      <c r="B1155" s="61" t="s">
        <v>5654</v>
      </c>
      <c r="C1155" s="61" t="s">
        <v>4984</v>
      </c>
      <c r="D1155" s="61" t="s">
        <v>4984</v>
      </c>
      <c r="E1155" s="61" t="s">
        <v>5744</v>
      </c>
    </row>
    <row r="1156" spans="1:10">
      <c r="A1156" s="61">
        <v>20616</v>
      </c>
      <c r="B1156" s="61" t="s">
        <v>5654</v>
      </c>
      <c r="C1156" s="61" t="s">
        <v>4985</v>
      </c>
      <c r="D1156" s="61" t="s">
        <v>4985</v>
      </c>
      <c r="E1156" s="61" t="s">
        <v>5664</v>
      </c>
    </row>
    <row r="1157" spans="1:10">
      <c r="A1157" s="61">
        <v>20617</v>
      </c>
      <c r="B1157" s="61" t="s">
        <v>5654</v>
      </c>
      <c r="C1157" s="61" t="s">
        <v>4986</v>
      </c>
      <c r="D1157" s="61" t="s">
        <v>4986</v>
      </c>
      <c r="E1157" s="61" t="s">
        <v>5664</v>
      </c>
    </row>
    <row r="1158" spans="1:10">
      <c r="A1158" s="61">
        <v>20618</v>
      </c>
      <c r="B1158" s="61" t="s">
        <v>5654</v>
      </c>
      <c r="C1158" s="61" t="s">
        <v>4987</v>
      </c>
      <c r="D1158" s="61" t="s">
        <v>4987</v>
      </c>
      <c r="E1158" s="61" t="s">
        <v>5744</v>
      </c>
      <c r="J1158" s="61" t="s">
        <v>4988</v>
      </c>
    </row>
    <row r="1159" spans="1:10">
      <c r="A1159" s="61">
        <v>1293</v>
      </c>
      <c r="B1159" s="61" t="s">
        <v>5637</v>
      </c>
      <c r="C1159" s="61" t="s">
        <v>1303</v>
      </c>
      <c r="D1159" s="61" t="s">
        <v>7160</v>
      </c>
    </row>
    <row r="1160" spans="1:10">
      <c r="A1160" s="61">
        <v>1294</v>
      </c>
      <c r="B1160" s="61" t="s">
        <v>5637</v>
      </c>
      <c r="C1160" s="61" t="s">
        <v>1304</v>
      </c>
      <c r="D1160" s="61" t="s">
        <v>7161</v>
      </c>
    </row>
    <row r="1161" spans="1:10">
      <c r="A1161" s="61">
        <v>1295</v>
      </c>
      <c r="B1161" s="61" t="s">
        <v>5637</v>
      </c>
      <c r="C1161" s="61" t="s">
        <v>1305</v>
      </c>
      <c r="D1161" s="61" t="s">
        <v>7162</v>
      </c>
    </row>
    <row r="1162" spans="1:10">
      <c r="A1162" s="61">
        <v>1296</v>
      </c>
      <c r="B1162" s="61" t="s">
        <v>5637</v>
      </c>
      <c r="C1162" s="61" t="s">
        <v>1306</v>
      </c>
      <c r="D1162" s="61" t="s">
        <v>7163</v>
      </c>
    </row>
    <row r="1163" spans="1:10">
      <c r="A1163" s="61">
        <v>1297</v>
      </c>
      <c r="B1163" s="61" t="s">
        <v>5637</v>
      </c>
      <c r="C1163" s="61" t="s">
        <v>7164</v>
      </c>
      <c r="D1163" s="61" t="s">
        <v>7165</v>
      </c>
    </row>
    <row r="1164" spans="1:10">
      <c r="A1164" s="61">
        <v>25866</v>
      </c>
      <c r="B1164" s="61" t="s">
        <v>5637</v>
      </c>
      <c r="C1164" s="61" t="s">
        <v>7166</v>
      </c>
      <c r="D1164" s="61" t="s">
        <v>7166</v>
      </c>
    </row>
    <row r="1165" spans="1:10">
      <c r="A1165" s="61">
        <v>1298</v>
      </c>
      <c r="B1165" s="61" t="s">
        <v>5637</v>
      </c>
      <c r="C1165" s="61" t="s">
        <v>1307</v>
      </c>
      <c r="D1165" s="61" t="s">
        <v>7167</v>
      </c>
    </row>
    <row r="1166" spans="1:10">
      <c r="A1166" s="61">
        <v>1299</v>
      </c>
      <c r="B1166" s="61" t="s">
        <v>5637</v>
      </c>
      <c r="C1166" s="61" t="s">
        <v>7168</v>
      </c>
      <c r="D1166" s="61" t="s">
        <v>7169</v>
      </c>
    </row>
    <row r="1167" spans="1:10">
      <c r="A1167" s="61">
        <v>1300</v>
      </c>
      <c r="B1167" s="61" t="s">
        <v>5637</v>
      </c>
      <c r="C1167" s="61" t="s">
        <v>7170</v>
      </c>
      <c r="D1167" s="61" t="s">
        <v>7171</v>
      </c>
    </row>
    <row r="1168" spans="1:10">
      <c r="A1168" s="61">
        <v>1301</v>
      </c>
      <c r="B1168" s="61" t="s">
        <v>5637</v>
      </c>
      <c r="C1168" s="61" t="s">
        <v>1310</v>
      </c>
      <c r="D1168" s="61" t="s">
        <v>7172</v>
      </c>
      <c r="J1168" s="61" t="s">
        <v>7173</v>
      </c>
    </row>
    <row r="1169" spans="1:10">
      <c r="A1169" s="61">
        <v>1302</v>
      </c>
      <c r="B1169" s="61" t="s">
        <v>5637</v>
      </c>
      <c r="C1169" s="61" t="s">
        <v>7174</v>
      </c>
      <c r="D1169" s="61" t="s">
        <v>7175</v>
      </c>
      <c r="J1169" s="61" t="s">
        <v>7176</v>
      </c>
    </row>
    <row r="1170" spans="1:10">
      <c r="A1170" s="61">
        <v>1303</v>
      </c>
      <c r="B1170" s="61" t="s">
        <v>5637</v>
      </c>
      <c r="C1170" s="61" t="s">
        <v>1315</v>
      </c>
      <c r="D1170" s="61" t="s">
        <v>7177</v>
      </c>
      <c r="E1170" s="61" t="s">
        <v>5639</v>
      </c>
      <c r="J1170" s="61" t="s">
        <v>7178</v>
      </c>
    </row>
    <row r="1171" spans="1:10">
      <c r="A1171" s="61">
        <v>26653</v>
      </c>
      <c r="B1171" s="61" t="s">
        <v>5637</v>
      </c>
      <c r="C1171" s="61" t="s">
        <v>7179</v>
      </c>
      <c r="D1171" s="61" t="s">
        <v>7180</v>
      </c>
      <c r="J1171" s="61" t="s">
        <v>1890</v>
      </c>
    </row>
    <row r="1172" spans="1:10">
      <c r="A1172" s="61">
        <v>1032230</v>
      </c>
      <c r="B1172" s="61" t="s">
        <v>6356</v>
      </c>
      <c r="C1172" s="61" t="s">
        <v>7181</v>
      </c>
      <c r="D1172" s="61" t="s">
        <v>7181</v>
      </c>
      <c r="E1172" s="61" t="s">
        <v>5655</v>
      </c>
    </row>
    <row r="1173" spans="1:10">
      <c r="A1173" s="61">
        <v>25670</v>
      </c>
      <c r="B1173" s="61" t="s">
        <v>6356</v>
      </c>
      <c r="C1173" s="61" t="s">
        <v>7182</v>
      </c>
      <c r="D1173" s="61" t="s">
        <v>7183</v>
      </c>
      <c r="E1173" s="61" t="s">
        <v>5639</v>
      </c>
    </row>
    <row r="1174" spans="1:10">
      <c r="A1174" s="61">
        <v>25671</v>
      </c>
      <c r="B1174" s="61" t="s">
        <v>6356</v>
      </c>
      <c r="C1174" s="61" t="s">
        <v>7184</v>
      </c>
      <c r="D1174" s="61" t="s">
        <v>7185</v>
      </c>
      <c r="E1174" s="61" t="s">
        <v>5667</v>
      </c>
    </row>
    <row r="1175" spans="1:10">
      <c r="A1175" s="61">
        <v>25672</v>
      </c>
      <c r="B1175" s="61" t="s">
        <v>6356</v>
      </c>
      <c r="C1175" s="61" t="s">
        <v>7186</v>
      </c>
      <c r="D1175" s="61" t="s">
        <v>7187</v>
      </c>
      <c r="E1175" s="61" t="s">
        <v>5664</v>
      </c>
    </row>
    <row r="1176" spans="1:10">
      <c r="A1176" s="61">
        <v>25673</v>
      </c>
      <c r="B1176" s="61" t="s">
        <v>6356</v>
      </c>
      <c r="C1176" s="61" t="s">
        <v>7188</v>
      </c>
      <c r="D1176" s="61" t="s">
        <v>7189</v>
      </c>
      <c r="E1176" s="61" t="s">
        <v>5703</v>
      </c>
      <c r="J1176" s="61" t="s">
        <v>1318</v>
      </c>
    </row>
    <row r="1177" spans="1:10">
      <c r="A1177" s="61">
        <v>25674</v>
      </c>
      <c r="B1177" s="61" t="s">
        <v>6356</v>
      </c>
      <c r="C1177" s="61" t="s">
        <v>7190</v>
      </c>
      <c r="D1177" s="61" t="s">
        <v>7191</v>
      </c>
      <c r="E1177" s="61" t="s">
        <v>5653</v>
      </c>
    </row>
    <row r="1178" spans="1:10">
      <c r="A1178" s="61">
        <v>25675</v>
      </c>
      <c r="B1178" s="61" t="s">
        <v>6356</v>
      </c>
      <c r="C1178" s="61" t="s">
        <v>7192</v>
      </c>
      <c r="D1178" s="61" t="s">
        <v>7193</v>
      </c>
      <c r="E1178" s="61" t="s">
        <v>5639</v>
      </c>
      <c r="J1178" s="61" t="s">
        <v>7194</v>
      </c>
    </row>
    <row r="1179" spans="1:10">
      <c r="A1179" s="61">
        <v>1032215</v>
      </c>
      <c r="B1179" s="61" t="s">
        <v>6356</v>
      </c>
      <c r="C1179" s="61" t="s">
        <v>7195</v>
      </c>
      <c r="D1179" s="61" t="s">
        <v>7196</v>
      </c>
      <c r="E1179" s="61" t="s">
        <v>5639</v>
      </c>
    </row>
    <row r="1180" spans="1:10">
      <c r="A1180" s="61">
        <v>25709</v>
      </c>
      <c r="B1180" s="61" t="s">
        <v>6356</v>
      </c>
      <c r="C1180" s="61" t="s">
        <v>7197</v>
      </c>
      <c r="D1180" s="61" t="s">
        <v>7197</v>
      </c>
    </row>
    <row r="1181" spans="1:10">
      <c r="A1181" s="61">
        <v>1032216</v>
      </c>
      <c r="B1181" s="61" t="s">
        <v>6356</v>
      </c>
      <c r="C1181" s="61" t="s">
        <v>7198</v>
      </c>
      <c r="D1181" s="61" t="s">
        <v>7199</v>
      </c>
      <c r="E1181" s="61" t="s">
        <v>5707</v>
      </c>
    </row>
    <row r="1182" spans="1:10">
      <c r="A1182" s="61">
        <v>1032217</v>
      </c>
      <c r="B1182" s="61" t="s">
        <v>6356</v>
      </c>
      <c r="C1182" s="61" t="s">
        <v>7200</v>
      </c>
      <c r="D1182" s="61" t="s">
        <v>7201</v>
      </c>
      <c r="E1182" s="61" t="s">
        <v>5667</v>
      </c>
    </row>
    <row r="1183" spans="1:10">
      <c r="A1183" s="61">
        <v>25676</v>
      </c>
      <c r="B1183" s="61" t="s">
        <v>6356</v>
      </c>
      <c r="C1183" s="61" t="s">
        <v>7202</v>
      </c>
      <c r="D1183" s="61" t="s">
        <v>7203</v>
      </c>
      <c r="E1183" s="61" t="s">
        <v>5667</v>
      </c>
    </row>
    <row r="1184" spans="1:10">
      <c r="A1184" s="61">
        <v>25677</v>
      </c>
      <c r="B1184" s="61" t="s">
        <v>6356</v>
      </c>
      <c r="C1184" s="61" t="s">
        <v>7204</v>
      </c>
      <c r="D1184" s="61" t="s">
        <v>7204</v>
      </c>
    </row>
    <row r="1185" spans="1:10">
      <c r="A1185" s="61">
        <v>1304</v>
      </c>
      <c r="B1185" s="61" t="s">
        <v>5637</v>
      </c>
      <c r="C1185" s="61" t="s">
        <v>1319</v>
      </c>
      <c r="D1185" s="61" t="s">
        <v>7205</v>
      </c>
    </row>
    <row r="1186" spans="1:10">
      <c r="A1186" s="61">
        <v>1305</v>
      </c>
      <c r="B1186" s="61" t="s">
        <v>5637</v>
      </c>
      <c r="C1186" s="61" t="s">
        <v>7206</v>
      </c>
      <c r="D1186" s="61" t="s">
        <v>7207</v>
      </c>
    </row>
    <row r="1187" spans="1:10">
      <c r="A1187" s="61">
        <v>1306</v>
      </c>
      <c r="B1187" s="61" t="s">
        <v>5637</v>
      </c>
      <c r="C1187" s="61" t="s">
        <v>1320</v>
      </c>
      <c r="D1187" s="61" t="s">
        <v>7208</v>
      </c>
    </row>
    <row r="1188" spans="1:10">
      <c r="A1188" s="61">
        <v>1307</v>
      </c>
      <c r="B1188" s="61" t="s">
        <v>5637</v>
      </c>
      <c r="C1188" s="61" t="s">
        <v>7209</v>
      </c>
      <c r="D1188" s="61" t="s">
        <v>7210</v>
      </c>
    </row>
    <row r="1189" spans="1:10">
      <c r="A1189" s="61">
        <v>1308</v>
      </c>
      <c r="B1189" s="61" t="s">
        <v>5637</v>
      </c>
      <c r="C1189" s="61" t="s">
        <v>7211</v>
      </c>
      <c r="D1189" s="61" t="s">
        <v>7212</v>
      </c>
      <c r="J1189" s="61" t="s">
        <v>7213</v>
      </c>
    </row>
    <row r="1190" spans="1:10">
      <c r="A1190" s="61">
        <v>1309</v>
      </c>
      <c r="B1190" s="61" t="s">
        <v>5637</v>
      </c>
      <c r="C1190" s="61" t="s">
        <v>7214</v>
      </c>
      <c r="D1190" s="61" t="s">
        <v>7215</v>
      </c>
      <c r="J1190" s="61" t="s">
        <v>7216</v>
      </c>
    </row>
    <row r="1191" spans="1:10">
      <c r="A1191" s="61">
        <v>1311</v>
      </c>
      <c r="B1191" s="61" t="s">
        <v>5637</v>
      </c>
      <c r="C1191" s="61" t="s">
        <v>7217</v>
      </c>
      <c r="D1191" s="61" t="s">
        <v>7218</v>
      </c>
    </row>
    <row r="1192" spans="1:10">
      <c r="A1192" s="61">
        <v>1312</v>
      </c>
      <c r="B1192" s="61" t="s">
        <v>5637</v>
      </c>
      <c r="C1192" s="61" t="s">
        <v>7219</v>
      </c>
      <c r="D1192" s="61" t="s">
        <v>7220</v>
      </c>
    </row>
    <row r="1193" spans="1:10">
      <c r="A1193" s="61">
        <v>1313</v>
      </c>
      <c r="B1193" s="61" t="s">
        <v>5637</v>
      </c>
      <c r="C1193" s="61" t="s">
        <v>1321</v>
      </c>
      <c r="D1193" s="61" t="s">
        <v>7221</v>
      </c>
      <c r="E1193" s="61" t="s">
        <v>5667</v>
      </c>
    </row>
    <row r="1194" spans="1:10">
      <c r="A1194" s="61">
        <v>1314</v>
      </c>
      <c r="B1194" s="61" t="s">
        <v>5637</v>
      </c>
      <c r="C1194" s="61" t="s">
        <v>1322</v>
      </c>
      <c r="D1194" s="61" t="s">
        <v>7222</v>
      </c>
    </row>
    <row r="1195" spans="1:10">
      <c r="A1195" s="61">
        <v>1315</v>
      </c>
      <c r="B1195" s="61" t="s">
        <v>5637</v>
      </c>
      <c r="C1195" s="61" t="s">
        <v>1323</v>
      </c>
      <c r="D1195" s="61" t="s">
        <v>7223</v>
      </c>
    </row>
    <row r="1196" spans="1:10">
      <c r="A1196" s="61">
        <v>1316</v>
      </c>
      <c r="B1196" s="61" t="s">
        <v>5637</v>
      </c>
      <c r="C1196" s="61" t="s">
        <v>7224</v>
      </c>
      <c r="D1196" s="61" t="s">
        <v>7225</v>
      </c>
    </row>
    <row r="1197" spans="1:10">
      <c r="A1197" s="61">
        <v>1317</v>
      </c>
      <c r="B1197" s="61" t="s">
        <v>5637</v>
      </c>
      <c r="C1197" s="61" t="s">
        <v>7226</v>
      </c>
      <c r="D1197" s="61" t="s">
        <v>7227</v>
      </c>
    </row>
    <row r="1198" spans="1:10">
      <c r="A1198" s="61">
        <v>1318</v>
      </c>
      <c r="B1198" s="61" t="s">
        <v>5637</v>
      </c>
      <c r="C1198" s="61" t="s">
        <v>1324</v>
      </c>
      <c r="D1198" s="61" t="s">
        <v>7228</v>
      </c>
    </row>
    <row r="1199" spans="1:10">
      <c r="A1199" s="61">
        <v>1319</v>
      </c>
      <c r="B1199" s="61" t="s">
        <v>5637</v>
      </c>
      <c r="C1199" s="61" t="s">
        <v>1325</v>
      </c>
      <c r="D1199" s="61" t="s">
        <v>7229</v>
      </c>
    </row>
    <row r="1200" spans="1:10">
      <c r="A1200" s="61">
        <v>1320</v>
      </c>
      <c r="B1200" s="61" t="s">
        <v>5637</v>
      </c>
      <c r="C1200" s="61" t="s">
        <v>7230</v>
      </c>
      <c r="D1200" s="61" t="s">
        <v>7231</v>
      </c>
    </row>
    <row r="1201" spans="1:10">
      <c r="A1201" s="61">
        <v>1321</v>
      </c>
      <c r="B1201" s="61" t="s">
        <v>5637</v>
      </c>
      <c r="C1201" s="61" t="s">
        <v>1326</v>
      </c>
      <c r="D1201" s="61" t="s">
        <v>7232</v>
      </c>
      <c r="E1201" s="61" t="s">
        <v>5703</v>
      </c>
    </row>
    <row r="1202" spans="1:10">
      <c r="A1202" s="61">
        <v>1322</v>
      </c>
      <c r="B1202" s="61" t="s">
        <v>5637</v>
      </c>
      <c r="C1202" s="61" t="s">
        <v>7233</v>
      </c>
      <c r="D1202" s="61" t="s">
        <v>7234</v>
      </c>
    </row>
    <row r="1203" spans="1:10">
      <c r="A1203" s="61">
        <v>1323</v>
      </c>
      <c r="B1203" s="61" t="s">
        <v>5637</v>
      </c>
      <c r="C1203" s="61" t="s">
        <v>1327</v>
      </c>
      <c r="D1203" s="61" t="s">
        <v>7235</v>
      </c>
    </row>
    <row r="1204" spans="1:10">
      <c r="A1204" s="61">
        <v>1324</v>
      </c>
      <c r="B1204" s="61" t="s">
        <v>5637</v>
      </c>
      <c r="C1204" s="61" t="s">
        <v>7236</v>
      </c>
      <c r="D1204" s="61" t="s">
        <v>7237</v>
      </c>
      <c r="J1204" s="61" t="s">
        <v>7238</v>
      </c>
    </row>
    <row r="1205" spans="1:10">
      <c r="A1205" s="61">
        <v>1325</v>
      </c>
      <c r="B1205" s="61" t="s">
        <v>5637</v>
      </c>
      <c r="C1205" s="61" t="s">
        <v>1328</v>
      </c>
      <c r="D1205" s="61" t="s">
        <v>7239</v>
      </c>
      <c r="E1205" s="61" t="s">
        <v>5653</v>
      </c>
    </row>
    <row r="1206" spans="1:10">
      <c r="A1206" s="61">
        <v>1326</v>
      </c>
      <c r="B1206" s="61" t="s">
        <v>5637</v>
      </c>
      <c r="C1206" s="61" t="s">
        <v>1329</v>
      </c>
      <c r="D1206" s="61" t="s">
        <v>7240</v>
      </c>
      <c r="E1206" s="61" t="s">
        <v>5653</v>
      </c>
    </row>
    <row r="1207" spans="1:10">
      <c r="A1207" s="61">
        <v>1327</v>
      </c>
      <c r="B1207" s="61" t="s">
        <v>5637</v>
      </c>
      <c r="C1207" s="61" t="s">
        <v>1330</v>
      </c>
      <c r="D1207" s="61" t="s">
        <v>7241</v>
      </c>
      <c r="J1207" s="61" t="s">
        <v>7242</v>
      </c>
    </row>
    <row r="1208" spans="1:10">
      <c r="A1208" s="61">
        <v>1328</v>
      </c>
      <c r="B1208" s="61" t="s">
        <v>5637</v>
      </c>
      <c r="C1208" s="61" t="s">
        <v>7243</v>
      </c>
      <c r="D1208" s="61" t="s">
        <v>7244</v>
      </c>
    </row>
    <row r="1209" spans="1:10">
      <c r="A1209" s="61">
        <v>1329</v>
      </c>
      <c r="B1209" s="61" t="s">
        <v>5637</v>
      </c>
      <c r="C1209" s="61" t="s">
        <v>7245</v>
      </c>
      <c r="D1209" s="61" t="s">
        <v>7246</v>
      </c>
    </row>
    <row r="1210" spans="1:10">
      <c r="A1210" s="61">
        <v>1330</v>
      </c>
      <c r="B1210" s="61" t="s">
        <v>5637</v>
      </c>
      <c r="C1210" s="61" t="s">
        <v>1331</v>
      </c>
      <c r="D1210" s="61" t="s">
        <v>7247</v>
      </c>
      <c r="J1210" s="61" t="s">
        <v>7248</v>
      </c>
    </row>
    <row r="1211" spans="1:10">
      <c r="A1211" s="61">
        <v>1331</v>
      </c>
      <c r="B1211" s="61" t="s">
        <v>5637</v>
      </c>
      <c r="C1211" s="61" t="s">
        <v>1332</v>
      </c>
      <c r="D1211" s="61" t="s">
        <v>7249</v>
      </c>
      <c r="E1211" s="61" t="s">
        <v>5703</v>
      </c>
    </row>
    <row r="1212" spans="1:10">
      <c r="A1212" s="61">
        <v>1332</v>
      </c>
      <c r="B1212" s="61" t="s">
        <v>5637</v>
      </c>
      <c r="C1212" s="61" t="s">
        <v>7250</v>
      </c>
      <c r="D1212" s="61" t="s">
        <v>7251</v>
      </c>
    </row>
    <row r="1213" spans="1:10">
      <c r="A1213" s="61">
        <v>25918</v>
      </c>
      <c r="B1213" s="61" t="s">
        <v>5637</v>
      </c>
      <c r="C1213" s="61" t="s">
        <v>7252</v>
      </c>
      <c r="D1213" s="61" t="s">
        <v>7252</v>
      </c>
    </row>
    <row r="1214" spans="1:10">
      <c r="A1214" s="61">
        <v>1333</v>
      </c>
      <c r="B1214" s="61" t="s">
        <v>5637</v>
      </c>
      <c r="C1214" s="61" t="s">
        <v>1333</v>
      </c>
      <c r="D1214" s="61" t="s">
        <v>7253</v>
      </c>
      <c r="J1214" s="61" t="s">
        <v>7254</v>
      </c>
    </row>
    <row r="1215" spans="1:10">
      <c r="A1215" s="61">
        <v>1334</v>
      </c>
      <c r="B1215" s="61" t="s">
        <v>5637</v>
      </c>
      <c r="C1215" s="61" t="s">
        <v>7255</v>
      </c>
      <c r="D1215" s="61" t="s">
        <v>7256</v>
      </c>
    </row>
    <row r="1216" spans="1:10">
      <c r="A1216" s="61">
        <v>1335</v>
      </c>
      <c r="B1216" s="61" t="s">
        <v>5637</v>
      </c>
      <c r="C1216" s="61" t="s">
        <v>7257</v>
      </c>
      <c r="D1216" s="61" t="s">
        <v>7258</v>
      </c>
    </row>
    <row r="1217" spans="1:9">
      <c r="A1217" s="61">
        <v>1336</v>
      </c>
      <c r="B1217" s="61" t="s">
        <v>5637</v>
      </c>
      <c r="C1217" s="61" t="s">
        <v>1334</v>
      </c>
      <c r="D1217" s="61" t="s">
        <v>7259</v>
      </c>
      <c r="E1217" s="61" t="s">
        <v>5653</v>
      </c>
    </row>
    <row r="1218" spans="1:9">
      <c r="A1218" s="61">
        <v>1337</v>
      </c>
      <c r="B1218" s="61" t="s">
        <v>5637</v>
      </c>
      <c r="C1218" s="61" t="s">
        <v>1335</v>
      </c>
      <c r="D1218" s="61" t="s">
        <v>7260</v>
      </c>
      <c r="E1218" s="61" t="s">
        <v>5639</v>
      </c>
    </row>
    <row r="1219" spans="1:9">
      <c r="A1219" s="61">
        <v>1338</v>
      </c>
      <c r="B1219" s="61" t="s">
        <v>5637</v>
      </c>
      <c r="C1219" s="61" t="s">
        <v>1336</v>
      </c>
      <c r="D1219" s="61" t="s">
        <v>7261</v>
      </c>
      <c r="E1219" s="61" t="s">
        <v>5639</v>
      </c>
    </row>
    <row r="1220" spans="1:9">
      <c r="A1220" s="61">
        <v>1339</v>
      </c>
      <c r="B1220" s="61" t="s">
        <v>5637</v>
      </c>
      <c r="C1220" s="61" t="s">
        <v>7262</v>
      </c>
      <c r="D1220" s="61" t="s">
        <v>7263</v>
      </c>
    </row>
    <row r="1221" spans="1:9">
      <c r="A1221" s="61">
        <v>1340</v>
      </c>
      <c r="B1221" s="61" t="s">
        <v>5637</v>
      </c>
      <c r="C1221" s="61" t="s">
        <v>7264</v>
      </c>
      <c r="D1221" s="61" t="s">
        <v>7265</v>
      </c>
    </row>
    <row r="1222" spans="1:9">
      <c r="A1222" s="61">
        <v>1341</v>
      </c>
      <c r="B1222" s="61" t="s">
        <v>5637</v>
      </c>
      <c r="C1222" s="61" t="s">
        <v>7266</v>
      </c>
      <c r="D1222" s="61" t="s">
        <v>7267</v>
      </c>
    </row>
    <row r="1223" spans="1:9">
      <c r="A1223" s="61">
        <v>21371</v>
      </c>
      <c r="B1223" s="61" t="s">
        <v>5651</v>
      </c>
      <c r="C1223" s="61" t="s">
        <v>236</v>
      </c>
      <c r="D1223" s="61" t="s">
        <v>7268</v>
      </c>
    </row>
    <row r="1224" spans="1:9">
      <c r="A1224" s="61">
        <v>21372</v>
      </c>
      <c r="B1224" s="61" t="s">
        <v>5651</v>
      </c>
      <c r="C1224" s="61" t="s">
        <v>1337</v>
      </c>
      <c r="D1224" s="61" t="s">
        <v>7269</v>
      </c>
    </row>
    <row r="1225" spans="1:9">
      <c r="A1225" s="61">
        <v>25678</v>
      </c>
      <c r="B1225" s="61" t="s">
        <v>5651</v>
      </c>
      <c r="C1225" s="61" t="s">
        <v>7270</v>
      </c>
      <c r="D1225" s="61" t="s">
        <v>7270</v>
      </c>
    </row>
    <row r="1226" spans="1:9">
      <c r="A1226" s="61">
        <v>1342</v>
      </c>
      <c r="B1226" s="61" t="s">
        <v>5637</v>
      </c>
      <c r="C1226" s="61" t="s">
        <v>1338</v>
      </c>
      <c r="D1226" s="61" t="s">
        <v>7271</v>
      </c>
      <c r="E1226" s="61" t="s">
        <v>5653</v>
      </c>
      <c r="I1226" s="61" t="s">
        <v>5719</v>
      </c>
    </row>
    <row r="1227" spans="1:9">
      <c r="A1227" s="61">
        <v>1343</v>
      </c>
      <c r="B1227" s="61" t="s">
        <v>5637</v>
      </c>
      <c r="C1227" s="61" t="s">
        <v>7272</v>
      </c>
      <c r="D1227" s="61" t="s">
        <v>7273</v>
      </c>
      <c r="I1227" s="61" t="s">
        <v>5719</v>
      </c>
    </row>
    <row r="1228" spans="1:9">
      <c r="A1228" s="61">
        <v>1344</v>
      </c>
      <c r="B1228" s="61" t="s">
        <v>5637</v>
      </c>
      <c r="C1228" s="61" t="s">
        <v>7274</v>
      </c>
      <c r="D1228" s="61" t="s">
        <v>7274</v>
      </c>
    </row>
    <row r="1229" spans="1:9">
      <c r="A1229" s="61">
        <v>1345</v>
      </c>
      <c r="B1229" s="61" t="s">
        <v>5637</v>
      </c>
      <c r="C1229" s="61" t="s">
        <v>7275</v>
      </c>
      <c r="D1229" s="61" t="s">
        <v>7275</v>
      </c>
    </row>
    <row r="1230" spans="1:9">
      <c r="A1230" s="61">
        <v>1346</v>
      </c>
      <c r="B1230" s="61" t="s">
        <v>5637</v>
      </c>
      <c r="C1230" s="61" t="s">
        <v>7276</v>
      </c>
      <c r="D1230" s="61" t="s">
        <v>7276</v>
      </c>
    </row>
    <row r="1231" spans="1:9">
      <c r="A1231" s="61">
        <v>1347</v>
      </c>
      <c r="B1231" s="61" t="s">
        <v>5637</v>
      </c>
      <c r="C1231" s="61" t="s">
        <v>1340</v>
      </c>
      <c r="D1231" s="61" t="s">
        <v>7277</v>
      </c>
      <c r="E1231" s="61" t="s">
        <v>5667</v>
      </c>
    </row>
    <row r="1232" spans="1:9">
      <c r="A1232" s="61">
        <v>1348</v>
      </c>
      <c r="B1232" s="61" t="s">
        <v>5637</v>
      </c>
      <c r="C1232" s="61" t="s">
        <v>7278</v>
      </c>
      <c r="D1232" s="61" t="s">
        <v>7279</v>
      </c>
    </row>
    <row r="1233" spans="1:10">
      <c r="A1233" s="61">
        <v>1349</v>
      </c>
      <c r="B1233" s="61" t="s">
        <v>5637</v>
      </c>
      <c r="C1233" s="61" t="s">
        <v>1342</v>
      </c>
      <c r="D1233" s="61" t="s">
        <v>7280</v>
      </c>
      <c r="E1233" s="61" t="s">
        <v>5639</v>
      </c>
    </row>
    <row r="1234" spans="1:10">
      <c r="A1234" s="61">
        <v>1350</v>
      </c>
      <c r="B1234" s="61" t="s">
        <v>5637</v>
      </c>
      <c r="C1234" s="61" t="s">
        <v>1350</v>
      </c>
      <c r="D1234" s="61" t="s">
        <v>7281</v>
      </c>
    </row>
    <row r="1235" spans="1:10">
      <c r="A1235" s="61">
        <v>1351</v>
      </c>
      <c r="B1235" s="61" t="s">
        <v>5637</v>
      </c>
      <c r="C1235" s="61" t="s">
        <v>1351</v>
      </c>
      <c r="D1235" s="61" t="s">
        <v>7282</v>
      </c>
      <c r="E1235" s="61" t="s">
        <v>5703</v>
      </c>
    </row>
    <row r="1236" spans="1:10">
      <c r="A1236" s="61">
        <v>20620</v>
      </c>
      <c r="B1236" s="61" t="s">
        <v>5654</v>
      </c>
      <c r="C1236" s="61" t="s">
        <v>4989</v>
      </c>
      <c r="D1236" s="61" t="s">
        <v>4989</v>
      </c>
      <c r="E1236" s="61" t="s">
        <v>5664</v>
      </c>
    </row>
    <row r="1237" spans="1:10">
      <c r="A1237" s="61">
        <v>20621</v>
      </c>
      <c r="B1237" s="61" t="s">
        <v>5654</v>
      </c>
      <c r="C1237" s="61" t="s">
        <v>4990</v>
      </c>
      <c r="D1237" s="61" t="s">
        <v>4990</v>
      </c>
      <c r="E1237" s="61" t="s">
        <v>5659</v>
      </c>
    </row>
    <row r="1238" spans="1:10">
      <c r="A1238" s="61">
        <v>1352</v>
      </c>
      <c r="B1238" s="61" t="s">
        <v>5637</v>
      </c>
      <c r="C1238" s="61" t="s">
        <v>1352</v>
      </c>
      <c r="D1238" s="61" t="s">
        <v>7283</v>
      </c>
      <c r="E1238" s="61" t="s">
        <v>5744</v>
      </c>
      <c r="J1238" s="61" t="s">
        <v>7284</v>
      </c>
    </row>
    <row r="1239" spans="1:10">
      <c r="A1239" s="61">
        <v>1353</v>
      </c>
      <c r="B1239" s="61" t="s">
        <v>5637</v>
      </c>
      <c r="C1239" s="61" t="s">
        <v>1353</v>
      </c>
      <c r="D1239" s="61" t="s">
        <v>7285</v>
      </c>
      <c r="E1239" s="61" t="s">
        <v>5667</v>
      </c>
      <c r="J1239" s="61" t="s">
        <v>7286</v>
      </c>
    </row>
    <row r="1240" spans="1:10">
      <c r="A1240" s="61">
        <v>1354</v>
      </c>
      <c r="B1240" s="61" t="s">
        <v>5637</v>
      </c>
      <c r="C1240" s="61" t="s">
        <v>7287</v>
      </c>
      <c r="D1240" s="61" t="s">
        <v>7288</v>
      </c>
    </row>
    <row r="1241" spans="1:10">
      <c r="A1241" s="61">
        <v>1355</v>
      </c>
      <c r="B1241" s="61" t="s">
        <v>5637</v>
      </c>
      <c r="C1241" s="61" t="s">
        <v>7289</v>
      </c>
      <c r="D1241" s="61" t="s">
        <v>7290</v>
      </c>
    </row>
    <row r="1242" spans="1:10">
      <c r="A1242" s="61">
        <v>1356</v>
      </c>
      <c r="B1242" s="61" t="s">
        <v>5637</v>
      </c>
      <c r="C1242" s="61" t="s">
        <v>7291</v>
      </c>
      <c r="D1242" s="61" t="s">
        <v>7292</v>
      </c>
    </row>
    <row r="1243" spans="1:10">
      <c r="A1243" s="61">
        <v>1357</v>
      </c>
      <c r="B1243" s="61" t="s">
        <v>5637</v>
      </c>
      <c r="C1243" s="61" t="s">
        <v>1355</v>
      </c>
      <c r="D1243" s="61" t="s">
        <v>7293</v>
      </c>
    </row>
    <row r="1244" spans="1:10">
      <c r="A1244" s="61">
        <v>1358</v>
      </c>
      <c r="B1244" s="61" t="s">
        <v>5637</v>
      </c>
      <c r="C1244" s="61" t="s">
        <v>7294</v>
      </c>
      <c r="D1244" s="61" t="s">
        <v>7295</v>
      </c>
    </row>
    <row r="1245" spans="1:10">
      <c r="A1245" s="61">
        <v>1359</v>
      </c>
      <c r="B1245" s="61" t="s">
        <v>5637</v>
      </c>
      <c r="C1245" s="61" t="s">
        <v>7296</v>
      </c>
      <c r="D1245" s="61" t="s">
        <v>7297</v>
      </c>
    </row>
    <row r="1246" spans="1:10">
      <c r="A1246" s="61">
        <v>1360</v>
      </c>
      <c r="B1246" s="61" t="s">
        <v>5637</v>
      </c>
      <c r="C1246" s="61" t="s">
        <v>7298</v>
      </c>
      <c r="D1246" s="61" t="s">
        <v>7299</v>
      </c>
    </row>
    <row r="1247" spans="1:10">
      <c r="A1247" s="61">
        <v>1361</v>
      </c>
      <c r="B1247" s="61" t="s">
        <v>5637</v>
      </c>
      <c r="C1247" s="61" t="s">
        <v>7300</v>
      </c>
      <c r="D1247" s="61" t="s">
        <v>7301</v>
      </c>
    </row>
    <row r="1248" spans="1:10">
      <c r="A1248" s="61">
        <v>1362</v>
      </c>
      <c r="B1248" s="61" t="s">
        <v>5637</v>
      </c>
      <c r="C1248" s="61" t="s">
        <v>1356</v>
      </c>
      <c r="D1248" s="61" t="s">
        <v>7302</v>
      </c>
      <c r="E1248" s="61" t="s">
        <v>5667</v>
      </c>
    </row>
    <row r="1249" spans="1:10">
      <c r="A1249" s="61">
        <v>21373</v>
      </c>
      <c r="B1249" s="61" t="s">
        <v>5651</v>
      </c>
      <c r="C1249" s="61" t="s">
        <v>1360</v>
      </c>
      <c r="D1249" s="61" t="s">
        <v>7303</v>
      </c>
      <c r="E1249" s="61" t="s">
        <v>5744</v>
      </c>
    </row>
    <row r="1250" spans="1:10">
      <c r="A1250" s="61">
        <v>1363</v>
      </c>
      <c r="B1250" s="61" t="s">
        <v>5637</v>
      </c>
      <c r="C1250" s="61" t="s">
        <v>1364</v>
      </c>
      <c r="D1250" s="61" t="s">
        <v>7304</v>
      </c>
    </row>
    <row r="1251" spans="1:10">
      <c r="A1251" s="61">
        <v>1364</v>
      </c>
      <c r="B1251" s="61" t="s">
        <v>5637</v>
      </c>
      <c r="C1251" s="61" t="s">
        <v>1365</v>
      </c>
      <c r="D1251" s="61" t="s">
        <v>7305</v>
      </c>
    </row>
    <row r="1252" spans="1:10">
      <c r="A1252" s="61">
        <v>1365</v>
      </c>
      <c r="B1252" s="61" t="s">
        <v>5637</v>
      </c>
      <c r="C1252" s="61" t="s">
        <v>1366</v>
      </c>
      <c r="D1252" s="61" t="s">
        <v>7306</v>
      </c>
    </row>
    <row r="1253" spans="1:10">
      <c r="A1253" s="61">
        <v>25919</v>
      </c>
      <c r="B1253" s="61" t="s">
        <v>5637</v>
      </c>
      <c r="C1253" s="61" t="s">
        <v>7307</v>
      </c>
      <c r="D1253" s="61" t="s">
        <v>7307</v>
      </c>
    </row>
    <row r="1254" spans="1:10">
      <c r="A1254" s="61">
        <v>21374</v>
      </c>
      <c r="B1254" s="61" t="s">
        <v>5651</v>
      </c>
      <c r="C1254" s="61" t="s">
        <v>1368</v>
      </c>
      <c r="D1254" s="61" t="s">
        <v>1368</v>
      </c>
    </row>
    <row r="1255" spans="1:10">
      <c r="A1255" s="61">
        <v>21375</v>
      </c>
      <c r="B1255" s="61" t="s">
        <v>5651</v>
      </c>
      <c r="C1255" s="61" t="s">
        <v>1371</v>
      </c>
      <c r="D1255" s="61" t="s">
        <v>7308</v>
      </c>
    </row>
    <row r="1256" spans="1:10">
      <c r="A1256" s="61">
        <v>21376</v>
      </c>
      <c r="B1256" s="61" t="s">
        <v>5651</v>
      </c>
      <c r="C1256" s="61" t="s">
        <v>1372</v>
      </c>
      <c r="D1256" s="61" t="s">
        <v>1372</v>
      </c>
      <c r="E1256" s="61" t="s">
        <v>300</v>
      </c>
    </row>
    <row r="1257" spans="1:10">
      <c r="A1257" s="61">
        <v>21533</v>
      </c>
      <c r="B1257" s="61" t="s">
        <v>5651</v>
      </c>
      <c r="C1257" s="61" t="s">
        <v>1373</v>
      </c>
      <c r="D1257" s="61" t="s">
        <v>1373</v>
      </c>
    </row>
    <row r="1258" spans="1:10">
      <c r="A1258" s="61">
        <v>21539</v>
      </c>
      <c r="B1258" s="61" t="s">
        <v>5651</v>
      </c>
      <c r="C1258" s="61" t="s">
        <v>7309</v>
      </c>
      <c r="D1258" s="61" t="s">
        <v>7310</v>
      </c>
      <c r="E1258" s="61" t="s">
        <v>5639</v>
      </c>
    </row>
    <row r="1259" spans="1:10">
      <c r="A1259" s="61">
        <v>1366</v>
      </c>
      <c r="B1259" s="61" t="s">
        <v>5637</v>
      </c>
      <c r="C1259" s="61" t="s">
        <v>1374</v>
      </c>
      <c r="D1259" s="61" t="s">
        <v>7311</v>
      </c>
      <c r="E1259" s="61" t="s">
        <v>5653</v>
      </c>
      <c r="J1259" s="61" t="s">
        <v>7312</v>
      </c>
    </row>
    <row r="1260" spans="1:10">
      <c r="A1260" s="61">
        <v>1367</v>
      </c>
      <c r="B1260" s="61" t="s">
        <v>5637</v>
      </c>
      <c r="C1260" s="61" t="s">
        <v>1375</v>
      </c>
      <c r="D1260" s="61" t="s">
        <v>7313</v>
      </c>
      <c r="J1260" s="61" t="s">
        <v>7314</v>
      </c>
    </row>
    <row r="1261" spans="1:10">
      <c r="A1261" s="61">
        <v>1368</v>
      </c>
      <c r="B1261" s="61" t="s">
        <v>5637</v>
      </c>
      <c r="C1261" s="61" t="s">
        <v>7315</v>
      </c>
      <c r="D1261" s="61" t="s">
        <v>7316</v>
      </c>
    </row>
    <row r="1262" spans="1:10">
      <c r="A1262" s="61">
        <v>1369</v>
      </c>
      <c r="B1262" s="61" t="s">
        <v>5637</v>
      </c>
      <c r="C1262" s="61" t="s">
        <v>7317</v>
      </c>
      <c r="D1262" s="61" t="s">
        <v>7316</v>
      </c>
    </row>
    <row r="1263" spans="1:10">
      <c r="A1263" s="61">
        <v>1370</v>
      </c>
      <c r="B1263" s="61" t="s">
        <v>5637</v>
      </c>
      <c r="C1263" s="61" t="s">
        <v>1376</v>
      </c>
      <c r="D1263" s="61" t="s">
        <v>7318</v>
      </c>
      <c r="E1263" s="61" t="s">
        <v>5639</v>
      </c>
      <c r="J1263" s="61" t="s">
        <v>7319</v>
      </c>
    </row>
    <row r="1264" spans="1:10">
      <c r="A1264" s="61">
        <v>1371</v>
      </c>
      <c r="B1264" s="61" t="s">
        <v>5637</v>
      </c>
      <c r="C1264" s="61" t="s">
        <v>1378</v>
      </c>
      <c r="D1264" s="61" t="s">
        <v>7320</v>
      </c>
      <c r="E1264" s="61" t="s">
        <v>5744</v>
      </c>
    </row>
    <row r="1265" spans="1:10">
      <c r="A1265" s="61">
        <v>1372</v>
      </c>
      <c r="B1265" s="61" t="s">
        <v>5637</v>
      </c>
      <c r="C1265" s="61" t="s">
        <v>67</v>
      </c>
      <c r="D1265" s="61" t="s">
        <v>7321</v>
      </c>
      <c r="J1265" s="61" t="s">
        <v>1380</v>
      </c>
    </row>
    <row r="1266" spans="1:10">
      <c r="A1266" s="61">
        <v>1373</v>
      </c>
      <c r="B1266" s="61" t="s">
        <v>5637</v>
      </c>
      <c r="C1266" s="61" t="s">
        <v>1381</v>
      </c>
      <c r="D1266" s="61" t="s">
        <v>7322</v>
      </c>
    </row>
    <row r="1267" spans="1:10">
      <c r="A1267" s="61">
        <v>1374</v>
      </c>
      <c r="B1267" s="61" t="s">
        <v>5637</v>
      </c>
      <c r="C1267" s="61" t="s">
        <v>51</v>
      </c>
      <c r="D1267" s="61" t="s">
        <v>7323</v>
      </c>
    </row>
    <row r="1268" spans="1:10">
      <c r="A1268" s="61">
        <v>1375</v>
      </c>
      <c r="B1268" s="61" t="s">
        <v>5637</v>
      </c>
      <c r="C1268" s="61" t="s">
        <v>1382</v>
      </c>
      <c r="D1268" s="61" t="s">
        <v>7324</v>
      </c>
      <c r="E1268" s="61" t="s">
        <v>5639</v>
      </c>
    </row>
    <row r="1269" spans="1:10">
      <c r="A1269" s="61">
        <v>25749</v>
      </c>
      <c r="B1269" s="61" t="s">
        <v>5637</v>
      </c>
      <c r="C1269" s="61" t="s">
        <v>7325</v>
      </c>
      <c r="D1269" s="61" t="s">
        <v>7325</v>
      </c>
    </row>
    <row r="1270" spans="1:10">
      <c r="A1270" s="61">
        <v>1376</v>
      </c>
      <c r="B1270" s="61" t="s">
        <v>5637</v>
      </c>
      <c r="C1270" s="61" t="s">
        <v>1384</v>
      </c>
      <c r="D1270" s="61" t="s">
        <v>7326</v>
      </c>
      <c r="E1270" s="61" t="s">
        <v>5639</v>
      </c>
    </row>
    <row r="1271" spans="1:10">
      <c r="A1271" s="61">
        <v>1377</v>
      </c>
      <c r="B1271" s="61" t="s">
        <v>5637</v>
      </c>
      <c r="C1271" s="61" t="s">
        <v>1385</v>
      </c>
      <c r="D1271" s="61" t="s">
        <v>7327</v>
      </c>
      <c r="J1271" s="61" t="s">
        <v>7328</v>
      </c>
    </row>
    <row r="1272" spans="1:10">
      <c r="A1272" s="61">
        <v>1378</v>
      </c>
      <c r="B1272" s="61" t="s">
        <v>5637</v>
      </c>
      <c r="C1272" s="61" t="s">
        <v>7329</v>
      </c>
      <c r="D1272" s="61" t="s">
        <v>7330</v>
      </c>
    </row>
    <row r="1273" spans="1:10">
      <c r="A1273" s="61">
        <v>1379</v>
      </c>
      <c r="B1273" s="61" t="s">
        <v>5637</v>
      </c>
      <c r="C1273" s="61" t="s">
        <v>7331</v>
      </c>
      <c r="D1273" s="61" t="s">
        <v>7332</v>
      </c>
    </row>
    <row r="1274" spans="1:10">
      <c r="A1274" s="61">
        <v>1380</v>
      </c>
      <c r="B1274" s="61" t="s">
        <v>5637</v>
      </c>
      <c r="C1274" s="61" t="s">
        <v>7333</v>
      </c>
      <c r="D1274" s="61" t="s">
        <v>7334</v>
      </c>
    </row>
    <row r="1275" spans="1:10">
      <c r="A1275" s="61">
        <v>1381</v>
      </c>
      <c r="B1275" s="61" t="s">
        <v>5637</v>
      </c>
      <c r="C1275" s="61" t="s">
        <v>7335</v>
      </c>
      <c r="D1275" s="61" t="s">
        <v>7336</v>
      </c>
    </row>
    <row r="1276" spans="1:10">
      <c r="A1276" s="61">
        <v>1382</v>
      </c>
      <c r="B1276" s="61" t="s">
        <v>5637</v>
      </c>
      <c r="C1276" s="61" t="s">
        <v>7337</v>
      </c>
      <c r="D1276" s="61" t="s">
        <v>7338</v>
      </c>
    </row>
    <row r="1277" spans="1:10">
      <c r="A1277" s="61">
        <v>1383</v>
      </c>
      <c r="B1277" s="61" t="s">
        <v>5637</v>
      </c>
      <c r="C1277" s="61" t="s">
        <v>7339</v>
      </c>
      <c r="D1277" s="61" t="s">
        <v>7340</v>
      </c>
    </row>
    <row r="1278" spans="1:10">
      <c r="A1278" s="61">
        <v>1384</v>
      </c>
      <c r="B1278" s="61" t="s">
        <v>5637</v>
      </c>
      <c r="C1278" s="61" t="s">
        <v>7341</v>
      </c>
      <c r="D1278" s="61" t="s">
        <v>7342</v>
      </c>
    </row>
    <row r="1279" spans="1:10">
      <c r="A1279" s="61">
        <v>1385</v>
      </c>
      <c r="B1279" s="61" t="s">
        <v>5637</v>
      </c>
      <c r="C1279" s="61" t="s">
        <v>7343</v>
      </c>
      <c r="D1279" s="61" t="s">
        <v>7344</v>
      </c>
    </row>
    <row r="1280" spans="1:10">
      <c r="A1280" s="61">
        <v>1386</v>
      </c>
      <c r="B1280" s="61" t="s">
        <v>5637</v>
      </c>
      <c r="C1280" s="61" t="s">
        <v>7345</v>
      </c>
      <c r="D1280" s="61" t="s">
        <v>7346</v>
      </c>
    </row>
    <row r="1281" spans="1:10">
      <c r="A1281" s="61">
        <v>1387</v>
      </c>
      <c r="B1281" s="61" t="s">
        <v>5637</v>
      </c>
      <c r="C1281" s="61" t="s">
        <v>7347</v>
      </c>
      <c r="D1281" s="61" t="s">
        <v>7348</v>
      </c>
    </row>
    <row r="1282" spans="1:10">
      <c r="A1282" s="61">
        <v>1388</v>
      </c>
      <c r="B1282" s="61" t="s">
        <v>5637</v>
      </c>
      <c r="C1282" s="61" t="s">
        <v>7349</v>
      </c>
      <c r="D1282" s="61" t="s">
        <v>7350</v>
      </c>
    </row>
    <row r="1283" spans="1:10">
      <c r="A1283" s="61">
        <v>1389</v>
      </c>
      <c r="B1283" s="61" t="s">
        <v>5637</v>
      </c>
      <c r="C1283" s="61" t="s">
        <v>7351</v>
      </c>
      <c r="D1283" s="61" t="s">
        <v>7352</v>
      </c>
    </row>
    <row r="1284" spans="1:10">
      <c r="A1284" s="61">
        <v>1390</v>
      </c>
      <c r="B1284" s="61" t="s">
        <v>5637</v>
      </c>
      <c r="C1284" s="61" t="s">
        <v>7353</v>
      </c>
      <c r="D1284" s="61" t="s">
        <v>7354</v>
      </c>
    </row>
    <row r="1285" spans="1:10">
      <c r="A1285" s="61">
        <v>1391</v>
      </c>
      <c r="B1285" s="61" t="s">
        <v>5637</v>
      </c>
      <c r="C1285" s="61" t="s">
        <v>7355</v>
      </c>
      <c r="D1285" s="61" t="s">
        <v>7356</v>
      </c>
    </row>
    <row r="1286" spans="1:10">
      <c r="A1286" s="61">
        <v>1392</v>
      </c>
      <c r="B1286" s="61" t="s">
        <v>5637</v>
      </c>
      <c r="C1286" s="61" t="s">
        <v>7357</v>
      </c>
      <c r="D1286" s="61" t="s">
        <v>7358</v>
      </c>
    </row>
    <row r="1287" spans="1:10">
      <c r="A1287" s="61">
        <v>1393</v>
      </c>
      <c r="B1287" s="61" t="s">
        <v>5637</v>
      </c>
      <c r="C1287" s="61" t="s">
        <v>7359</v>
      </c>
      <c r="D1287" s="61" t="s">
        <v>7360</v>
      </c>
    </row>
    <row r="1288" spans="1:10">
      <c r="A1288" s="61">
        <v>1394</v>
      </c>
      <c r="B1288" s="61" t="s">
        <v>5637</v>
      </c>
      <c r="C1288" s="61" t="s">
        <v>7361</v>
      </c>
      <c r="D1288" s="61" t="s">
        <v>7362</v>
      </c>
    </row>
    <row r="1289" spans="1:10">
      <c r="A1289" s="61">
        <v>1395</v>
      </c>
      <c r="B1289" s="61" t="s">
        <v>5637</v>
      </c>
      <c r="C1289" s="61" t="s">
        <v>7363</v>
      </c>
      <c r="D1289" s="61" t="s">
        <v>7364</v>
      </c>
    </row>
    <row r="1290" spans="1:10">
      <c r="A1290" s="61">
        <v>1396</v>
      </c>
      <c r="B1290" s="61" t="s">
        <v>5637</v>
      </c>
      <c r="C1290" s="61" t="s">
        <v>7365</v>
      </c>
      <c r="D1290" s="61" t="s">
        <v>7366</v>
      </c>
    </row>
    <row r="1291" spans="1:10">
      <c r="A1291" s="61">
        <v>1397</v>
      </c>
      <c r="B1291" s="61" t="s">
        <v>5637</v>
      </c>
      <c r="C1291" s="61" t="s">
        <v>7367</v>
      </c>
      <c r="D1291" s="61" t="s">
        <v>7368</v>
      </c>
      <c r="J1291" s="61" t="s">
        <v>7369</v>
      </c>
    </row>
    <row r="1292" spans="1:10">
      <c r="A1292" s="61">
        <v>1398</v>
      </c>
      <c r="B1292" s="61" t="s">
        <v>5637</v>
      </c>
      <c r="C1292" s="61" t="s">
        <v>1387</v>
      </c>
      <c r="D1292" s="61" t="s">
        <v>7370</v>
      </c>
      <c r="E1292" s="61" t="s">
        <v>300</v>
      </c>
    </row>
    <row r="1293" spans="1:10">
      <c r="A1293" s="61">
        <v>20622</v>
      </c>
      <c r="B1293" s="61" t="s">
        <v>5654</v>
      </c>
      <c r="C1293" s="61" t="s">
        <v>4991</v>
      </c>
      <c r="D1293" s="61" t="s">
        <v>7371</v>
      </c>
      <c r="E1293" s="61" t="s">
        <v>5703</v>
      </c>
      <c r="H1293" s="61" t="s">
        <v>6158</v>
      </c>
      <c r="I1293" s="61" t="s">
        <v>5719</v>
      </c>
    </row>
    <row r="1294" spans="1:10">
      <c r="A1294" s="61">
        <v>20623</v>
      </c>
      <c r="B1294" s="61" t="s">
        <v>5654</v>
      </c>
      <c r="C1294" s="61" t="s">
        <v>7372</v>
      </c>
      <c r="D1294" s="61" t="s">
        <v>7372</v>
      </c>
      <c r="E1294" s="61" t="s">
        <v>5703</v>
      </c>
      <c r="H1294" s="61" t="s">
        <v>6158</v>
      </c>
      <c r="I1294" s="61" t="s">
        <v>5719</v>
      </c>
    </row>
    <row r="1295" spans="1:10">
      <c r="A1295" s="61">
        <v>20624</v>
      </c>
      <c r="B1295" s="61" t="s">
        <v>5654</v>
      </c>
      <c r="C1295" s="61" t="s">
        <v>7373</v>
      </c>
      <c r="D1295" s="61" t="s">
        <v>7373</v>
      </c>
      <c r="E1295" s="61" t="s">
        <v>5703</v>
      </c>
      <c r="H1295" s="61" t="s">
        <v>6158</v>
      </c>
      <c r="I1295" s="61" t="s">
        <v>5719</v>
      </c>
    </row>
    <row r="1296" spans="1:10">
      <c r="A1296" s="61">
        <v>20625</v>
      </c>
      <c r="B1296" s="61" t="s">
        <v>5654</v>
      </c>
      <c r="C1296" s="61" t="s">
        <v>4992</v>
      </c>
      <c r="D1296" s="61" t="s">
        <v>7374</v>
      </c>
      <c r="E1296" s="61" t="s">
        <v>5639</v>
      </c>
      <c r="H1296" s="61" t="s">
        <v>6158</v>
      </c>
    </row>
    <row r="1297" spans="1:9">
      <c r="A1297" s="61">
        <v>20626</v>
      </c>
      <c r="B1297" s="61" t="s">
        <v>5654</v>
      </c>
      <c r="C1297" s="61" t="s">
        <v>4993</v>
      </c>
      <c r="D1297" s="61" t="s">
        <v>4993</v>
      </c>
      <c r="E1297" s="61" t="s">
        <v>5744</v>
      </c>
      <c r="H1297" s="61" t="s">
        <v>6158</v>
      </c>
    </row>
    <row r="1298" spans="1:9">
      <c r="A1298" s="61">
        <v>20627</v>
      </c>
      <c r="B1298" s="61" t="s">
        <v>5654</v>
      </c>
      <c r="C1298" s="61" t="s">
        <v>4994</v>
      </c>
      <c r="D1298" s="61" t="s">
        <v>7375</v>
      </c>
      <c r="E1298" s="61" t="s">
        <v>5659</v>
      </c>
      <c r="H1298" s="61" t="s">
        <v>6158</v>
      </c>
    </row>
    <row r="1299" spans="1:9">
      <c r="A1299" s="61">
        <v>20628</v>
      </c>
      <c r="B1299" s="61" t="s">
        <v>5654</v>
      </c>
      <c r="C1299" s="61" t="s">
        <v>4995</v>
      </c>
      <c r="D1299" s="61" t="s">
        <v>4995</v>
      </c>
      <c r="E1299" s="61" t="s">
        <v>5664</v>
      </c>
      <c r="H1299" s="61" t="s">
        <v>6158</v>
      </c>
    </row>
    <row r="1300" spans="1:9">
      <c r="A1300" s="61">
        <v>20629</v>
      </c>
      <c r="B1300" s="61" t="s">
        <v>5654</v>
      </c>
      <c r="C1300" s="61" t="s">
        <v>4996</v>
      </c>
      <c r="D1300" s="61" t="s">
        <v>4996</v>
      </c>
      <c r="E1300" s="61" t="s">
        <v>5744</v>
      </c>
      <c r="H1300" s="61" t="s">
        <v>6158</v>
      </c>
    </row>
    <row r="1301" spans="1:9">
      <c r="A1301" s="61">
        <v>20630</v>
      </c>
      <c r="B1301" s="61" t="s">
        <v>5654</v>
      </c>
      <c r="C1301" s="61" t="s">
        <v>4997</v>
      </c>
      <c r="D1301" s="61" t="s">
        <v>4997</v>
      </c>
      <c r="E1301" s="61" t="s">
        <v>5659</v>
      </c>
      <c r="H1301" s="61" t="s">
        <v>6158</v>
      </c>
    </row>
    <row r="1302" spans="1:9">
      <c r="A1302" s="61">
        <v>20631</v>
      </c>
      <c r="B1302" s="61" t="s">
        <v>5654</v>
      </c>
      <c r="C1302" s="61" t="s">
        <v>4998</v>
      </c>
      <c r="D1302" s="61" t="s">
        <v>4998</v>
      </c>
      <c r="E1302" s="61" t="s">
        <v>5667</v>
      </c>
      <c r="H1302" s="61" t="s">
        <v>6158</v>
      </c>
    </row>
    <row r="1303" spans="1:9">
      <c r="A1303" s="61">
        <v>20632</v>
      </c>
      <c r="B1303" s="61" t="s">
        <v>5654</v>
      </c>
      <c r="C1303" s="61" t="s">
        <v>7376</v>
      </c>
      <c r="D1303" s="61" t="s">
        <v>7376</v>
      </c>
      <c r="E1303" s="61" t="s">
        <v>5659</v>
      </c>
      <c r="H1303" s="61" t="s">
        <v>6158</v>
      </c>
    </row>
    <row r="1304" spans="1:9">
      <c r="A1304" s="61">
        <v>20633</v>
      </c>
      <c r="B1304" s="61" t="s">
        <v>5654</v>
      </c>
      <c r="C1304" s="61" t="s">
        <v>7377</v>
      </c>
      <c r="D1304" s="61" t="s">
        <v>7377</v>
      </c>
      <c r="E1304" s="61" t="s">
        <v>5664</v>
      </c>
      <c r="H1304" s="61" t="s">
        <v>6158</v>
      </c>
    </row>
    <row r="1305" spans="1:9">
      <c r="A1305" s="61">
        <v>20634</v>
      </c>
      <c r="B1305" s="61" t="s">
        <v>5654</v>
      </c>
      <c r="C1305" s="61" t="s">
        <v>7378</v>
      </c>
      <c r="D1305" s="61" t="s">
        <v>7378</v>
      </c>
      <c r="E1305" s="61" t="s">
        <v>5664</v>
      </c>
      <c r="H1305" s="61" t="s">
        <v>6158</v>
      </c>
    </row>
    <row r="1306" spans="1:9">
      <c r="A1306" s="61">
        <v>20635</v>
      </c>
      <c r="B1306" s="61" t="s">
        <v>5654</v>
      </c>
      <c r="C1306" s="61" t="s">
        <v>4999</v>
      </c>
      <c r="D1306" s="61" t="s">
        <v>4999</v>
      </c>
      <c r="H1306" s="61" t="s">
        <v>6158</v>
      </c>
      <c r="I1306" s="61" t="s">
        <v>5719</v>
      </c>
    </row>
    <row r="1307" spans="1:9">
      <c r="A1307" s="61">
        <v>20636</v>
      </c>
      <c r="B1307" s="61" t="s">
        <v>5654</v>
      </c>
      <c r="C1307" s="61" t="s">
        <v>7379</v>
      </c>
      <c r="D1307" s="61" t="s">
        <v>7379</v>
      </c>
      <c r="E1307" s="61" t="s">
        <v>5664</v>
      </c>
      <c r="H1307" s="61" t="s">
        <v>6158</v>
      </c>
      <c r="I1307" s="61" t="s">
        <v>5719</v>
      </c>
    </row>
    <row r="1308" spans="1:9">
      <c r="A1308" s="61">
        <v>20637</v>
      </c>
      <c r="B1308" s="61" t="s">
        <v>5654</v>
      </c>
      <c r="C1308" s="61" t="s">
        <v>7380</v>
      </c>
      <c r="D1308" s="61" t="s">
        <v>7380</v>
      </c>
      <c r="E1308" s="61" t="s">
        <v>5655</v>
      </c>
      <c r="H1308" s="61" t="s">
        <v>6158</v>
      </c>
      <c r="I1308" s="61" t="s">
        <v>5719</v>
      </c>
    </row>
    <row r="1309" spans="1:9">
      <c r="A1309" s="61">
        <v>20638</v>
      </c>
      <c r="B1309" s="61" t="s">
        <v>5654</v>
      </c>
      <c r="C1309" s="61" t="s">
        <v>5000</v>
      </c>
      <c r="D1309" s="61" t="s">
        <v>7381</v>
      </c>
      <c r="E1309" s="61" t="s">
        <v>5659</v>
      </c>
      <c r="H1309" s="61" t="s">
        <v>6158</v>
      </c>
    </row>
    <row r="1310" spans="1:9">
      <c r="A1310" s="61">
        <v>20639</v>
      </c>
      <c r="B1310" s="61" t="s">
        <v>5654</v>
      </c>
      <c r="C1310" s="61" t="s">
        <v>5001</v>
      </c>
      <c r="D1310" s="61" t="s">
        <v>5001</v>
      </c>
      <c r="E1310" s="61" t="s">
        <v>5659</v>
      </c>
      <c r="H1310" s="61" t="s">
        <v>6158</v>
      </c>
    </row>
    <row r="1311" spans="1:9">
      <c r="A1311" s="61">
        <v>20640</v>
      </c>
      <c r="B1311" s="61" t="s">
        <v>5654</v>
      </c>
      <c r="C1311" s="61" t="s">
        <v>5002</v>
      </c>
      <c r="D1311" s="61" t="s">
        <v>7382</v>
      </c>
      <c r="E1311" s="61" t="s">
        <v>5744</v>
      </c>
      <c r="H1311" s="61" t="s">
        <v>6158</v>
      </c>
    </row>
    <row r="1312" spans="1:9">
      <c r="A1312" s="61">
        <v>20641</v>
      </c>
      <c r="B1312" s="61" t="s">
        <v>5654</v>
      </c>
      <c r="C1312" s="61" t="s">
        <v>5003</v>
      </c>
      <c r="D1312" s="61" t="s">
        <v>5003</v>
      </c>
      <c r="E1312" s="61" t="s">
        <v>5653</v>
      </c>
      <c r="H1312" s="61" t="s">
        <v>6158</v>
      </c>
    </row>
    <row r="1313" spans="1:8">
      <c r="A1313" s="61">
        <v>20642</v>
      </c>
      <c r="B1313" s="61" t="s">
        <v>5654</v>
      </c>
      <c r="C1313" s="61" t="s">
        <v>5004</v>
      </c>
      <c r="D1313" s="61" t="s">
        <v>5004</v>
      </c>
      <c r="E1313" s="61" t="s">
        <v>5664</v>
      </c>
      <c r="H1313" s="61" t="s">
        <v>6158</v>
      </c>
    </row>
    <row r="1314" spans="1:8">
      <c r="A1314" s="61">
        <v>20643</v>
      </c>
      <c r="B1314" s="61" t="s">
        <v>5654</v>
      </c>
      <c r="C1314" s="61" t="s">
        <v>5005</v>
      </c>
      <c r="D1314" s="61" t="s">
        <v>5005</v>
      </c>
      <c r="E1314" s="61" t="s">
        <v>5659</v>
      </c>
      <c r="H1314" s="61" t="s">
        <v>6158</v>
      </c>
    </row>
    <row r="1315" spans="1:8">
      <c r="A1315" s="61">
        <v>20644</v>
      </c>
      <c r="B1315" s="61" t="s">
        <v>5654</v>
      </c>
      <c r="C1315" s="61" t="s">
        <v>5006</v>
      </c>
      <c r="D1315" s="61" t="s">
        <v>7383</v>
      </c>
      <c r="E1315" s="61" t="s">
        <v>5659</v>
      </c>
      <c r="H1315" s="61" t="s">
        <v>6158</v>
      </c>
    </row>
    <row r="1316" spans="1:8">
      <c r="A1316" s="61">
        <v>25679</v>
      </c>
      <c r="B1316" s="61" t="s">
        <v>5654</v>
      </c>
      <c r="C1316" s="61" t="s">
        <v>7384</v>
      </c>
      <c r="D1316" s="61" t="s">
        <v>7384</v>
      </c>
    </row>
    <row r="1317" spans="1:8">
      <c r="A1317" s="61">
        <v>20645</v>
      </c>
      <c r="B1317" s="61" t="s">
        <v>5654</v>
      </c>
      <c r="C1317" s="61" t="s">
        <v>5007</v>
      </c>
      <c r="D1317" s="61" t="s">
        <v>5007</v>
      </c>
      <c r="E1317" s="61" t="s">
        <v>5659</v>
      </c>
      <c r="H1317" s="61" t="s">
        <v>6158</v>
      </c>
    </row>
    <row r="1318" spans="1:8">
      <c r="A1318" s="61">
        <v>20646</v>
      </c>
      <c r="B1318" s="61" t="s">
        <v>5654</v>
      </c>
      <c r="C1318" s="61" t="s">
        <v>1388</v>
      </c>
      <c r="D1318" s="61" t="s">
        <v>7385</v>
      </c>
      <c r="E1318" s="61" t="s">
        <v>5659</v>
      </c>
      <c r="H1318" s="61" t="s">
        <v>6158</v>
      </c>
    </row>
    <row r="1319" spans="1:8">
      <c r="A1319" s="61">
        <v>20647</v>
      </c>
      <c r="B1319" s="61" t="s">
        <v>5654</v>
      </c>
      <c r="C1319" s="61" t="s">
        <v>1389</v>
      </c>
      <c r="D1319" s="61" t="s">
        <v>7386</v>
      </c>
      <c r="H1319" s="61" t="s">
        <v>6158</v>
      </c>
    </row>
    <row r="1320" spans="1:8">
      <c r="A1320" s="61">
        <v>20648</v>
      </c>
      <c r="B1320" s="61" t="s">
        <v>5654</v>
      </c>
      <c r="C1320" s="61" t="s">
        <v>7387</v>
      </c>
      <c r="D1320" s="61" t="s">
        <v>7387</v>
      </c>
      <c r="E1320" s="61" t="s">
        <v>5659</v>
      </c>
      <c r="H1320" s="61" t="s">
        <v>6158</v>
      </c>
    </row>
    <row r="1321" spans="1:8">
      <c r="A1321" s="61">
        <v>20649</v>
      </c>
      <c r="B1321" s="61" t="s">
        <v>5654</v>
      </c>
      <c r="C1321" s="61" t="s">
        <v>7388</v>
      </c>
      <c r="D1321" s="61" t="s">
        <v>7388</v>
      </c>
      <c r="E1321" s="61" t="s">
        <v>5659</v>
      </c>
      <c r="H1321" s="61" t="s">
        <v>6158</v>
      </c>
    </row>
    <row r="1322" spans="1:8">
      <c r="A1322" s="61">
        <v>20650</v>
      </c>
      <c r="B1322" s="61" t="s">
        <v>5654</v>
      </c>
      <c r="C1322" s="61" t="s">
        <v>5008</v>
      </c>
      <c r="D1322" s="61" t="s">
        <v>5008</v>
      </c>
      <c r="E1322" s="61" t="s">
        <v>5659</v>
      </c>
      <c r="H1322" s="61" t="s">
        <v>6158</v>
      </c>
    </row>
    <row r="1323" spans="1:8">
      <c r="A1323" s="61">
        <v>20651</v>
      </c>
      <c r="B1323" s="61" t="s">
        <v>5654</v>
      </c>
      <c r="C1323" s="61" t="s">
        <v>5009</v>
      </c>
      <c r="D1323" s="61" t="s">
        <v>5009</v>
      </c>
      <c r="E1323" s="61" t="s">
        <v>5664</v>
      </c>
      <c r="H1323" s="61" t="s">
        <v>6158</v>
      </c>
    </row>
    <row r="1324" spans="1:8">
      <c r="A1324" s="61">
        <v>20652</v>
      </c>
      <c r="B1324" s="61" t="s">
        <v>5654</v>
      </c>
      <c r="C1324" s="61" t="s">
        <v>5010</v>
      </c>
      <c r="D1324" s="61" t="s">
        <v>5010</v>
      </c>
      <c r="E1324" s="61" t="s">
        <v>5659</v>
      </c>
      <c r="H1324" s="61" t="s">
        <v>6158</v>
      </c>
    </row>
    <row r="1325" spans="1:8">
      <c r="A1325" s="61">
        <v>20653</v>
      </c>
      <c r="B1325" s="61" t="s">
        <v>5654</v>
      </c>
      <c r="C1325" s="61" t="s">
        <v>5011</v>
      </c>
      <c r="D1325" s="61" t="s">
        <v>5011</v>
      </c>
      <c r="E1325" s="61" t="s">
        <v>5667</v>
      </c>
      <c r="H1325" s="61" t="s">
        <v>6158</v>
      </c>
    </row>
    <row r="1326" spans="1:8">
      <c r="A1326" s="61">
        <v>20654</v>
      </c>
      <c r="B1326" s="61" t="s">
        <v>5654</v>
      </c>
      <c r="C1326" s="61" t="s">
        <v>5012</v>
      </c>
      <c r="D1326" s="61" t="s">
        <v>5012</v>
      </c>
      <c r="H1326" s="61" t="s">
        <v>6158</v>
      </c>
    </row>
    <row r="1327" spans="1:8">
      <c r="A1327" s="61">
        <v>20655</v>
      </c>
      <c r="B1327" s="61" t="s">
        <v>5654</v>
      </c>
      <c r="C1327" s="61" t="s">
        <v>7389</v>
      </c>
      <c r="D1327" s="61" t="s">
        <v>7389</v>
      </c>
      <c r="E1327" s="61" t="s">
        <v>5659</v>
      </c>
      <c r="H1327" s="61" t="s">
        <v>6158</v>
      </c>
    </row>
    <row r="1328" spans="1:8">
      <c r="A1328" s="61">
        <v>20656</v>
      </c>
      <c r="B1328" s="61" t="s">
        <v>5654</v>
      </c>
      <c r="C1328" s="61" t="s">
        <v>7390</v>
      </c>
      <c r="D1328" s="61" t="s">
        <v>7390</v>
      </c>
      <c r="E1328" s="61" t="s">
        <v>5659</v>
      </c>
      <c r="H1328" s="61" t="s">
        <v>6158</v>
      </c>
    </row>
    <row r="1329" spans="1:10">
      <c r="A1329" s="61">
        <v>20657</v>
      </c>
      <c r="B1329" s="61" t="s">
        <v>5654</v>
      </c>
      <c r="C1329" s="61" t="s">
        <v>7391</v>
      </c>
      <c r="D1329" s="61" t="s">
        <v>7391</v>
      </c>
      <c r="E1329" s="61" t="s">
        <v>5744</v>
      </c>
      <c r="H1329" s="61" t="s">
        <v>6158</v>
      </c>
    </row>
    <row r="1330" spans="1:10">
      <c r="A1330" s="61">
        <v>20658</v>
      </c>
      <c r="B1330" s="61" t="s">
        <v>5654</v>
      </c>
      <c r="C1330" s="61" t="s">
        <v>5013</v>
      </c>
      <c r="D1330" s="61" t="s">
        <v>5013</v>
      </c>
      <c r="E1330" s="61" t="s">
        <v>5659</v>
      </c>
      <c r="H1330" s="61" t="s">
        <v>6158</v>
      </c>
    </row>
    <row r="1331" spans="1:10">
      <c r="A1331" s="61">
        <v>21002</v>
      </c>
      <c r="B1331" s="61" t="s">
        <v>5654</v>
      </c>
      <c r="C1331" s="61" t="s">
        <v>7392</v>
      </c>
      <c r="D1331" s="61" t="s">
        <v>7392</v>
      </c>
      <c r="E1331" s="61" t="s">
        <v>5659</v>
      </c>
      <c r="H1331" s="61" t="s">
        <v>6158</v>
      </c>
    </row>
    <row r="1332" spans="1:10">
      <c r="A1332" s="61">
        <v>20659</v>
      </c>
      <c r="B1332" s="61" t="s">
        <v>5654</v>
      </c>
      <c r="C1332" s="61" t="s">
        <v>7393</v>
      </c>
      <c r="D1332" s="61" t="s">
        <v>7393</v>
      </c>
      <c r="E1332" s="61" t="s">
        <v>5744</v>
      </c>
      <c r="H1332" s="61" t="s">
        <v>6158</v>
      </c>
    </row>
    <row r="1333" spans="1:10">
      <c r="A1333" s="61">
        <v>20660</v>
      </c>
      <c r="B1333" s="61" t="s">
        <v>5654</v>
      </c>
      <c r="C1333" s="61" t="s">
        <v>5014</v>
      </c>
      <c r="D1333" s="61" t="s">
        <v>5014</v>
      </c>
      <c r="E1333" s="61" t="s">
        <v>5659</v>
      </c>
      <c r="H1333" s="61" t="s">
        <v>6158</v>
      </c>
    </row>
    <row r="1334" spans="1:10">
      <c r="A1334" s="61">
        <v>20661</v>
      </c>
      <c r="B1334" s="61" t="s">
        <v>5654</v>
      </c>
      <c r="C1334" s="61" t="s">
        <v>5015</v>
      </c>
      <c r="D1334" s="61" t="s">
        <v>5015</v>
      </c>
      <c r="E1334" s="61" t="s">
        <v>5659</v>
      </c>
      <c r="H1334" s="61" t="s">
        <v>6158</v>
      </c>
    </row>
    <row r="1335" spans="1:10">
      <c r="A1335" s="61">
        <v>20662</v>
      </c>
      <c r="B1335" s="61" t="s">
        <v>5654</v>
      </c>
      <c r="C1335" s="61" t="s">
        <v>7394</v>
      </c>
      <c r="D1335" s="61" t="s">
        <v>7394</v>
      </c>
      <c r="E1335" s="61" t="s">
        <v>5659</v>
      </c>
      <c r="H1335" s="61" t="s">
        <v>6158</v>
      </c>
    </row>
    <row r="1336" spans="1:10">
      <c r="A1336" s="61">
        <v>20663</v>
      </c>
      <c r="B1336" s="61" t="s">
        <v>5654</v>
      </c>
      <c r="C1336" s="61" t="s">
        <v>5016</v>
      </c>
      <c r="D1336" s="61" t="s">
        <v>5016</v>
      </c>
      <c r="E1336" s="61" t="s">
        <v>5659</v>
      </c>
      <c r="H1336" s="61" t="s">
        <v>6158</v>
      </c>
    </row>
    <row r="1337" spans="1:10">
      <c r="A1337" s="61">
        <v>20664</v>
      </c>
      <c r="B1337" s="61" t="s">
        <v>5654</v>
      </c>
      <c r="C1337" s="61" t="s">
        <v>5017</v>
      </c>
      <c r="D1337" s="61" t="s">
        <v>7395</v>
      </c>
      <c r="E1337" s="61" t="s">
        <v>5703</v>
      </c>
      <c r="H1337" s="61" t="s">
        <v>6158</v>
      </c>
      <c r="I1337" s="61" t="s">
        <v>5719</v>
      </c>
    </row>
    <row r="1338" spans="1:10">
      <c r="A1338" s="61">
        <v>20665</v>
      </c>
      <c r="B1338" s="61" t="s">
        <v>5654</v>
      </c>
      <c r="C1338" s="61" t="s">
        <v>1390</v>
      </c>
      <c r="D1338" s="61" t="s">
        <v>7396</v>
      </c>
      <c r="H1338" s="61" t="s">
        <v>6158</v>
      </c>
      <c r="J1338" s="61" t="s">
        <v>7397</v>
      </c>
    </row>
    <row r="1339" spans="1:10">
      <c r="A1339" s="61">
        <v>20666</v>
      </c>
      <c r="B1339" s="61" t="s">
        <v>5654</v>
      </c>
      <c r="C1339" s="61" t="s">
        <v>7398</v>
      </c>
      <c r="D1339" s="61" t="s">
        <v>7398</v>
      </c>
      <c r="E1339" s="61" t="s">
        <v>5659</v>
      </c>
      <c r="H1339" s="61" t="s">
        <v>6158</v>
      </c>
      <c r="J1339" s="61" t="s">
        <v>7399</v>
      </c>
    </row>
    <row r="1340" spans="1:10">
      <c r="A1340" s="61">
        <v>20667</v>
      </c>
      <c r="B1340" s="61" t="s">
        <v>5654</v>
      </c>
      <c r="C1340" s="61" t="s">
        <v>7400</v>
      </c>
      <c r="D1340" s="61" t="s">
        <v>7400</v>
      </c>
      <c r="E1340" s="61" t="s">
        <v>5659</v>
      </c>
      <c r="H1340" s="61" t="s">
        <v>6158</v>
      </c>
    </row>
    <row r="1341" spans="1:10">
      <c r="A1341" s="61">
        <v>20668</v>
      </c>
      <c r="B1341" s="61" t="s">
        <v>5654</v>
      </c>
      <c r="C1341" s="61" t="s">
        <v>7401</v>
      </c>
      <c r="D1341" s="61" t="s">
        <v>7401</v>
      </c>
      <c r="E1341" s="61" t="s">
        <v>5659</v>
      </c>
      <c r="H1341" s="61" t="s">
        <v>6158</v>
      </c>
    </row>
    <row r="1342" spans="1:10">
      <c r="A1342" s="61">
        <v>20669</v>
      </c>
      <c r="B1342" s="61" t="s">
        <v>5654</v>
      </c>
      <c r="C1342" s="61" t="s">
        <v>7402</v>
      </c>
      <c r="D1342" s="61" t="s">
        <v>7402</v>
      </c>
      <c r="E1342" s="61" t="s">
        <v>5659</v>
      </c>
      <c r="H1342" s="61" t="s">
        <v>6158</v>
      </c>
    </row>
    <row r="1343" spans="1:10">
      <c r="A1343" s="61">
        <v>20670</v>
      </c>
      <c r="B1343" s="61" t="s">
        <v>5654</v>
      </c>
      <c r="C1343" s="61" t="s">
        <v>5018</v>
      </c>
      <c r="D1343" s="61" t="s">
        <v>5018</v>
      </c>
      <c r="E1343" s="61" t="s">
        <v>5659</v>
      </c>
      <c r="H1343" s="61" t="s">
        <v>6158</v>
      </c>
    </row>
    <row r="1344" spans="1:10">
      <c r="A1344" s="61">
        <v>20671</v>
      </c>
      <c r="B1344" s="61" t="s">
        <v>5654</v>
      </c>
      <c r="C1344" s="61" t="s">
        <v>1391</v>
      </c>
      <c r="D1344" s="61" t="s">
        <v>1391</v>
      </c>
      <c r="E1344" s="61" t="s">
        <v>5653</v>
      </c>
      <c r="H1344" s="61" t="s">
        <v>6158</v>
      </c>
      <c r="I1344" s="61" t="s">
        <v>5719</v>
      </c>
    </row>
    <row r="1345" spans="1:10">
      <c r="A1345" s="61">
        <v>20672</v>
      </c>
      <c r="B1345" s="61" t="s">
        <v>5654</v>
      </c>
      <c r="C1345" s="61" t="s">
        <v>5019</v>
      </c>
      <c r="D1345" s="61" t="s">
        <v>7403</v>
      </c>
      <c r="E1345" s="61" t="s">
        <v>5659</v>
      </c>
      <c r="H1345" s="61" t="s">
        <v>6158</v>
      </c>
      <c r="I1345" s="61" t="s">
        <v>5719</v>
      </c>
    </row>
    <row r="1346" spans="1:10">
      <c r="A1346" s="61">
        <v>20673</v>
      </c>
      <c r="B1346" s="61" t="s">
        <v>5654</v>
      </c>
      <c r="C1346" s="61" t="s">
        <v>5020</v>
      </c>
      <c r="D1346" s="61" t="s">
        <v>5020</v>
      </c>
      <c r="E1346" s="61" t="s">
        <v>5659</v>
      </c>
      <c r="H1346" s="61" t="s">
        <v>6158</v>
      </c>
    </row>
    <row r="1347" spans="1:10">
      <c r="A1347" s="61">
        <v>20674</v>
      </c>
      <c r="B1347" s="61" t="s">
        <v>5654</v>
      </c>
      <c r="C1347" s="61" t="s">
        <v>5021</v>
      </c>
      <c r="D1347" s="61" t="s">
        <v>5021</v>
      </c>
      <c r="E1347" s="61" t="s">
        <v>5659</v>
      </c>
      <c r="H1347" s="61" t="s">
        <v>6158</v>
      </c>
    </row>
    <row r="1348" spans="1:10">
      <c r="A1348" s="61">
        <v>25772</v>
      </c>
      <c r="B1348" s="61" t="s">
        <v>5654</v>
      </c>
      <c r="C1348" s="61" t="s">
        <v>1392</v>
      </c>
      <c r="D1348" s="61" t="s">
        <v>1392</v>
      </c>
    </row>
    <row r="1349" spans="1:10">
      <c r="A1349" s="61">
        <v>20675</v>
      </c>
      <c r="B1349" s="61" t="s">
        <v>5654</v>
      </c>
      <c r="C1349" s="61" t="s">
        <v>5022</v>
      </c>
      <c r="D1349" s="61" t="s">
        <v>7404</v>
      </c>
      <c r="E1349" s="61" t="s">
        <v>5659</v>
      </c>
      <c r="H1349" s="61" t="s">
        <v>6158</v>
      </c>
      <c r="J1349" s="61" t="s">
        <v>7405</v>
      </c>
    </row>
    <row r="1350" spans="1:10">
      <c r="A1350" s="61">
        <v>25869</v>
      </c>
      <c r="B1350" s="61" t="s">
        <v>5654</v>
      </c>
      <c r="C1350" s="61" t="s">
        <v>7406</v>
      </c>
      <c r="D1350" s="61" t="s">
        <v>7406</v>
      </c>
    </row>
    <row r="1351" spans="1:10">
      <c r="A1351" s="61">
        <v>20676</v>
      </c>
      <c r="B1351" s="61" t="s">
        <v>5654</v>
      </c>
      <c r="C1351" s="61" t="s">
        <v>5023</v>
      </c>
      <c r="D1351" s="61" t="s">
        <v>7407</v>
      </c>
      <c r="E1351" s="61" t="s">
        <v>5744</v>
      </c>
      <c r="H1351" s="61" t="s">
        <v>6158</v>
      </c>
      <c r="I1351" s="61" t="s">
        <v>5719</v>
      </c>
    </row>
    <row r="1352" spans="1:10">
      <c r="A1352" s="61">
        <v>20677</v>
      </c>
      <c r="B1352" s="61" t="s">
        <v>5654</v>
      </c>
      <c r="C1352" s="61" t="s">
        <v>5024</v>
      </c>
      <c r="D1352" s="61" t="s">
        <v>5024</v>
      </c>
      <c r="E1352" s="61" t="s">
        <v>5659</v>
      </c>
      <c r="H1352" s="61" t="s">
        <v>6158</v>
      </c>
    </row>
    <row r="1353" spans="1:10">
      <c r="A1353" s="61">
        <v>20678</v>
      </c>
      <c r="B1353" s="61" t="s">
        <v>5654</v>
      </c>
      <c r="C1353" s="61" t="s">
        <v>1394</v>
      </c>
      <c r="D1353" s="61" t="s">
        <v>1394</v>
      </c>
      <c r="E1353" s="61" t="s">
        <v>5659</v>
      </c>
      <c r="H1353" s="61" t="s">
        <v>6158</v>
      </c>
    </row>
    <row r="1354" spans="1:10">
      <c r="A1354" s="61">
        <v>20679</v>
      </c>
      <c r="B1354" s="61" t="s">
        <v>5654</v>
      </c>
      <c r="C1354" s="61" t="s">
        <v>5025</v>
      </c>
      <c r="D1354" s="61" t="s">
        <v>7408</v>
      </c>
      <c r="E1354" s="61" t="s">
        <v>5659</v>
      </c>
      <c r="H1354" s="61" t="s">
        <v>6158</v>
      </c>
    </row>
    <row r="1355" spans="1:10">
      <c r="A1355" s="61">
        <v>20680</v>
      </c>
      <c r="B1355" s="61" t="s">
        <v>5654</v>
      </c>
      <c r="C1355" s="61" t="s">
        <v>5026</v>
      </c>
      <c r="D1355" s="61" t="s">
        <v>5026</v>
      </c>
      <c r="E1355" s="61" t="s">
        <v>5703</v>
      </c>
      <c r="H1355" s="61" t="s">
        <v>6158</v>
      </c>
    </row>
    <row r="1356" spans="1:10">
      <c r="A1356" s="61">
        <v>20681</v>
      </c>
      <c r="B1356" s="61" t="s">
        <v>5654</v>
      </c>
      <c r="C1356" s="61" t="s">
        <v>5027</v>
      </c>
      <c r="D1356" s="61" t="s">
        <v>5027</v>
      </c>
      <c r="E1356" s="61" t="s">
        <v>5744</v>
      </c>
      <c r="H1356" s="61" t="s">
        <v>6158</v>
      </c>
    </row>
    <row r="1357" spans="1:10">
      <c r="A1357" s="61">
        <v>20682</v>
      </c>
      <c r="B1357" s="61" t="s">
        <v>5654</v>
      </c>
      <c r="C1357" s="61" t="s">
        <v>5028</v>
      </c>
      <c r="D1357" s="61" t="s">
        <v>7409</v>
      </c>
      <c r="E1357" s="61" t="s">
        <v>5659</v>
      </c>
      <c r="H1357" s="61" t="s">
        <v>6158</v>
      </c>
    </row>
    <row r="1358" spans="1:10">
      <c r="A1358" s="61">
        <v>20683</v>
      </c>
      <c r="B1358" s="61" t="s">
        <v>5654</v>
      </c>
      <c r="C1358" s="61" t="s">
        <v>5029</v>
      </c>
      <c r="D1358" s="61" t="s">
        <v>5029</v>
      </c>
      <c r="E1358" s="61" t="s">
        <v>5639</v>
      </c>
      <c r="H1358" s="61" t="s">
        <v>6158</v>
      </c>
    </row>
    <row r="1359" spans="1:10">
      <c r="A1359" s="61">
        <v>21377</v>
      </c>
      <c r="B1359" s="61" t="s">
        <v>5651</v>
      </c>
      <c r="C1359" s="61" t="s">
        <v>1395</v>
      </c>
      <c r="D1359" s="61" t="s">
        <v>7410</v>
      </c>
      <c r="E1359" s="61" t="s">
        <v>5653</v>
      </c>
    </row>
    <row r="1360" spans="1:10">
      <c r="A1360" s="61">
        <v>21378</v>
      </c>
      <c r="B1360" s="61" t="s">
        <v>5651</v>
      </c>
      <c r="C1360" s="61" t="s">
        <v>1396</v>
      </c>
      <c r="D1360" s="61" t="s">
        <v>1396</v>
      </c>
      <c r="E1360" s="61" t="s">
        <v>5639</v>
      </c>
    </row>
    <row r="1361" spans="1:10">
      <c r="A1361" s="61">
        <v>1399</v>
      </c>
      <c r="B1361" s="61" t="s">
        <v>5637</v>
      </c>
      <c r="C1361" s="61" t="s">
        <v>7411</v>
      </c>
      <c r="D1361" s="61" t="s">
        <v>7412</v>
      </c>
      <c r="J1361" s="61" t="s">
        <v>7413</v>
      </c>
    </row>
    <row r="1362" spans="1:10">
      <c r="A1362" s="61">
        <v>21379</v>
      </c>
      <c r="B1362" s="61" t="s">
        <v>5651</v>
      </c>
      <c r="C1362" s="61" t="s">
        <v>1397</v>
      </c>
      <c r="D1362" s="61" t="s">
        <v>1397</v>
      </c>
      <c r="E1362" s="61" t="s">
        <v>5744</v>
      </c>
    </row>
    <row r="1363" spans="1:10">
      <c r="A1363" s="61">
        <v>20684</v>
      </c>
      <c r="B1363" s="61" t="s">
        <v>5654</v>
      </c>
      <c r="C1363" s="61" t="s">
        <v>5030</v>
      </c>
      <c r="D1363" s="61" t="s">
        <v>5030</v>
      </c>
      <c r="E1363" s="61" t="s">
        <v>5664</v>
      </c>
    </row>
    <row r="1364" spans="1:10">
      <c r="A1364" s="61">
        <v>1400</v>
      </c>
      <c r="B1364" s="61" t="s">
        <v>5637</v>
      </c>
      <c r="C1364" s="61" t="s">
        <v>1398</v>
      </c>
      <c r="D1364" s="61" t="s">
        <v>7414</v>
      </c>
    </row>
    <row r="1365" spans="1:10">
      <c r="A1365" s="61">
        <v>1401</v>
      </c>
      <c r="B1365" s="61" t="s">
        <v>5637</v>
      </c>
      <c r="C1365" s="61" t="s">
        <v>1400</v>
      </c>
      <c r="D1365" s="61" t="s">
        <v>7415</v>
      </c>
      <c r="E1365" s="61" t="s">
        <v>5639</v>
      </c>
    </row>
    <row r="1366" spans="1:10">
      <c r="A1366" s="61">
        <v>1402</v>
      </c>
      <c r="B1366" s="61" t="s">
        <v>5637</v>
      </c>
      <c r="C1366" s="61" t="s">
        <v>1401</v>
      </c>
      <c r="D1366" s="61" t="s">
        <v>7416</v>
      </c>
    </row>
    <row r="1367" spans="1:10">
      <c r="A1367" s="61">
        <v>21380</v>
      </c>
      <c r="B1367" s="61" t="s">
        <v>5651</v>
      </c>
      <c r="C1367" s="61" t="s">
        <v>1403</v>
      </c>
      <c r="D1367" s="61" t="s">
        <v>7417</v>
      </c>
    </row>
    <row r="1368" spans="1:10">
      <c r="A1368" s="61">
        <v>1403</v>
      </c>
      <c r="B1368" s="61" t="s">
        <v>5637</v>
      </c>
      <c r="C1368" s="61" t="s">
        <v>1404</v>
      </c>
      <c r="D1368" s="61" t="s">
        <v>7418</v>
      </c>
      <c r="J1368" s="61" t="s">
        <v>7419</v>
      </c>
    </row>
    <row r="1369" spans="1:10">
      <c r="A1369" s="61">
        <v>20685</v>
      </c>
      <c r="B1369" s="61" t="s">
        <v>5654</v>
      </c>
      <c r="C1369" s="61" t="s">
        <v>7420</v>
      </c>
      <c r="D1369" s="61" t="s">
        <v>7420</v>
      </c>
      <c r="E1369" s="61" t="s">
        <v>5744</v>
      </c>
    </row>
    <row r="1370" spans="1:10">
      <c r="A1370" s="61">
        <v>1404</v>
      </c>
      <c r="B1370" s="61" t="s">
        <v>5637</v>
      </c>
      <c r="C1370" s="61" t="s">
        <v>1406</v>
      </c>
      <c r="D1370" s="61" t="s">
        <v>7421</v>
      </c>
    </row>
    <row r="1371" spans="1:10">
      <c r="A1371" s="61">
        <v>1405</v>
      </c>
      <c r="B1371" s="61" t="s">
        <v>5637</v>
      </c>
      <c r="C1371" s="61" t="s">
        <v>1407</v>
      </c>
      <c r="D1371" s="61" t="s">
        <v>7422</v>
      </c>
      <c r="E1371" s="61" t="s">
        <v>5639</v>
      </c>
    </row>
    <row r="1372" spans="1:10">
      <c r="A1372" s="61">
        <v>1406</v>
      </c>
      <c r="B1372" s="61" t="s">
        <v>5637</v>
      </c>
      <c r="C1372" s="61" t="s">
        <v>1410</v>
      </c>
      <c r="D1372" s="61" t="s">
        <v>7423</v>
      </c>
      <c r="I1372" s="61" t="s">
        <v>5719</v>
      </c>
    </row>
    <row r="1373" spans="1:10">
      <c r="A1373" s="61">
        <v>1407</v>
      </c>
      <c r="B1373" s="61" t="s">
        <v>5637</v>
      </c>
      <c r="C1373" s="61" t="s">
        <v>1412</v>
      </c>
      <c r="D1373" s="61" t="s">
        <v>7424</v>
      </c>
      <c r="E1373" s="61" t="s">
        <v>5639</v>
      </c>
      <c r="I1373" s="61" t="s">
        <v>5719</v>
      </c>
      <c r="J1373" s="61" t="s">
        <v>7425</v>
      </c>
    </row>
    <row r="1374" spans="1:10">
      <c r="A1374" s="61">
        <v>1408</v>
      </c>
      <c r="B1374" s="61" t="s">
        <v>5637</v>
      </c>
      <c r="C1374" s="61" t="s">
        <v>1413</v>
      </c>
      <c r="D1374" s="61" t="s">
        <v>7426</v>
      </c>
      <c r="E1374" s="61" t="s">
        <v>5653</v>
      </c>
    </row>
    <row r="1375" spans="1:10">
      <c r="A1375" s="61">
        <v>1409</v>
      </c>
      <c r="B1375" s="61" t="s">
        <v>5637</v>
      </c>
      <c r="C1375" s="61" t="s">
        <v>1414</v>
      </c>
      <c r="D1375" s="61" t="s">
        <v>7427</v>
      </c>
      <c r="E1375" s="61" t="s">
        <v>300</v>
      </c>
      <c r="F1375" s="61" t="s">
        <v>6043</v>
      </c>
      <c r="G1375" s="61" t="s">
        <v>6044</v>
      </c>
      <c r="I1375" s="61" t="s">
        <v>6045</v>
      </c>
    </row>
    <row r="1376" spans="1:10">
      <c r="A1376" s="61">
        <v>20686</v>
      </c>
      <c r="B1376" s="61" t="s">
        <v>5654</v>
      </c>
      <c r="C1376" s="61" t="s">
        <v>5031</v>
      </c>
      <c r="D1376" s="61" t="s">
        <v>5031</v>
      </c>
      <c r="E1376" s="61" t="s">
        <v>5659</v>
      </c>
    </row>
    <row r="1377" spans="1:5">
      <c r="A1377" s="61">
        <v>20687</v>
      </c>
      <c r="B1377" s="61" t="s">
        <v>5654</v>
      </c>
      <c r="C1377" s="61" t="s">
        <v>5032</v>
      </c>
      <c r="D1377" s="61" t="s">
        <v>5032</v>
      </c>
      <c r="E1377" s="61" t="s">
        <v>300</v>
      </c>
    </row>
    <row r="1378" spans="1:5">
      <c r="A1378" s="61">
        <v>20688</v>
      </c>
      <c r="B1378" s="61" t="s">
        <v>5654</v>
      </c>
      <c r="C1378" s="61" t="s">
        <v>5033</v>
      </c>
      <c r="D1378" s="61" t="s">
        <v>5033</v>
      </c>
      <c r="E1378" s="61" t="s">
        <v>5744</v>
      </c>
    </row>
    <row r="1379" spans="1:5">
      <c r="A1379" s="61">
        <v>20689</v>
      </c>
      <c r="B1379" s="61" t="s">
        <v>5654</v>
      </c>
      <c r="C1379" s="61" t="s">
        <v>5034</v>
      </c>
      <c r="D1379" s="61" t="s">
        <v>5034</v>
      </c>
      <c r="E1379" s="61" t="s">
        <v>5659</v>
      </c>
    </row>
    <row r="1380" spans="1:5">
      <c r="A1380" s="61">
        <v>20690</v>
      </c>
      <c r="B1380" s="61" t="s">
        <v>5654</v>
      </c>
      <c r="C1380" s="61" t="s">
        <v>5035</v>
      </c>
      <c r="D1380" s="61" t="s">
        <v>5035</v>
      </c>
      <c r="E1380" s="61" t="s">
        <v>5664</v>
      </c>
    </row>
    <row r="1381" spans="1:5">
      <c r="A1381" s="61">
        <v>20691</v>
      </c>
      <c r="B1381" s="61" t="s">
        <v>5654</v>
      </c>
      <c r="C1381" s="61" t="s">
        <v>5036</v>
      </c>
      <c r="D1381" s="61" t="s">
        <v>5036</v>
      </c>
      <c r="E1381" s="61" t="s">
        <v>5744</v>
      </c>
    </row>
    <row r="1382" spans="1:5">
      <c r="A1382" s="61">
        <v>20692</v>
      </c>
      <c r="B1382" s="61" t="s">
        <v>5654</v>
      </c>
      <c r="C1382" s="61" t="s">
        <v>5037</v>
      </c>
      <c r="D1382" s="61" t="s">
        <v>5037</v>
      </c>
      <c r="E1382" s="61" t="s">
        <v>5653</v>
      </c>
    </row>
    <row r="1383" spans="1:5">
      <c r="A1383" s="61">
        <v>20693</v>
      </c>
      <c r="B1383" s="61" t="s">
        <v>5654</v>
      </c>
      <c r="C1383" s="61" t="s">
        <v>5038</v>
      </c>
      <c r="D1383" s="61" t="s">
        <v>5038</v>
      </c>
      <c r="E1383" s="61" t="s">
        <v>5744</v>
      </c>
    </row>
    <row r="1384" spans="1:5">
      <c r="A1384" s="61">
        <v>20694</v>
      </c>
      <c r="B1384" s="61" t="s">
        <v>5654</v>
      </c>
      <c r="C1384" s="61" t="s">
        <v>5039</v>
      </c>
      <c r="D1384" s="61" t="s">
        <v>5039</v>
      </c>
      <c r="E1384" s="61" t="s">
        <v>5664</v>
      </c>
    </row>
    <row r="1385" spans="1:5">
      <c r="A1385" s="61">
        <v>20695</v>
      </c>
      <c r="B1385" s="61" t="s">
        <v>5654</v>
      </c>
      <c r="C1385" s="61" t="s">
        <v>5040</v>
      </c>
      <c r="D1385" s="61" t="s">
        <v>5040</v>
      </c>
      <c r="E1385" s="61" t="s">
        <v>5659</v>
      </c>
    </row>
    <row r="1386" spans="1:5">
      <c r="A1386" s="61">
        <v>20696</v>
      </c>
      <c r="B1386" s="61" t="s">
        <v>5654</v>
      </c>
      <c r="C1386" s="61" t="s">
        <v>5041</v>
      </c>
      <c r="D1386" s="61" t="s">
        <v>5041</v>
      </c>
      <c r="E1386" s="61" t="s">
        <v>300</v>
      </c>
    </row>
    <row r="1387" spans="1:5">
      <c r="A1387" s="61">
        <v>20697</v>
      </c>
      <c r="B1387" s="61" t="s">
        <v>5654</v>
      </c>
      <c r="C1387" s="61" t="s">
        <v>5042</v>
      </c>
      <c r="D1387" s="61" t="s">
        <v>5042</v>
      </c>
      <c r="E1387" s="61" t="s">
        <v>5744</v>
      </c>
    </row>
    <row r="1388" spans="1:5">
      <c r="A1388" s="61">
        <v>20698</v>
      </c>
      <c r="B1388" s="61" t="s">
        <v>5654</v>
      </c>
      <c r="C1388" s="61" t="s">
        <v>5043</v>
      </c>
      <c r="D1388" s="61" t="s">
        <v>7428</v>
      </c>
      <c r="E1388" s="61" t="s">
        <v>5744</v>
      </c>
    </row>
    <row r="1389" spans="1:5">
      <c r="A1389" s="61">
        <v>20699</v>
      </c>
      <c r="B1389" s="61" t="s">
        <v>5654</v>
      </c>
      <c r="C1389" s="61" t="s">
        <v>5044</v>
      </c>
      <c r="D1389" s="61" t="s">
        <v>5044</v>
      </c>
      <c r="E1389" s="61" t="s">
        <v>5659</v>
      </c>
    </row>
    <row r="1390" spans="1:5">
      <c r="A1390" s="61">
        <v>26649</v>
      </c>
      <c r="B1390" s="61" t="s">
        <v>5637</v>
      </c>
      <c r="C1390" s="61" t="s">
        <v>1415</v>
      </c>
      <c r="D1390" s="61" t="s">
        <v>7429</v>
      </c>
    </row>
    <row r="1391" spans="1:5">
      <c r="A1391" s="61">
        <v>1410</v>
      </c>
      <c r="B1391" s="61" t="s">
        <v>5637</v>
      </c>
      <c r="C1391" s="61" t="s">
        <v>1418</v>
      </c>
      <c r="D1391" s="61" t="s">
        <v>7430</v>
      </c>
    </row>
    <row r="1392" spans="1:5">
      <c r="A1392" s="61">
        <v>1411</v>
      </c>
      <c r="B1392" s="61" t="s">
        <v>5637</v>
      </c>
      <c r="C1392" s="61" t="s">
        <v>7431</v>
      </c>
      <c r="D1392" s="61" t="s">
        <v>7432</v>
      </c>
    </row>
    <row r="1393" spans="1:10">
      <c r="A1393" s="61">
        <v>21520</v>
      </c>
      <c r="B1393" s="61" t="s">
        <v>5651</v>
      </c>
      <c r="C1393" s="61" t="s">
        <v>1419</v>
      </c>
      <c r="D1393" s="61" t="s">
        <v>1419</v>
      </c>
      <c r="E1393" s="61" t="s">
        <v>5667</v>
      </c>
    </row>
    <row r="1394" spans="1:10">
      <c r="A1394" s="61">
        <v>1412</v>
      </c>
      <c r="B1394" s="61" t="s">
        <v>5637</v>
      </c>
      <c r="C1394" s="61" t="s">
        <v>1420</v>
      </c>
      <c r="D1394" s="61" t="s">
        <v>7433</v>
      </c>
    </row>
    <row r="1395" spans="1:10">
      <c r="A1395" s="61">
        <v>21382</v>
      </c>
      <c r="B1395" s="61" t="s">
        <v>5651</v>
      </c>
      <c r="C1395" s="61" t="s">
        <v>1421</v>
      </c>
      <c r="D1395" s="61" t="s">
        <v>7434</v>
      </c>
      <c r="E1395" s="61" t="s">
        <v>5707</v>
      </c>
    </row>
    <row r="1396" spans="1:10">
      <c r="A1396" s="61">
        <v>1413</v>
      </c>
      <c r="B1396" s="61" t="s">
        <v>5637</v>
      </c>
      <c r="C1396" s="61" t="s">
        <v>1422</v>
      </c>
      <c r="D1396" s="61" t="s">
        <v>7435</v>
      </c>
    </row>
    <row r="1397" spans="1:10">
      <c r="A1397" s="61">
        <v>1414</v>
      </c>
      <c r="B1397" s="61" t="s">
        <v>5637</v>
      </c>
      <c r="C1397" s="61" t="s">
        <v>1424</v>
      </c>
      <c r="D1397" s="61" t="s">
        <v>7436</v>
      </c>
      <c r="E1397" s="61" t="s">
        <v>5639</v>
      </c>
    </row>
    <row r="1398" spans="1:10">
      <c r="A1398" s="61">
        <v>1415</v>
      </c>
      <c r="B1398" s="61" t="s">
        <v>5637</v>
      </c>
      <c r="C1398" s="61" t="s">
        <v>7437</v>
      </c>
      <c r="D1398" s="61" t="s">
        <v>7438</v>
      </c>
      <c r="J1398" s="61" t="s">
        <v>7439</v>
      </c>
    </row>
    <row r="1399" spans="1:10">
      <c r="A1399" s="61">
        <v>1416</v>
      </c>
      <c r="B1399" s="61" t="s">
        <v>5637</v>
      </c>
      <c r="C1399" s="61" t="s">
        <v>7440</v>
      </c>
      <c r="D1399" s="61" t="s">
        <v>7441</v>
      </c>
      <c r="J1399" s="61" t="s">
        <v>7442</v>
      </c>
    </row>
    <row r="1400" spans="1:10">
      <c r="A1400" s="61">
        <v>1417</v>
      </c>
      <c r="B1400" s="61" t="s">
        <v>5637</v>
      </c>
      <c r="C1400" s="61" t="s">
        <v>1425</v>
      </c>
      <c r="D1400" s="61" t="s">
        <v>7443</v>
      </c>
      <c r="E1400" s="61" t="s">
        <v>5667</v>
      </c>
      <c r="J1400" s="61" t="s">
        <v>7444</v>
      </c>
    </row>
    <row r="1401" spans="1:10">
      <c r="A1401" s="61">
        <v>1418</v>
      </c>
      <c r="B1401" s="61" t="s">
        <v>5637</v>
      </c>
      <c r="C1401" s="61" t="s">
        <v>1426</v>
      </c>
      <c r="D1401" s="61" t="s">
        <v>7445</v>
      </c>
    </row>
    <row r="1402" spans="1:10">
      <c r="A1402" s="61">
        <v>1419</v>
      </c>
      <c r="B1402" s="61" t="s">
        <v>5637</v>
      </c>
      <c r="C1402" s="61" t="s">
        <v>1427</v>
      </c>
      <c r="D1402" s="61" t="s">
        <v>7446</v>
      </c>
    </row>
    <row r="1403" spans="1:10">
      <c r="A1403" s="61">
        <v>1420</v>
      </c>
      <c r="B1403" s="61" t="s">
        <v>5637</v>
      </c>
      <c r="C1403" s="61" t="s">
        <v>7447</v>
      </c>
      <c r="D1403" s="61" t="s">
        <v>7448</v>
      </c>
    </row>
    <row r="1404" spans="1:10">
      <c r="A1404" s="61">
        <v>1421</v>
      </c>
      <c r="B1404" s="61" t="s">
        <v>5637</v>
      </c>
      <c r="C1404" s="61" t="s">
        <v>1429</v>
      </c>
      <c r="D1404" s="61" t="s">
        <v>7449</v>
      </c>
      <c r="J1404" s="61" t="s">
        <v>7450</v>
      </c>
    </row>
    <row r="1405" spans="1:10">
      <c r="A1405" s="61">
        <v>1422</v>
      </c>
      <c r="B1405" s="61" t="s">
        <v>5637</v>
      </c>
      <c r="C1405" s="61" t="s">
        <v>7451</v>
      </c>
      <c r="D1405" s="61" t="s">
        <v>7452</v>
      </c>
      <c r="E1405" s="61" t="s">
        <v>5639</v>
      </c>
      <c r="I1405" s="61" t="s">
        <v>5719</v>
      </c>
    </row>
    <row r="1406" spans="1:10">
      <c r="A1406" s="61">
        <v>1423</v>
      </c>
      <c r="B1406" s="61" t="s">
        <v>5637</v>
      </c>
      <c r="C1406" s="61" t="s">
        <v>7453</v>
      </c>
      <c r="D1406" s="61" t="s">
        <v>7454</v>
      </c>
    </row>
    <row r="1407" spans="1:10">
      <c r="A1407" s="61">
        <v>1424</v>
      </c>
      <c r="B1407" s="61" t="s">
        <v>5637</v>
      </c>
      <c r="C1407" s="61" t="s">
        <v>7455</v>
      </c>
      <c r="D1407" s="61" t="s">
        <v>7456</v>
      </c>
    </row>
    <row r="1408" spans="1:10">
      <c r="A1408" s="61">
        <v>1425</v>
      </c>
      <c r="B1408" s="61" t="s">
        <v>5637</v>
      </c>
      <c r="C1408" s="61" t="s">
        <v>7457</v>
      </c>
      <c r="D1408" s="61" t="s">
        <v>7458</v>
      </c>
    </row>
    <row r="1409" spans="1:10">
      <c r="A1409" s="61">
        <v>1426</v>
      </c>
      <c r="B1409" s="61" t="s">
        <v>5637</v>
      </c>
      <c r="C1409" s="61" t="s">
        <v>7459</v>
      </c>
      <c r="D1409" s="61" t="s">
        <v>7460</v>
      </c>
    </row>
    <row r="1410" spans="1:10">
      <c r="A1410" s="61">
        <v>1427</v>
      </c>
      <c r="B1410" s="61" t="s">
        <v>5637</v>
      </c>
      <c r="C1410" s="61" t="s">
        <v>1431</v>
      </c>
      <c r="D1410" s="61" t="s">
        <v>7461</v>
      </c>
    </row>
    <row r="1411" spans="1:10">
      <c r="A1411" s="61">
        <v>1428</v>
      </c>
      <c r="B1411" s="61" t="s">
        <v>5637</v>
      </c>
      <c r="C1411" s="61" t="s">
        <v>7462</v>
      </c>
      <c r="D1411" s="61" t="s">
        <v>7463</v>
      </c>
    </row>
    <row r="1412" spans="1:10">
      <c r="A1412" s="61">
        <v>1429</v>
      </c>
      <c r="B1412" s="61" t="s">
        <v>5637</v>
      </c>
      <c r="C1412" s="61" t="s">
        <v>7464</v>
      </c>
      <c r="D1412" s="61" t="s">
        <v>7465</v>
      </c>
    </row>
    <row r="1413" spans="1:10">
      <c r="A1413" s="61">
        <v>1430</v>
      </c>
      <c r="B1413" s="61" t="s">
        <v>5637</v>
      </c>
      <c r="C1413" s="61" t="s">
        <v>1433</v>
      </c>
      <c r="D1413" s="61" t="s">
        <v>7466</v>
      </c>
    </row>
    <row r="1414" spans="1:10">
      <c r="A1414" s="61">
        <v>1431</v>
      </c>
      <c r="B1414" s="61" t="s">
        <v>5637</v>
      </c>
      <c r="C1414" s="61" t="s">
        <v>7467</v>
      </c>
      <c r="D1414" s="61" t="s">
        <v>7468</v>
      </c>
    </row>
    <row r="1415" spans="1:10">
      <c r="A1415" s="61">
        <v>1432</v>
      </c>
      <c r="B1415" s="61" t="s">
        <v>5637</v>
      </c>
      <c r="C1415" s="61" t="s">
        <v>1434</v>
      </c>
      <c r="D1415" s="61" t="s">
        <v>7469</v>
      </c>
    </row>
    <row r="1416" spans="1:10">
      <c r="A1416" s="61">
        <v>1433</v>
      </c>
      <c r="B1416" s="61" t="s">
        <v>5637</v>
      </c>
      <c r="C1416" s="61" t="s">
        <v>1435</v>
      </c>
      <c r="D1416" s="61" t="s">
        <v>7470</v>
      </c>
    </row>
    <row r="1417" spans="1:10">
      <c r="A1417" s="61">
        <v>1434</v>
      </c>
      <c r="B1417" s="61" t="s">
        <v>5637</v>
      </c>
      <c r="C1417" s="61" t="s">
        <v>7471</v>
      </c>
      <c r="D1417" s="61" t="s">
        <v>7466</v>
      </c>
      <c r="J1417" s="61" t="s">
        <v>7472</v>
      </c>
    </row>
    <row r="1418" spans="1:10">
      <c r="A1418" s="61">
        <v>1435</v>
      </c>
      <c r="B1418" s="61" t="s">
        <v>5637</v>
      </c>
      <c r="C1418" s="61" t="s">
        <v>7473</v>
      </c>
      <c r="D1418" s="61" t="s">
        <v>7474</v>
      </c>
    </row>
    <row r="1419" spans="1:10">
      <c r="A1419" s="61">
        <v>1436</v>
      </c>
      <c r="B1419" s="61" t="s">
        <v>5637</v>
      </c>
      <c r="C1419" s="61" t="s">
        <v>1441</v>
      </c>
      <c r="D1419" s="61" t="s">
        <v>7475</v>
      </c>
    </row>
    <row r="1420" spans="1:10">
      <c r="A1420" s="61">
        <v>1437</v>
      </c>
      <c r="B1420" s="61" t="s">
        <v>5637</v>
      </c>
      <c r="C1420" s="61" t="s">
        <v>1442</v>
      </c>
      <c r="D1420" s="61" t="s">
        <v>7476</v>
      </c>
      <c r="E1420" s="61" t="s">
        <v>5653</v>
      </c>
    </row>
    <row r="1421" spans="1:10">
      <c r="A1421" s="61">
        <v>1438</v>
      </c>
      <c r="B1421" s="61" t="s">
        <v>5637</v>
      </c>
      <c r="C1421" s="61" t="s">
        <v>1443</v>
      </c>
      <c r="D1421" s="61" t="s">
        <v>7477</v>
      </c>
      <c r="E1421" s="61" t="s">
        <v>5667</v>
      </c>
    </row>
    <row r="1422" spans="1:10">
      <c r="A1422" s="61">
        <v>1439</v>
      </c>
      <c r="B1422" s="61" t="s">
        <v>5637</v>
      </c>
      <c r="C1422" s="61" t="s">
        <v>1446</v>
      </c>
      <c r="D1422" s="61" t="s">
        <v>7478</v>
      </c>
    </row>
    <row r="1423" spans="1:10">
      <c r="A1423" s="61">
        <v>1440</v>
      </c>
      <c r="B1423" s="61" t="s">
        <v>5637</v>
      </c>
      <c r="C1423" s="61" t="s">
        <v>1448</v>
      </c>
      <c r="D1423" s="61" t="s">
        <v>7479</v>
      </c>
      <c r="E1423" s="61" t="s">
        <v>5703</v>
      </c>
      <c r="J1423" s="61" t="s">
        <v>7480</v>
      </c>
    </row>
    <row r="1424" spans="1:10">
      <c r="A1424" s="61">
        <v>1441</v>
      </c>
      <c r="B1424" s="61" t="s">
        <v>5637</v>
      </c>
      <c r="C1424" s="61" t="s">
        <v>7481</v>
      </c>
      <c r="D1424" s="61" t="s">
        <v>7482</v>
      </c>
    </row>
    <row r="1425" spans="1:10">
      <c r="A1425" s="61">
        <v>1442</v>
      </c>
      <c r="B1425" s="61" t="s">
        <v>5637</v>
      </c>
      <c r="C1425" s="61" t="s">
        <v>7483</v>
      </c>
      <c r="D1425" s="61" t="s">
        <v>7484</v>
      </c>
    </row>
    <row r="1426" spans="1:10">
      <c r="A1426" s="61">
        <v>1443</v>
      </c>
      <c r="B1426" s="61" t="s">
        <v>5637</v>
      </c>
      <c r="C1426" s="61" t="s">
        <v>1450</v>
      </c>
      <c r="D1426" s="61" t="s">
        <v>7485</v>
      </c>
      <c r="E1426" s="61" t="s">
        <v>5667</v>
      </c>
    </row>
    <row r="1427" spans="1:10">
      <c r="A1427" s="61">
        <v>1444</v>
      </c>
      <c r="B1427" s="61" t="s">
        <v>5637</v>
      </c>
      <c r="C1427" s="61" t="s">
        <v>1451</v>
      </c>
      <c r="D1427" s="61" t="s">
        <v>7486</v>
      </c>
    </row>
    <row r="1428" spans="1:10">
      <c r="A1428" s="61">
        <v>1445</v>
      </c>
      <c r="B1428" s="61" t="s">
        <v>5637</v>
      </c>
      <c r="C1428" s="61" t="s">
        <v>7487</v>
      </c>
      <c r="D1428" s="61" t="s">
        <v>7488</v>
      </c>
    </row>
    <row r="1429" spans="1:10">
      <c r="A1429" s="61">
        <v>1446</v>
      </c>
      <c r="B1429" s="61" t="s">
        <v>5637</v>
      </c>
      <c r="C1429" s="61" t="s">
        <v>7489</v>
      </c>
      <c r="D1429" s="61" t="s">
        <v>7490</v>
      </c>
    </row>
    <row r="1430" spans="1:10">
      <c r="A1430" s="61">
        <v>1447</v>
      </c>
      <c r="B1430" s="61" t="s">
        <v>5637</v>
      </c>
      <c r="C1430" s="61" t="s">
        <v>1452</v>
      </c>
      <c r="D1430" s="61" t="s">
        <v>7491</v>
      </c>
      <c r="J1430" s="61" t="s">
        <v>7492</v>
      </c>
    </row>
    <row r="1431" spans="1:10">
      <c r="A1431" s="61">
        <v>21384</v>
      </c>
      <c r="B1431" s="61" t="s">
        <v>5651</v>
      </c>
      <c r="C1431" s="61" t="s">
        <v>1453</v>
      </c>
      <c r="D1431" s="61" t="s">
        <v>7493</v>
      </c>
    </row>
    <row r="1432" spans="1:10">
      <c r="A1432" s="61">
        <v>1448</v>
      </c>
      <c r="B1432" s="61" t="s">
        <v>5637</v>
      </c>
      <c r="C1432" s="61" t="s">
        <v>7494</v>
      </c>
      <c r="D1432" s="61" t="s">
        <v>7495</v>
      </c>
    </row>
    <row r="1433" spans="1:10">
      <c r="A1433" s="61">
        <v>1449</v>
      </c>
      <c r="B1433" s="61" t="s">
        <v>5637</v>
      </c>
      <c r="C1433" s="61" t="s">
        <v>1454</v>
      </c>
      <c r="D1433" s="61" t="s">
        <v>7496</v>
      </c>
    </row>
    <row r="1434" spans="1:10">
      <c r="A1434" s="61">
        <v>1450</v>
      </c>
      <c r="B1434" s="61" t="s">
        <v>5637</v>
      </c>
      <c r="C1434" s="61" t="s">
        <v>7497</v>
      </c>
      <c r="D1434" s="61" t="s">
        <v>7498</v>
      </c>
    </row>
    <row r="1435" spans="1:10">
      <c r="A1435" s="61">
        <v>1451</v>
      </c>
      <c r="B1435" s="61" t="s">
        <v>5637</v>
      </c>
      <c r="C1435" s="61" t="s">
        <v>7499</v>
      </c>
      <c r="D1435" s="61" t="s">
        <v>7500</v>
      </c>
    </row>
    <row r="1436" spans="1:10">
      <c r="A1436" s="61">
        <v>1452</v>
      </c>
      <c r="B1436" s="61" t="s">
        <v>5637</v>
      </c>
      <c r="C1436" s="61" t="s">
        <v>1455</v>
      </c>
      <c r="D1436" s="61" t="s">
        <v>7501</v>
      </c>
      <c r="E1436" s="61" t="s">
        <v>5667</v>
      </c>
      <c r="I1436" s="61" t="s">
        <v>5719</v>
      </c>
    </row>
    <row r="1437" spans="1:10">
      <c r="A1437" s="61">
        <v>1453</v>
      </c>
      <c r="B1437" s="61" t="s">
        <v>5637</v>
      </c>
      <c r="C1437" s="61" t="s">
        <v>7502</v>
      </c>
      <c r="D1437" s="61" t="s">
        <v>7503</v>
      </c>
    </row>
    <row r="1438" spans="1:10">
      <c r="A1438" s="61">
        <v>20168</v>
      </c>
      <c r="B1438" s="61" t="s">
        <v>5637</v>
      </c>
      <c r="C1438" s="61" t="s">
        <v>7504</v>
      </c>
      <c r="D1438" s="61" t="s">
        <v>7505</v>
      </c>
    </row>
    <row r="1439" spans="1:10">
      <c r="A1439" s="61">
        <v>1454</v>
      </c>
      <c r="B1439" s="61" t="s">
        <v>5637</v>
      </c>
      <c r="C1439" s="61" t="s">
        <v>7506</v>
      </c>
      <c r="D1439" s="61" t="s">
        <v>7507</v>
      </c>
    </row>
    <row r="1440" spans="1:10">
      <c r="A1440" s="61">
        <v>1455</v>
      </c>
      <c r="B1440" s="61" t="s">
        <v>5637</v>
      </c>
      <c r="C1440" s="61" t="s">
        <v>7508</v>
      </c>
      <c r="D1440" s="61" t="s">
        <v>7509</v>
      </c>
    </row>
    <row r="1441" spans="1:10">
      <c r="A1441" s="61">
        <v>1456</v>
      </c>
      <c r="B1441" s="61" t="s">
        <v>5637</v>
      </c>
      <c r="C1441" s="61" t="s">
        <v>1459</v>
      </c>
      <c r="D1441" s="61" t="s">
        <v>7510</v>
      </c>
      <c r="E1441" s="61" t="s">
        <v>5744</v>
      </c>
    </row>
    <row r="1442" spans="1:10">
      <c r="A1442" s="61">
        <v>1457</v>
      </c>
      <c r="B1442" s="61" t="s">
        <v>5637</v>
      </c>
      <c r="C1442" s="61" t="s">
        <v>7511</v>
      </c>
      <c r="D1442" s="61" t="s">
        <v>7512</v>
      </c>
      <c r="J1442" s="61" t="s">
        <v>7513</v>
      </c>
    </row>
    <row r="1443" spans="1:10">
      <c r="A1443" s="61">
        <v>1458</v>
      </c>
      <c r="B1443" s="61" t="s">
        <v>5637</v>
      </c>
      <c r="C1443" s="61" t="s">
        <v>1461</v>
      </c>
      <c r="D1443" s="61" t="s">
        <v>7514</v>
      </c>
    </row>
    <row r="1444" spans="1:10">
      <c r="A1444" s="61">
        <v>1459</v>
      </c>
      <c r="B1444" s="61" t="s">
        <v>5637</v>
      </c>
      <c r="C1444" s="61" t="s">
        <v>7515</v>
      </c>
      <c r="D1444" s="61" t="s">
        <v>7516</v>
      </c>
    </row>
    <row r="1445" spans="1:10">
      <c r="A1445" s="61">
        <v>1460</v>
      </c>
      <c r="B1445" s="61" t="s">
        <v>5637</v>
      </c>
      <c r="C1445" s="61" t="s">
        <v>1462</v>
      </c>
      <c r="D1445" s="61" t="s">
        <v>7517</v>
      </c>
      <c r="J1445" s="61" t="s">
        <v>7518</v>
      </c>
    </row>
    <row r="1446" spans="1:10">
      <c r="A1446" s="61">
        <v>1461</v>
      </c>
      <c r="B1446" s="61" t="s">
        <v>5637</v>
      </c>
      <c r="C1446" s="61" t="s">
        <v>7519</v>
      </c>
      <c r="D1446" s="61" t="s">
        <v>7520</v>
      </c>
    </row>
    <row r="1447" spans="1:10">
      <c r="A1447" s="61">
        <v>1462</v>
      </c>
      <c r="B1447" s="61" t="s">
        <v>5637</v>
      </c>
      <c r="C1447" s="61" t="s">
        <v>7521</v>
      </c>
      <c r="D1447" s="61" t="s">
        <v>7522</v>
      </c>
      <c r="J1447" s="61" t="s">
        <v>7523</v>
      </c>
    </row>
    <row r="1448" spans="1:10">
      <c r="A1448" s="61">
        <v>1463</v>
      </c>
      <c r="B1448" s="61" t="s">
        <v>5637</v>
      </c>
      <c r="C1448" s="61" t="s">
        <v>1463</v>
      </c>
      <c r="D1448" s="61" t="s">
        <v>7524</v>
      </c>
      <c r="J1448" s="61" t="s">
        <v>7525</v>
      </c>
    </row>
    <row r="1449" spans="1:10">
      <c r="A1449" s="61">
        <v>1464</v>
      </c>
      <c r="B1449" s="61" t="s">
        <v>5637</v>
      </c>
      <c r="C1449" s="61" t="s">
        <v>7526</v>
      </c>
      <c r="D1449" s="61" t="s">
        <v>7527</v>
      </c>
      <c r="E1449" s="61" t="s">
        <v>5664</v>
      </c>
      <c r="J1449" s="61" t="s">
        <v>7528</v>
      </c>
    </row>
    <row r="1450" spans="1:10">
      <c r="A1450" s="61">
        <v>1465</v>
      </c>
      <c r="B1450" s="61" t="s">
        <v>5637</v>
      </c>
      <c r="C1450" s="61" t="s">
        <v>7529</v>
      </c>
      <c r="D1450" s="61" t="s">
        <v>7530</v>
      </c>
    </row>
    <row r="1451" spans="1:10">
      <c r="A1451" s="61">
        <v>1466</v>
      </c>
      <c r="B1451" s="61" t="s">
        <v>5637</v>
      </c>
      <c r="C1451" s="61" t="s">
        <v>7531</v>
      </c>
      <c r="D1451" s="61" t="s">
        <v>7532</v>
      </c>
      <c r="J1451" s="61" t="s">
        <v>7533</v>
      </c>
    </row>
    <row r="1452" spans="1:10">
      <c r="A1452" s="61">
        <v>20170</v>
      </c>
      <c r="B1452" s="61" t="s">
        <v>5637</v>
      </c>
      <c r="C1452" s="61" t="s">
        <v>7534</v>
      </c>
      <c r="D1452" s="61" t="s">
        <v>7535</v>
      </c>
    </row>
    <row r="1453" spans="1:10">
      <c r="A1453" s="61">
        <v>1467</v>
      </c>
      <c r="B1453" s="61" t="s">
        <v>5637</v>
      </c>
      <c r="C1453" s="61" t="s">
        <v>7536</v>
      </c>
      <c r="D1453" s="61" t="s">
        <v>7537</v>
      </c>
    </row>
    <row r="1454" spans="1:10">
      <c r="A1454" s="61">
        <v>1468</v>
      </c>
      <c r="B1454" s="61" t="s">
        <v>5637</v>
      </c>
      <c r="C1454" s="61" t="s">
        <v>7538</v>
      </c>
      <c r="D1454" s="61" t="s">
        <v>7539</v>
      </c>
    </row>
    <row r="1455" spans="1:10">
      <c r="A1455" s="61">
        <v>1469</v>
      </c>
      <c r="B1455" s="61" t="s">
        <v>5637</v>
      </c>
      <c r="C1455" s="61" t="s">
        <v>7540</v>
      </c>
      <c r="D1455" s="61" t="s">
        <v>7541</v>
      </c>
    </row>
    <row r="1456" spans="1:10">
      <c r="A1456" s="61">
        <v>1470</v>
      </c>
      <c r="B1456" s="61" t="s">
        <v>5637</v>
      </c>
      <c r="C1456" s="61" t="s">
        <v>7542</v>
      </c>
      <c r="D1456" s="61" t="s">
        <v>7543</v>
      </c>
      <c r="J1456" s="61" t="s">
        <v>7544</v>
      </c>
    </row>
    <row r="1457" spans="1:10">
      <c r="A1457" s="61">
        <v>1471</v>
      </c>
      <c r="B1457" s="61" t="s">
        <v>5637</v>
      </c>
      <c r="C1457" s="61" t="s">
        <v>7545</v>
      </c>
      <c r="D1457" s="61" t="s">
        <v>7546</v>
      </c>
      <c r="J1457" s="61" t="s">
        <v>7547</v>
      </c>
    </row>
    <row r="1458" spans="1:10">
      <c r="A1458" s="61">
        <v>1472</v>
      </c>
      <c r="B1458" s="61" t="s">
        <v>5637</v>
      </c>
      <c r="C1458" s="61" t="s">
        <v>7548</v>
      </c>
      <c r="D1458" s="61" t="s">
        <v>7549</v>
      </c>
    </row>
    <row r="1459" spans="1:10">
      <c r="A1459" s="61">
        <v>1473</v>
      </c>
      <c r="B1459" s="61" t="s">
        <v>5637</v>
      </c>
      <c r="C1459" s="61" t="s">
        <v>7550</v>
      </c>
      <c r="D1459" s="61" t="s">
        <v>7551</v>
      </c>
      <c r="J1459" s="61" t="s">
        <v>7552</v>
      </c>
    </row>
    <row r="1460" spans="1:10">
      <c r="A1460" s="61">
        <v>1474</v>
      </c>
      <c r="B1460" s="61" t="s">
        <v>5637</v>
      </c>
      <c r="C1460" s="61" t="s">
        <v>7553</v>
      </c>
      <c r="D1460" s="61" t="s">
        <v>7554</v>
      </c>
      <c r="J1460" s="61" t="s">
        <v>7555</v>
      </c>
    </row>
    <row r="1461" spans="1:10">
      <c r="A1461" s="61">
        <v>1475</v>
      </c>
      <c r="B1461" s="61" t="s">
        <v>5637</v>
      </c>
      <c r="C1461" s="61" t="s">
        <v>7556</v>
      </c>
      <c r="D1461" s="61" t="s">
        <v>7557</v>
      </c>
    </row>
    <row r="1462" spans="1:10">
      <c r="A1462" s="61">
        <v>21385</v>
      </c>
      <c r="B1462" s="61" t="s">
        <v>5651</v>
      </c>
      <c r="C1462" s="61" t="s">
        <v>5045</v>
      </c>
      <c r="D1462" s="61" t="s">
        <v>7558</v>
      </c>
      <c r="E1462" s="61" t="s">
        <v>5653</v>
      </c>
    </row>
    <row r="1463" spans="1:10">
      <c r="A1463" s="61">
        <v>21386</v>
      </c>
      <c r="B1463" s="61" t="s">
        <v>5651</v>
      </c>
      <c r="C1463" s="61" t="s">
        <v>1469</v>
      </c>
      <c r="D1463" s="61" t="s">
        <v>1469</v>
      </c>
      <c r="E1463" s="61" t="s">
        <v>5653</v>
      </c>
    </row>
    <row r="1464" spans="1:10">
      <c r="A1464" s="61">
        <v>21387</v>
      </c>
      <c r="B1464" s="61" t="s">
        <v>5651</v>
      </c>
      <c r="C1464" s="61" t="s">
        <v>5046</v>
      </c>
      <c r="D1464" s="61" t="s">
        <v>7559</v>
      </c>
    </row>
    <row r="1465" spans="1:10">
      <c r="A1465" s="61">
        <v>1476</v>
      </c>
      <c r="B1465" s="61" t="s">
        <v>5637</v>
      </c>
      <c r="C1465" s="61" t="s">
        <v>1475</v>
      </c>
      <c r="D1465" s="61" t="s">
        <v>7560</v>
      </c>
    </row>
    <row r="1466" spans="1:10">
      <c r="A1466" s="61">
        <v>1477</v>
      </c>
      <c r="B1466" s="61" t="s">
        <v>5637</v>
      </c>
      <c r="C1466" s="61" t="s">
        <v>1476</v>
      </c>
      <c r="D1466" s="61" t="s">
        <v>7561</v>
      </c>
      <c r="J1466" s="61" t="s">
        <v>7562</v>
      </c>
    </row>
    <row r="1467" spans="1:10">
      <c r="A1467" s="61">
        <v>1478</v>
      </c>
      <c r="B1467" s="61" t="s">
        <v>5637</v>
      </c>
      <c r="C1467" s="61" t="s">
        <v>1478</v>
      </c>
      <c r="D1467" s="61" t="s">
        <v>7563</v>
      </c>
      <c r="E1467" s="61" t="s">
        <v>5653</v>
      </c>
    </row>
    <row r="1468" spans="1:10">
      <c r="A1468" s="61">
        <v>1479</v>
      </c>
      <c r="B1468" s="61" t="s">
        <v>5637</v>
      </c>
      <c r="C1468" s="61" t="s">
        <v>1480</v>
      </c>
      <c r="D1468" s="61" t="s">
        <v>7564</v>
      </c>
      <c r="E1468" s="61" t="s">
        <v>5703</v>
      </c>
    </row>
    <row r="1469" spans="1:10">
      <c r="A1469" s="61">
        <v>1480</v>
      </c>
      <c r="B1469" s="61" t="s">
        <v>5637</v>
      </c>
      <c r="C1469" s="61" t="s">
        <v>7565</v>
      </c>
      <c r="D1469" s="61" t="s">
        <v>7566</v>
      </c>
    </row>
    <row r="1470" spans="1:10">
      <c r="A1470" s="61">
        <v>1481</v>
      </c>
      <c r="B1470" s="61" t="s">
        <v>5637</v>
      </c>
      <c r="C1470" s="61" t="s">
        <v>7567</v>
      </c>
      <c r="D1470" s="61" t="s">
        <v>7568</v>
      </c>
    </row>
    <row r="1471" spans="1:10">
      <c r="A1471" s="61">
        <v>1482</v>
      </c>
      <c r="B1471" s="61" t="s">
        <v>5637</v>
      </c>
      <c r="C1471" s="61" t="s">
        <v>1482</v>
      </c>
      <c r="D1471" s="61" t="s">
        <v>7569</v>
      </c>
    </row>
    <row r="1472" spans="1:10">
      <c r="A1472" s="61">
        <v>1483</v>
      </c>
      <c r="B1472" s="61" t="s">
        <v>5637</v>
      </c>
      <c r="C1472" s="61" t="s">
        <v>130</v>
      </c>
      <c r="D1472" s="61" t="s">
        <v>7570</v>
      </c>
    </row>
    <row r="1473" spans="1:10">
      <c r="A1473" s="61">
        <v>1484</v>
      </c>
      <c r="B1473" s="61" t="s">
        <v>5637</v>
      </c>
      <c r="C1473" s="61" t="s">
        <v>1484</v>
      </c>
      <c r="D1473" s="61" t="s">
        <v>7571</v>
      </c>
      <c r="E1473" s="61" t="s">
        <v>5744</v>
      </c>
    </row>
    <row r="1474" spans="1:10">
      <c r="A1474" s="61">
        <v>1485</v>
      </c>
      <c r="B1474" s="61" t="s">
        <v>5637</v>
      </c>
      <c r="C1474" s="61" t="s">
        <v>1488</v>
      </c>
      <c r="D1474" s="61" t="s">
        <v>7572</v>
      </c>
    </row>
    <row r="1475" spans="1:10">
      <c r="A1475" s="61">
        <v>25920</v>
      </c>
      <c r="B1475" s="61" t="s">
        <v>5637</v>
      </c>
      <c r="C1475" s="61" t="s">
        <v>1489</v>
      </c>
      <c r="D1475" s="61" t="s">
        <v>1489</v>
      </c>
    </row>
    <row r="1476" spans="1:10">
      <c r="A1476" s="61">
        <v>26650</v>
      </c>
      <c r="B1476" s="61" t="s">
        <v>5637</v>
      </c>
      <c r="C1476" s="61" t="s">
        <v>1490</v>
      </c>
      <c r="D1476" s="61" t="s">
        <v>7573</v>
      </c>
      <c r="J1476" s="61" t="s">
        <v>7574</v>
      </c>
    </row>
    <row r="1477" spans="1:10">
      <c r="A1477" s="61">
        <v>1486</v>
      </c>
      <c r="B1477" s="61" t="s">
        <v>5637</v>
      </c>
      <c r="C1477" s="61" t="s">
        <v>1491</v>
      </c>
      <c r="D1477" s="61" t="s">
        <v>7575</v>
      </c>
    </row>
    <row r="1478" spans="1:10">
      <c r="A1478" s="61">
        <v>21004</v>
      </c>
      <c r="B1478" s="61" t="s">
        <v>5654</v>
      </c>
      <c r="C1478" s="61" t="s">
        <v>5047</v>
      </c>
      <c r="D1478" s="61" t="s">
        <v>5047</v>
      </c>
      <c r="E1478" s="61" t="s">
        <v>5659</v>
      </c>
    </row>
    <row r="1479" spans="1:10">
      <c r="A1479" s="61">
        <v>1487</v>
      </c>
      <c r="B1479" s="61" t="s">
        <v>5637</v>
      </c>
      <c r="C1479" s="61" t="s">
        <v>7576</v>
      </c>
      <c r="D1479" s="61" t="s">
        <v>7577</v>
      </c>
      <c r="I1479" s="61" t="s">
        <v>5719</v>
      </c>
    </row>
    <row r="1480" spans="1:10">
      <c r="A1480" s="61">
        <v>1488</v>
      </c>
      <c r="B1480" s="61" t="s">
        <v>5637</v>
      </c>
      <c r="C1480" s="61" t="s">
        <v>7578</v>
      </c>
      <c r="D1480" s="61" t="s">
        <v>7579</v>
      </c>
      <c r="I1480" s="61" t="s">
        <v>5719</v>
      </c>
    </row>
    <row r="1481" spans="1:10">
      <c r="A1481" s="61">
        <v>25921</v>
      </c>
      <c r="B1481" s="61" t="s">
        <v>5637</v>
      </c>
      <c r="C1481" s="61" t="s">
        <v>7580</v>
      </c>
      <c r="D1481" s="61" t="s">
        <v>7580</v>
      </c>
    </row>
    <row r="1482" spans="1:10">
      <c r="A1482" s="61">
        <v>1489</v>
      </c>
      <c r="B1482" s="61" t="s">
        <v>5637</v>
      </c>
      <c r="C1482" s="61" t="s">
        <v>7581</v>
      </c>
      <c r="D1482" s="61" t="s">
        <v>7582</v>
      </c>
      <c r="I1482" s="61" t="s">
        <v>5719</v>
      </c>
    </row>
    <row r="1483" spans="1:10">
      <c r="A1483" s="61">
        <v>1490</v>
      </c>
      <c r="B1483" s="61" t="s">
        <v>5637</v>
      </c>
      <c r="C1483" s="61" t="s">
        <v>7583</v>
      </c>
      <c r="D1483" s="61" t="s">
        <v>7584</v>
      </c>
      <c r="I1483" s="61" t="s">
        <v>5719</v>
      </c>
    </row>
    <row r="1484" spans="1:10">
      <c r="A1484" s="61">
        <v>1491</v>
      </c>
      <c r="B1484" s="61" t="s">
        <v>5637</v>
      </c>
      <c r="C1484" s="61" t="s">
        <v>7585</v>
      </c>
      <c r="D1484" s="61" t="s">
        <v>7586</v>
      </c>
      <c r="I1484" s="61" t="s">
        <v>5719</v>
      </c>
    </row>
    <row r="1485" spans="1:10">
      <c r="A1485" s="61">
        <v>21388</v>
      </c>
      <c r="B1485" s="61" t="s">
        <v>5651</v>
      </c>
      <c r="C1485" s="61" t="s">
        <v>5048</v>
      </c>
      <c r="D1485" s="61" t="s">
        <v>7587</v>
      </c>
      <c r="E1485" s="61" t="s">
        <v>5744</v>
      </c>
    </row>
    <row r="1486" spans="1:10">
      <c r="A1486" s="61">
        <v>1492</v>
      </c>
      <c r="B1486" s="61" t="s">
        <v>5637</v>
      </c>
      <c r="C1486" s="61" t="s">
        <v>1498</v>
      </c>
      <c r="D1486" s="61" t="s">
        <v>7588</v>
      </c>
    </row>
    <row r="1487" spans="1:10">
      <c r="A1487" s="61">
        <v>1493</v>
      </c>
      <c r="B1487" s="61" t="s">
        <v>5637</v>
      </c>
      <c r="C1487" s="61" t="s">
        <v>1499</v>
      </c>
      <c r="D1487" s="61" t="s">
        <v>7589</v>
      </c>
      <c r="E1487" s="61" t="s">
        <v>5703</v>
      </c>
      <c r="J1487" s="61" t="s">
        <v>7590</v>
      </c>
    </row>
    <row r="1488" spans="1:10">
      <c r="A1488" s="61">
        <v>1494</v>
      </c>
      <c r="B1488" s="61" t="s">
        <v>5637</v>
      </c>
      <c r="C1488" s="61" t="s">
        <v>7591</v>
      </c>
      <c r="D1488" s="61" t="s">
        <v>7592</v>
      </c>
      <c r="J1488" s="61" t="s">
        <v>7593</v>
      </c>
    </row>
    <row r="1489" spans="1:5">
      <c r="A1489" s="61">
        <v>21389</v>
      </c>
      <c r="B1489" s="61" t="s">
        <v>5651</v>
      </c>
      <c r="C1489" s="61" t="s">
        <v>1504</v>
      </c>
      <c r="D1489" s="61" t="s">
        <v>7594</v>
      </c>
      <c r="E1489" s="61" t="s">
        <v>5667</v>
      </c>
    </row>
    <row r="1490" spans="1:5">
      <c r="A1490" s="61">
        <v>1495</v>
      </c>
      <c r="B1490" s="61" t="s">
        <v>5637</v>
      </c>
      <c r="C1490" s="61" t="s">
        <v>1509</v>
      </c>
      <c r="D1490" s="61" t="s">
        <v>7595</v>
      </c>
      <c r="E1490" s="61" t="s">
        <v>5653</v>
      </c>
    </row>
    <row r="1491" spans="1:5">
      <c r="A1491" s="61">
        <v>1496</v>
      </c>
      <c r="B1491" s="61" t="s">
        <v>5637</v>
      </c>
      <c r="C1491" s="61" t="s">
        <v>7596</v>
      </c>
      <c r="D1491" s="61" t="s">
        <v>7597</v>
      </c>
    </row>
    <row r="1492" spans="1:5">
      <c r="A1492" s="61">
        <v>1497</v>
      </c>
      <c r="B1492" s="61" t="s">
        <v>5637</v>
      </c>
      <c r="C1492" s="61" t="s">
        <v>7598</v>
      </c>
      <c r="D1492" s="61" t="s">
        <v>7599</v>
      </c>
    </row>
    <row r="1493" spans="1:5">
      <c r="A1493" s="61">
        <v>1498</v>
      </c>
      <c r="B1493" s="61" t="s">
        <v>5637</v>
      </c>
      <c r="C1493" s="61" t="s">
        <v>7600</v>
      </c>
      <c r="D1493" s="61" t="s">
        <v>7601</v>
      </c>
    </row>
    <row r="1494" spans="1:5">
      <c r="A1494" s="61">
        <v>1499</v>
      </c>
      <c r="B1494" s="61" t="s">
        <v>5637</v>
      </c>
      <c r="C1494" s="61" t="s">
        <v>1511</v>
      </c>
      <c r="D1494" s="61" t="s">
        <v>7602</v>
      </c>
    </row>
    <row r="1495" spans="1:5">
      <c r="A1495" s="61">
        <v>1500</v>
      </c>
      <c r="B1495" s="61" t="s">
        <v>5637</v>
      </c>
      <c r="C1495" s="61" t="s">
        <v>1512</v>
      </c>
      <c r="D1495" s="61" t="s">
        <v>7603</v>
      </c>
      <c r="E1495" s="61" t="s">
        <v>5744</v>
      </c>
    </row>
    <row r="1496" spans="1:5">
      <c r="A1496" s="61">
        <v>1501</v>
      </c>
      <c r="B1496" s="61" t="s">
        <v>5637</v>
      </c>
      <c r="C1496" s="61" t="s">
        <v>1513</v>
      </c>
      <c r="D1496" s="61" t="s">
        <v>7604</v>
      </c>
      <c r="E1496" s="61" t="s">
        <v>5639</v>
      </c>
    </row>
    <row r="1497" spans="1:5">
      <c r="A1497" s="61">
        <v>1502</v>
      </c>
      <c r="B1497" s="61" t="s">
        <v>5637</v>
      </c>
      <c r="C1497" s="61" t="s">
        <v>7605</v>
      </c>
      <c r="D1497" s="61" t="s">
        <v>7606</v>
      </c>
    </row>
    <row r="1498" spans="1:5">
      <c r="A1498" s="61">
        <v>1503</v>
      </c>
      <c r="B1498" s="61" t="s">
        <v>5637</v>
      </c>
      <c r="C1498" s="61" t="s">
        <v>7607</v>
      </c>
      <c r="D1498" s="61" t="s">
        <v>7608</v>
      </c>
    </row>
    <row r="1499" spans="1:5">
      <c r="A1499" s="61">
        <v>1504</v>
      </c>
      <c r="B1499" s="61" t="s">
        <v>5637</v>
      </c>
      <c r="C1499" s="61" t="s">
        <v>1514</v>
      </c>
      <c r="D1499" s="61" t="s">
        <v>7609</v>
      </c>
    </row>
    <row r="1500" spans="1:5">
      <c r="A1500" s="61">
        <v>1505</v>
      </c>
      <c r="B1500" s="61" t="s">
        <v>5637</v>
      </c>
      <c r="C1500" s="61" t="s">
        <v>7610</v>
      </c>
      <c r="D1500" s="61" t="s">
        <v>7611</v>
      </c>
    </row>
    <row r="1501" spans="1:5">
      <c r="A1501" s="61">
        <v>1506</v>
      </c>
      <c r="B1501" s="61" t="s">
        <v>5637</v>
      </c>
      <c r="C1501" s="61" t="s">
        <v>7612</v>
      </c>
      <c r="D1501" s="61" t="s">
        <v>7613</v>
      </c>
    </row>
    <row r="1502" spans="1:5">
      <c r="A1502" s="61">
        <v>1507</v>
      </c>
      <c r="B1502" s="61" t="s">
        <v>5637</v>
      </c>
      <c r="C1502" s="61" t="s">
        <v>7614</v>
      </c>
      <c r="D1502" s="61" t="s">
        <v>7615</v>
      </c>
    </row>
    <row r="1503" spans="1:5">
      <c r="A1503" s="61">
        <v>1508</v>
      </c>
      <c r="B1503" s="61" t="s">
        <v>5637</v>
      </c>
      <c r="C1503" s="61" t="s">
        <v>1515</v>
      </c>
      <c r="D1503" s="61" t="s">
        <v>7616</v>
      </c>
    </row>
    <row r="1504" spans="1:5">
      <c r="A1504" s="61">
        <v>1509</v>
      </c>
      <c r="B1504" s="61" t="s">
        <v>5637</v>
      </c>
      <c r="C1504" s="61" t="s">
        <v>1516</v>
      </c>
      <c r="D1504" s="61" t="s">
        <v>7617</v>
      </c>
      <c r="E1504" s="61" t="s">
        <v>5653</v>
      </c>
    </row>
    <row r="1505" spans="1:10">
      <c r="A1505" s="61">
        <v>1510</v>
      </c>
      <c r="B1505" s="61" t="s">
        <v>5637</v>
      </c>
      <c r="C1505" s="61" t="s">
        <v>7618</v>
      </c>
      <c r="D1505" s="61" t="s">
        <v>7619</v>
      </c>
      <c r="J1505" s="61" t="s">
        <v>1510</v>
      </c>
    </row>
    <row r="1506" spans="1:10">
      <c r="A1506" s="61">
        <v>25922</v>
      </c>
      <c r="B1506" s="61" t="s">
        <v>5637</v>
      </c>
      <c r="C1506" s="61" t="s">
        <v>7620</v>
      </c>
      <c r="D1506" s="61" t="s">
        <v>7620</v>
      </c>
    </row>
    <row r="1507" spans="1:10">
      <c r="A1507" s="61">
        <v>21001</v>
      </c>
      <c r="B1507" s="61" t="s">
        <v>5654</v>
      </c>
      <c r="C1507" s="61" t="s">
        <v>7159</v>
      </c>
      <c r="D1507" s="61" t="s">
        <v>7159</v>
      </c>
      <c r="E1507" s="61" t="s">
        <v>5744</v>
      </c>
    </row>
    <row r="1508" spans="1:10">
      <c r="A1508" s="61">
        <v>1511</v>
      </c>
      <c r="B1508" s="61" t="s">
        <v>5637</v>
      </c>
      <c r="C1508" s="61" t="s">
        <v>1519</v>
      </c>
      <c r="D1508" s="61" t="s">
        <v>7621</v>
      </c>
    </row>
    <row r="1509" spans="1:10">
      <c r="A1509" s="61">
        <v>1512</v>
      </c>
      <c r="B1509" s="61" t="s">
        <v>5637</v>
      </c>
      <c r="C1509" s="61" t="s">
        <v>1520</v>
      </c>
      <c r="D1509" s="61" t="s">
        <v>7622</v>
      </c>
      <c r="J1509" s="61" t="s">
        <v>7623</v>
      </c>
    </row>
    <row r="1510" spans="1:10">
      <c r="A1510" s="61">
        <v>1513</v>
      </c>
      <c r="B1510" s="61" t="s">
        <v>5637</v>
      </c>
      <c r="C1510" s="61" t="s">
        <v>7624</v>
      </c>
      <c r="D1510" s="61" t="s">
        <v>7625</v>
      </c>
    </row>
    <row r="1511" spans="1:10">
      <c r="A1511" s="61">
        <v>1514</v>
      </c>
      <c r="B1511" s="61" t="s">
        <v>5637</v>
      </c>
      <c r="C1511" s="61" t="s">
        <v>1522</v>
      </c>
      <c r="D1511" s="61" t="s">
        <v>7626</v>
      </c>
    </row>
    <row r="1512" spans="1:10">
      <c r="A1512" s="61">
        <v>21391</v>
      </c>
      <c r="B1512" s="61" t="s">
        <v>5651</v>
      </c>
      <c r="C1512" s="61" t="s">
        <v>1524</v>
      </c>
      <c r="D1512" s="61" t="s">
        <v>7627</v>
      </c>
    </row>
    <row r="1513" spans="1:10">
      <c r="A1513" s="61">
        <v>21503</v>
      </c>
      <c r="B1513" s="61" t="s">
        <v>5651</v>
      </c>
      <c r="C1513" s="61" t="s">
        <v>1526</v>
      </c>
      <c r="D1513" s="61" t="s">
        <v>1526</v>
      </c>
      <c r="E1513" s="61" t="s">
        <v>300</v>
      </c>
    </row>
    <row r="1514" spans="1:10">
      <c r="A1514" s="61">
        <v>21392</v>
      </c>
      <c r="B1514" s="61" t="s">
        <v>5651</v>
      </c>
      <c r="C1514" s="61" t="s">
        <v>5049</v>
      </c>
      <c r="D1514" s="61" t="s">
        <v>7628</v>
      </c>
    </row>
    <row r="1515" spans="1:10">
      <c r="A1515" s="61">
        <v>25680</v>
      </c>
      <c r="B1515" s="61" t="s">
        <v>5651</v>
      </c>
      <c r="C1515" s="61" t="s">
        <v>7629</v>
      </c>
      <c r="D1515" s="61" t="s">
        <v>7629</v>
      </c>
    </row>
    <row r="1516" spans="1:10">
      <c r="A1516" s="61">
        <v>21411</v>
      </c>
      <c r="B1516" s="61" t="s">
        <v>5651</v>
      </c>
      <c r="C1516" s="61" t="s">
        <v>7630</v>
      </c>
      <c r="D1516" s="61" t="s">
        <v>7631</v>
      </c>
    </row>
    <row r="1517" spans="1:10">
      <c r="A1517" s="61">
        <v>21393</v>
      </c>
      <c r="B1517" s="61" t="s">
        <v>5651</v>
      </c>
      <c r="C1517" s="61" t="s">
        <v>1530</v>
      </c>
      <c r="D1517" s="61" t="s">
        <v>7632</v>
      </c>
      <c r="E1517" s="61" t="s">
        <v>5639</v>
      </c>
    </row>
    <row r="1518" spans="1:10">
      <c r="A1518" s="61">
        <v>1515</v>
      </c>
      <c r="B1518" s="61" t="s">
        <v>5637</v>
      </c>
      <c r="C1518" s="61" t="s">
        <v>1532</v>
      </c>
      <c r="D1518" s="61" t="s">
        <v>7633</v>
      </c>
    </row>
    <row r="1519" spans="1:10">
      <c r="A1519" s="61">
        <v>1516</v>
      </c>
      <c r="B1519" s="61" t="s">
        <v>5637</v>
      </c>
      <c r="C1519" s="61" t="s">
        <v>1533</v>
      </c>
      <c r="D1519" s="61" t="s">
        <v>7634</v>
      </c>
      <c r="E1519" s="61" t="s">
        <v>5703</v>
      </c>
    </row>
    <row r="1520" spans="1:10">
      <c r="A1520" s="61">
        <v>1517</v>
      </c>
      <c r="B1520" s="61" t="s">
        <v>5637</v>
      </c>
      <c r="C1520" s="61" t="s">
        <v>7635</v>
      </c>
      <c r="D1520" s="61" t="s">
        <v>7636</v>
      </c>
    </row>
    <row r="1521" spans="1:10">
      <c r="A1521" s="61">
        <v>1518</v>
      </c>
      <c r="B1521" s="61" t="s">
        <v>5637</v>
      </c>
      <c r="C1521" s="61" t="s">
        <v>1535</v>
      </c>
      <c r="D1521" s="61" t="s">
        <v>7637</v>
      </c>
      <c r="E1521" s="61" t="s">
        <v>5744</v>
      </c>
    </row>
    <row r="1522" spans="1:10">
      <c r="A1522" s="61">
        <v>1519</v>
      </c>
      <c r="B1522" s="61" t="s">
        <v>5637</v>
      </c>
      <c r="C1522" s="61" t="s">
        <v>1536</v>
      </c>
      <c r="D1522" s="61" t="s">
        <v>7638</v>
      </c>
      <c r="E1522" s="61" t="s">
        <v>5667</v>
      </c>
    </row>
    <row r="1523" spans="1:10">
      <c r="A1523" s="61">
        <v>1520</v>
      </c>
      <c r="B1523" s="61" t="s">
        <v>5637</v>
      </c>
      <c r="C1523" s="61" t="s">
        <v>7639</v>
      </c>
      <c r="D1523" s="61" t="s">
        <v>7640</v>
      </c>
    </row>
    <row r="1524" spans="1:10">
      <c r="A1524" s="61">
        <v>1521</v>
      </c>
      <c r="B1524" s="61" t="s">
        <v>5637</v>
      </c>
      <c r="C1524" s="61" t="s">
        <v>7641</v>
      </c>
      <c r="D1524" s="61" t="s">
        <v>7642</v>
      </c>
    </row>
    <row r="1525" spans="1:10">
      <c r="A1525" s="61">
        <v>20700</v>
      </c>
      <c r="B1525" s="61" t="s">
        <v>5654</v>
      </c>
      <c r="C1525" s="61" t="s">
        <v>5050</v>
      </c>
      <c r="D1525" s="61" t="s">
        <v>5050</v>
      </c>
      <c r="E1525" s="61" t="s">
        <v>5744</v>
      </c>
    </row>
    <row r="1526" spans="1:10">
      <c r="A1526" s="61">
        <v>20701</v>
      </c>
      <c r="B1526" s="61" t="s">
        <v>5654</v>
      </c>
      <c r="C1526" s="61" t="s">
        <v>5051</v>
      </c>
      <c r="D1526" s="61" t="s">
        <v>5051</v>
      </c>
      <c r="E1526" s="61" t="s">
        <v>5744</v>
      </c>
    </row>
    <row r="1527" spans="1:10">
      <c r="A1527" s="61">
        <v>20702</v>
      </c>
      <c r="B1527" s="61" t="s">
        <v>5654</v>
      </c>
      <c r="C1527" s="61" t="s">
        <v>5052</v>
      </c>
      <c r="D1527" s="61" t="s">
        <v>5052</v>
      </c>
      <c r="E1527" s="61" t="s">
        <v>5744</v>
      </c>
    </row>
    <row r="1528" spans="1:10">
      <c r="A1528" s="61">
        <v>20704</v>
      </c>
      <c r="B1528" s="61" t="s">
        <v>5654</v>
      </c>
      <c r="C1528" s="61" t="s">
        <v>5053</v>
      </c>
      <c r="D1528" s="61" t="s">
        <v>5053</v>
      </c>
      <c r="E1528" s="61" t="s">
        <v>5744</v>
      </c>
    </row>
    <row r="1529" spans="1:10">
      <c r="A1529" s="61">
        <v>1522</v>
      </c>
      <c r="B1529" s="61" t="s">
        <v>5637</v>
      </c>
      <c r="C1529" s="61" t="s">
        <v>1539</v>
      </c>
      <c r="D1529" s="61" t="s">
        <v>7643</v>
      </c>
      <c r="E1529" s="61" t="s">
        <v>5744</v>
      </c>
      <c r="F1529" s="61" t="s">
        <v>6043</v>
      </c>
      <c r="G1529" s="61" t="s">
        <v>6044</v>
      </c>
      <c r="I1529" s="61" t="s">
        <v>6045</v>
      </c>
    </row>
    <row r="1530" spans="1:10">
      <c r="A1530" s="61">
        <v>20705</v>
      </c>
      <c r="B1530" s="61" t="s">
        <v>5654</v>
      </c>
      <c r="C1530" s="61" t="s">
        <v>5054</v>
      </c>
      <c r="D1530" s="61" t="s">
        <v>5054</v>
      </c>
      <c r="E1530" s="61" t="s">
        <v>5659</v>
      </c>
    </row>
    <row r="1531" spans="1:10">
      <c r="A1531" s="61">
        <v>1523</v>
      </c>
      <c r="B1531" s="61" t="s">
        <v>5637</v>
      </c>
      <c r="C1531" s="61" t="s">
        <v>1543</v>
      </c>
      <c r="D1531" s="61" t="s">
        <v>7644</v>
      </c>
      <c r="J1531" s="61" t="s">
        <v>7645</v>
      </c>
    </row>
    <row r="1532" spans="1:10">
      <c r="A1532" s="61">
        <v>1524</v>
      </c>
      <c r="B1532" s="61" t="s">
        <v>5637</v>
      </c>
      <c r="C1532" s="61" t="s">
        <v>7646</v>
      </c>
      <c r="D1532" s="61" t="s">
        <v>7647</v>
      </c>
      <c r="E1532" s="61" t="s">
        <v>5667</v>
      </c>
      <c r="J1532" s="61" t="s">
        <v>2635</v>
      </c>
    </row>
    <row r="1533" spans="1:10">
      <c r="A1533" s="61">
        <v>1525</v>
      </c>
      <c r="B1533" s="61" t="s">
        <v>5637</v>
      </c>
      <c r="C1533" s="61" t="s">
        <v>1547</v>
      </c>
      <c r="D1533" s="61" t="s">
        <v>7648</v>
      </c>
      <c r="J1533" s="61" t="s">
        <v>7649</v>
      </c>
    </row>
    <row r="1534" spans="1:10">
      <c r="A1534" s="61">
        <v>1526</v>
      </c>
      <c r="B1534" s="61" t="s">
        <v>5637</v>
      </c>
      <c r="C1534" s="61" t="s">
        <v>1548</v>
      </c>
      <c r="D1534" s="61" t="s">
        <v>7650</v>
      </c>
    </row>
    <row r="1535" spans="1:10">
      <c r="A1535" s="61">
        <v>1527</v>
      </c>
      <c r="B1535" s="61" t="s">
        <v>5637</v>
      </c>
      <c r="C1535" s="61" t="s">
        <v>7651</v>
      </c>
      <c r="D1535" s="61" t="s">
        <v>7652</v>
      </c>
      <c r="J1535" s="61" t="s">
        <v>7653</v>
      </c>
    </row>
    <row r="1536" spans="1:10">
      <c r="A1536" s="61">
        <v>1528</v>
      </c>
      <c r="B1536" s="61" t="s">
        <v>5637</v>
      </c>
      <c r="C1536" s="61" t="s">
        <v>7654</v>
      </c>
      <c r="D1536" s="61" t="s">
        <v>7655</v>
      </c>
      <c r="J1536" s="61" t="s">
        <v>7656</v>
      </c>
    </row>
    <row r="1537" spans="1:10">
      <c r="A1537" s="61">
        <v>1529</v>
      </c>
      <c r="B1537" s="61" t="s">
        <v>5637</v>
      </c>
      <c r="C1537" s="61" t="s">
        <v>7657</v>
      </c>
      <c r="D1537" s="61" t="s">
        <v>7658</v>
      </c>
    </row>
    <row r="1538" spans="1:10">
      <c r="A1538" s="61">
        <v>1530</v>
      </c>
      <c r="B1538" s="61" t="s">
        <v>5637</v>
      </c>
      <c r="C1538" s="61" t="s">
        <v>1550</v>
      </c>
      <c r="D1538" s="61" t="s">
        <v>7659</v>
      </c>
      <c r="J1538" s="61" t="s">
        <v>7660</v>
      </c>
    </row>
    <row r="1539" spans="1:10">
      <c r="A1539" s="61">
        <v>25923</v>
      </c>
      <c r="B1539" s="61" t="s">
        <v>5637</v>
      </c>
      <c r="C1539" s="61" t="s">
        <v>7661</v>
      </c>
      <c r="D1539" s="61" t="s">
        <v>7661</v>
      </c>
    </row>
    <row r="1540" spans="1:10">
      <c r="A1540" s="61">
        <v>1531</v>
      </c>
      <c r="B1540" s="61" t="s">
        <v>5637</v>
      </c>
      <c r="C1540" s="61" t="s">
        <v>7662</v>
      </c>
      <c r="D1540" s="61" t="s">
        <v>7663</v>
      </c>
      <c r="E1540" s="61" t="s">
        <v>5653</v>
      </c>
      <c r="I1540" s="61" t="s">
        <v>5719</v>
      </c>
      <c r="J1540" s="61" t="s">
        <v>7664</v>
      </c>
    </row>
    <row r="1541" spans="1:10">
      <c r="A1541" s="61">
        <v>1532</v>
      </c>
      <c r="B1541" s="61" t="s">
        <v>5637</v>
      </c>
      <c r="C1541" s="61" t="s">
        <v>7665</v>
      </c>
      <c r="D1541" s="61" t="s">
        <v>7666</v>
      </c>
      <c r="E1541" s="61" t="s">
        <v>5653</v>
      </c>
      <c r="I1541" s="61" t="s">
        <v>5719</v>
      </c>
    </row>
    <row r="1542" spans="1:10">
      <c r="A1542" s="61">
        <v>1533</v>
      </c>
      <c r="B1542" s="61" t="s">
        <v>5637</v>
      </c>
      <c r="C1542" s="61" t="s">
        <v>7667</v>
      </c>
      <c r="D1542" s="61" t="s">
        <v>7668</v>
      </c>
      <c r="I1542" s="61" t="s">
        <v>5719</v>
      </c>
      <c r="J1542" s="61" t="s">
        <v>7669</v>
      </c>
    </row>
    <row r="1543" spans="1:10">
      <c r="A1543" s="61">
        <v>1534</v>
      </c>
      <c r="B1543" s="61" t="s">
        <v>5637</v>
      </c>
      <c r="C1543" s="61" t="s">
        <v>1551</v>
      </c>
      <c r="D1543" s="61" t="s">
        <v>7670</v>
      </c>
      <c r="E1543" s="61" t="s">
        <v>5639</v>
      </c>
      <c r="I1543" s="61" t="s">
        <v>5719</v>
      </c>
      <c r="J1543" s="61" t="s">
        <v>7671</v>
      </c>
    </row>
    <row r="1544" spans="1:10">
      <c r="A1544" s="61">
        <v>1535</v>
      </c>
      <c r="B1544" s="61" t="s">
        <v>5637</v>
      </c>
      <c r="C1544" s="61" t="s">
        <v>1552</v>
      </c>
      <c r="D1544" s="61" t="s">
        <v>7672</v>
      </c>
      <c r="E1544" s="61" t="s">
        <v>5707</v>
      </c>
      <c r="I1544" s="61" t="s">
        <v>5719</v>
      </c>
      <c r="J1544" s="61" t="s">
        <v>7673</v>
      </c>
    </row>
    <row r="1545" spans="1:10">
      <c r="A1545" s="61">
        <v>1536</v>
      </c>
      <c r="B1545" s="61" t="s">
        <v>5637</v>
      </c>
      <c r="C1545" s="61" t="s">
        <v>7674</v>
      </c>
      <c r="D1545" s="61" t="s">
        <v>7675</v>
      </c>
      <c r="I1545" s="61" t="s">
        <v>5719</v>
      </c>
      <c r="J1545" s="61" t="s">
        <v>7676</v>
      </c>
    </row>
    <row r="1546" spans="1:10">
      <c r="A1546" s="61">
        <v>1537</v>
      </c>
      <c r="B1546" s="61" t="s">
        <v>5637</v>
      </c>
      <c r="C1546" s="61" t="s">
        <v>1553</v>
      </c>
      <c r="D1546" s="61" t="s">
        <v>7677</v>
      </c>
      <c r="E1546" s="61" t="s">
        <v>5653</v>
      </c>
      <c r="I1546" s="61" t="s">
        <v>5719</v>
      </c>
      <c r="J1546" s="61" t="s">
        <v>7678</v>
      </c>
    </row>
    <row r="1547" spans="1:10">
      <c r="A1547" s="61">
        <v>1538</v>
      </c>
      <c r="B1547" s="61" t="s">
        <v>5637</v>
      </c>
      <c r="C1547" s="61" t="s">
        <v>7679</v>
      </c>
      <c r="D1547" s="61" t="s">
        <v>7680</v>
      </c>
      <c r="I1547" s="61" t="s">
        <v>5719</v>
      </c>
      <c r="J1547" s="61" t="s">
        <v>7681</v>
      </c>
    </row>
    <row r="1548" spans="1:10">
      <c r="A1548" s="61">
        <v>1539</v>
      </c>
      <c r="B1548" s="61" t="s">
        <v>5637</v>
      </c>
      <c r="C1548" s="61" t="s">
        <v>7682</v>
      </c>
      <c r="D1548" s="61" t="s">
        <v>7683</v>
      </c>
      <c r="I1548" s="61" t="s">
        <v>5719</v>
      </c>
    </row>
    <row r="1549" spans="1:10">
      <c r="A1549" s="61">
        <v>1540</v>
      </c>
      <c r="B1549" s="61" t="s">
        <v>5637</v>
      </c>
      <c r="C1549" s="61" t="s">
        <v>1555</v>
      </c>
      <c r="D1549" s="61" t="s">
        <v>7684</v>
      </c>
      <c r="E1549" s="61" t="s">
        <v>5639</v>
      </c>
      <c r="I1549" s="61" t="s">
        <v>5719</v>
      </c>
      <c r="J1549" s="61" t="s">
        <v>7685</v>
      </c>
    </row>
    <row r="1550" spans="1:10">
      <c r="A1550" s="61">
        <v>25924</v>
      </c>
      <c r="B1550" s="61" t="s">
        <v>5637</v>
      </c>
      <c r="C1550" s="61" t="s">
        <v>7686</v>
      </c>
      <c r="D1550" s="61" t="s">
        <v>7686</v>
      </c>
      <c r="I1550" s="61" t="s">
        <v>5719</v>
      </c>
    </row>
    <row r="1551" spans="1:10">
      <c r="A1551" s="61">
        <v>1541</v>
      </c>
      <c r="B1551" s="61" t="s">
        <v>5637</v>
      </c>
      <c r="C1551" s="61" t="s">
        <v>7687</v>
      </c>
      <c r="D1551" s="61" t="s">
        <v>7688</v>
      </c>
    </row>
    <row r="1552" spans="1:10">
      <c r="A1552" s="61">
        <v>1542</v>
      </c>
      <c r="B1552" s="61" t="s">
        <v>5637</v>
      </c>
      <c r="C1552" s="61" t="s">
        <v>7689</v>
      </c>
      <c r="D1552" s="61" t="s">
        <v>7689</v>
      </c>
    </row>
    <row r="1553" spans="1:10">
      <c r="A1553" s="61">
        <v>1543</v>
      </c>
      <c r="B1553" s="61" t="s">
        <v>5637</v>
      </c>
      <c r="C1553" s="61" t="s">
        <v>1559</v>
      </c>
      <c r="D1553" s="61" t="s">
        <v>7690</v>
      </c>
      <c r="J1553" s="61" t="s">
        <v>7691</v>
      </c>
    </row>
    <row r="1554" spans="1:10">
      <c r="A1554" s="61">
        <v>1544</v>
      </c>
      <c r="B1554" s="61" t="s">
        <v>5637</v>
      </c>
      <c r="C1554" s="61" t="s">
        <v>7692</v>
      </c>
      <c r="D1554" s="61" t="s">
        <v>7693</v>
      </c>
    </row>
    <row r="1555" spans="1:10">
      <c r="A1555" s="61">
        <v>1545</v>
      </c>
      <c r="B1555" s="61" t="s">
        <v>5637</v>
      </c>
      <c r="C1555" s="61" t="s">
        <v>1563</v>
      </c>
      <c r="D1555" s="61" t="s">
        <v>7694</v>
      </c>
      <c r="E1555" s="61" t="s">
        <v>5667</v>
      </c>
      <c r="I1555" s="61" t="s">
        <v>5719</v>
      </c>
    </row>
    <row r="1556" spans="1:10">
      <c r="A1556" s="61">
        <v>1546</v>
      </c>
      <c r="B1556" s="61" t="s">
        <v>5637</v>
      </c>
      <c r="C1556" s="61" t="s">
        <v>1565</v>
      </c>
      <c r="D1556" s="61" t="s">
        <v>7695</v>
      </c>
      <c r="J1556" s="61" t="s">
        <v>7696</v>
      </c>
    </row>
    <row r="1557" spans="1:10">
      <c r="A1557" s="61">
        <v>1547</v>
      </c>
      <c r="B1557" s="61" t="s">
        <v>5637</v>
      </c>
      <c r="C1557" s="61" t="s">
        <v>7697</v>
      </c>
      <c r="D1557" s="61" t="s">
        <v>7698</v>
      </c>
      <c r="J1557" s="61" t="s">
        <v>7699</v>
      </c>
    </row>
    <row r="1558" spans="1:10">
      <c r="A1558" s="61">
        <v>1548</v>
      </c>
      <c r="B1558" s="61" t="s">
        <v>5637</v>
      </c>
      <c r="C1558" s="61" t="s">
        <v>1566</v>
      </c>
      <c r="D1558" s="61" t="s">
        <v>7700</v>
      </c>
    </row>
    <row r="1559" spans="1:10">
      <c r="A1559" s="61">
        <v>1549</v>
      </c>
      <c r="B1559" s="61" t="s">
        <v>5637</v>
      </c>
      <c r="C1559" s="61" t="s">
        <v>7701</v>
      </c>
      <c r="D1559" s="61" t="s">
        <v>7702</v>
      </c>
    </row>
    <row r="1560" spans="1:10">
      <c r="A1560" s="61">
        <v>1550</v>
      </c>
      <c r="B1560" s="61" t="s">
        <v>5637</v>
      </c>
      <c r="C1560" s="61" t="s">
        <v>7703</v>
      </c>
      <c r="D1560" s="61" t="s">
        <v>7704</v>
      </c>
      <c r="J1560" s="61" t="s">
        <v>7705</v>
      </c>
    </row>
    <row r="1561" spans="1:10">
      <c r="A1561" s="61">
        <v>20707</v>
      </c>
      <c r="B1561" s="61" t="s">
        <v>5654</v>
      </c>
      <c r="C1561" s="61" t="s">
        <v>5055</v>
      </c>
      <c r="D1561" s="61" t="s">
        <v>5055</v>
      </c>
      <c r="E1561" s="61" t="s">
        <v>5744</v>
      </c>
    </row>
    <row r="1562" spans="1:10">
      <c r="A1562" s="61">
        <v>20708</v>
      </c>
      <c r="B1562" s="61" t="s">
        <v>5654</v>
      </c>
      <c r="C1562" s="61" t="s">
        <v>5056</v>
      </c>
      <c r="D1562" s="61" t="s">
        <v>5056</v>
      </c>
      <c r="E1562" s="61" t="s">
        <v>5744</v>
      </c>
    </row>
    <row r="1563" spans="1:10">
      <c r="A1563" s="61">
        <v>20709</v>
      </c>
      <c r="B1563" s="61" t="s">
        <v>5654</v>
      </c>
      <c r="C1563" s="61" t="s">
        <v>5057</v>
      </c>
      <c r="D1563" s="61" t="s">
        <v>5057</v>
      </c>
      <c r="E1563" s="61" t="s">
        <v>5659</v>
      </c>
    </row>
    <row r="1564" spans="1:10">
      <c r="A1564" s="61">
        <v>21070</v>
      </c>
      <c r="B1564" s="61" t="s">
        <v>5654</v>
      </c>
      <c r="C1564" s="61" t="s">
        <v>7706</v>
      </c>
      <c r="D1564" s="61" t="s">
        <v>7706</v>
      </c>
      <c r="E1564" s="61" t="s">
        <v>5667</v>
      </c>
    </row>
    <row r="1565" spans="1:10">
      <c r="A1565" s="61">
        <v>20710</v>
      </c>
      <c r="B1565" s="61" t="s">
        <v>5654</v>
      </c>
      <c r="C1565" s="61" t="s">
        <v>5058</v>
      </c>
      <c r="D1565" s="61" t="s">
        <v>7707</v>
      </c>
      <c r="E1565" s="61" t="s">
        <v>5639</v>
      </c>
    </row>
    <row r="1566" spans="1:10">
      <c r="A1566" s="61">
        <v>1551</v>
      </c>
      <c r="B1566" s="61" t="s">
        <v>5637</v>
      </c>
      <c r="C1566" s="61" t="s">
        <v>42</v>
      </c>
      <c r="D1566" s="61" t="s">
        <v>7708</v>
      </c>
    </row>
    <row r="1567" spans="1:10">
      <c r="A1567" s="61">
        <v>1552</v>
      </c>
      <c r="B1567" s="61" t="s">
        <v>5637</v>
      </c>
      <c r="C1567" s="61" t="s">
        <v>96</v>
      </c>
      <c r="D1567" s="61" t="s">
        <v>7709</v>
      </c>
      <c r="J1567" s="61" t="s">
        <v>7710</v>
      </c>
    </row>
    <row r="1568" spans="1:10">
      <c r="A1568" s="61">
        <v>1553</v>
      </c>
      <c r="B1568" s="61" t="s">
        <v>5637</v>
      </c>
      <c r="C1568" s="61" t="s">
        <v>1574</v>
      </c>
      <c r="D1568" s="61" t="s">
        <v>7711</v>
      </c>
      <c r="E1568" s="61" t="s">
        <v>5639</v>
      </c>
    </row>
    <row r="1569" spans="1:10">
      <c r="A1569" s="61">
        <v>1554</v>
      </c>
      <c r="B1569" s="61" t="s">
        <v>5637</v>
      </c>
      <c r="C1569" s="61" t="s">
        <v>1576</v>
      </c>
      <c r="D1569" s="61" t="s">
        <v>7712</v>
      </c>
    </row>
    <row r="1570" spans="1:10">
      <c r="A1570" s="61">
        <v>1555</v>
      </c>
      <c r="B1570" s="61" t="s">
        <v>5637</v>
      </c>
      <c r="C1570" s="61" t="s">
        <v>1586</v>
      </c>
      <c r="D1570" s="61" t="s">
        <v>7713</v>
      </c>
      <c r="E1570" s="61" t="s">
        <v>5667</v>
      </c>
      <c r="I1570" s="61" t="s">
        <v>5719</v>
      </c>
    </row>
    <row r="1571" spans="1:10">
      <c r="A1571" s="61">
        <v>1556</v>
      </c>
      <c r="B1571" s="61" t="s">
        <v>5637</v>
      </c>
      <c r="C1571" s="61" t="s">
        <v>7714</v>
      </c>
      <c r="D1571" s="61" t="s">
        <v>7715</v>
      </c>
      <c r="I1571" s="61" t="s">
        <v>5719</v>
      </c>
    </row>
    <row r="1572" spans="1:10">
      <c r="A1572" s="61">
        <v>1557</v>
      </c>
      <c r="B1572" s="61" t="s">
        <v>5637</v>
      </c>
      <c r="C1572" s="61" t="s">
        <v>1587</v>
      </c>
      <c r="D1572" s="61" t="s">
        <v>7716</v>
      </c>
      <c r="E1572" s="61" t="s">
        <v>5667</v>
      </c>
      <c r="I1572" s="61" t="s">
        <v>5719</v>
      </c>
      <c r="J1572" s="61" t="s">
        <v>7717</v>
      </c>
    </row>
    <row r="1573" spans="1:10">
      <c r="A1573" s="61">
        <v>1558</v>
      </c>
      <c r="B1573" s="61" t="s">
        <v>5637</v>
      </c>
      <c r="C1573" s="61" t="s">
        <v>7718</v>
      </c>
      <c r="D1573" s="61" t="s">
        <v>7719</v>
      </c>
      <c r="I1573" s="61" t="s">
        <v>5719</v>
      </c>
      <c r="J1573" s="61" t="s">
        <v>7720</v>
      </c>
    </row>
    <row r="1574" spans="1:10">
      <c r="A1574" s="61">
        <v>1559</v>
      </c>
      <c r="B1574" s="61" t="s">
        <v>5637</v>
      </c>
      <c r="C1574" s="61" t="s">
        <v>1588</v>
      </c>
      <c r="D1574" s="61" t="s">
        <v>7721</v>
      </c>
      <c r="I1574" s="61" t="s">
        <v>5719</v>
      </c>
      <c r="J1574" s="61" t="s">
        <v>7722</v>
      </c>
    </row>
    <row r="1575" spans="1:10">
      <c r="A1575" s="61">
        <v>1560</v>
      </c>
      <c r="B1575" s="61" t="s">
        <v>5637</v>
      </c>
      <c r="C1575" s="61" t="s">
        <v>7723</v>
      </c>
      <c r="D1575" s="61" t="s">
        <v>7724</v>
      </c>
      <c r="E1575" s="61" t="s">
        <v>5653</v>
      </c>
      <c r="I1575" s="61" t="s">
        <v>5719</v>
      </c>
      <c r="J1575" s="61" t="s">
        <v>7725</v>
      </c>
    </row>
    <row r="1576" spans="1:10">
      <c r="A1576" s="61">
        <v>1561</v>
      </c>
      <c r="B1576" s="61" t="s">
        <v>5637</v>
      </c>
      <c r="C1576" s="61" t="s">
        <v>1590</v>
      </c>
      <c r="D1576" s="61" t="s">
        <v>7726</v>
      </c>
      <c r="E1576" s="61" t="s">
        <v>5653</v>
      </c>
      <c r="I1576" s="61" t="s">
        <v>5719</v>
      </c>
    </row>
    <row r="1577" spans="1:10">
      <c r="A1577" s="61">
        <v>1562</v>
      </c>
      <c r="B1577" s="61" t="s">
        <v>5637</v>
      </c>
      <c r="C1577" s="61" t="s">
        <v>7727</v>
      </c>
      <c r="D1577" s="61" t="s">
        <v>7728</v>
      </c>
      <c r="E1577" s="61" t="s">
        <v>5653</v>
      </c>
      <c r="I1577" s="61" t="s">
        <v>5719</v>
      </c>
    </row>
    <row r="1578" spans="1:10">
      <c r="A1578" s="61">
        <v>1563</v>
      </c>
      <c r="B1578" s="61" t="s">
        <v>5637</v>
      </c>
      <c r="C1578" s="61" t="s">
        <v>1591</v>
      </c>
      <c r="D1578" s="61" t="s">
        <v>7729</v>
      </c>
      <c r="E1578" s="61" t="s">
        <v>5639</v>
      </c>
      <c r="I1578" s="61" t="s">
        <v>5719</v>
      </c>
    </row>
    <row r="1579" spans="1:10">
      <c r="A1579" s="61">
        <v>1564</v>
      </c>
      <c r="B1579" s="61" t="s">
        <v>5637</v>
      </c>
      <c r="C1579" s="61" t="s">
        <v>7730</v>
      </c>
      <c r="D1579" s="61" t="s">
        <v>7731</v>
      </c>
      <c r="E1579" s="61" t="s">
        <v>5639</v>
      </c>
      <c r="I1579" s="61" t="s">
        <v>5719</v>
      </c>
    </row>
    <row r="1580" spans="1:10">
      <c r="A1580" s="61">
        <v>1565</v>
      </c>
      <c r="B1580" s="61" t="s">
        <v>5637</v>
      </c>
      <c r="C1580" s="61" t="s">
        <v>7732</v>
      </c>
      <c r="D1580" s="61" t="s">
        <v>7733</v>
      </c>
      <c r="I1580" s="61" t="s">
        <v>5719</v>
      </c>
    </row>
    <row r="1581" spans="1:10">
      <c r="A1581" s="61">
        <v>20711</v>
      </c>
      <c r="B1581" s="61" t="s">
        <v>5654</v>
      </c>
      <c r="C1581" s="61" t="s">
        <v>7734</v>
      </c>
      <c r="D1581" s="61" t="s">
        <v>7734</v>
      </c>
      <c r="E1581" s="61" t="s">
        <v>5659</v>
      </c>
    </row>
    <row r="1582" spans="1:10">
      <c r="A1582" s="61">
        <v>1566</v>
      </c>
      <c r="B1582" s="61" t="s">
        <v>5637</v>
      </c>
      <c r="C1582" s="61" t="s">
        <v>7735</v>
      </c>
      <c r="D1582" s="61" t="s">
        <v>7736</v>
      </c>
    </row>
    <row r="1583" spans="1:10">
      <c r="A1583" s="61">
        <v>1567</v>
      </c>
      <c r="B1583" s="61" t="s">
        <v>5637</v>
      </c>
      <c r="C1583" s="61" t="s">
        <v>7737</v>
      </c>
      <c r="D1583" s="61" t="s">
        <v>7738</v>
      </c>
    </row>
    <row r="1584" spans="1:10">
      <c r="A1584" s="61">
        <v>21394</v>
      </c>
      <c r="B1584" s="61" t="s">
        <v>5651</v>
      </c>
      <c r="C1584" s="61" t="s">
        <v>1596</v>
      </c>
      <c r="D1584" s="61" t="s">
        <v>7739</v>
      </c>
    </row>
    <row r="1585" spans="1:5">
      <c r="A1585" s="61">
        <v>21395</v>
      </c>
      <c r="B1585" s="61" t="s">
        <v>5651</v>
      </c>
      <c r="C1585" s="61" t="s">
        <v>7740</v>
      </c>
      <c r="D1585" s="61" t="s">
        <v>7741</v>
      </c>
    </row>
    <row r="1586" spans="1:5">
      <c r="A1586" s="61">
        <v>21396</v>
      </c>
      <c r="B1586" s="61" t="s">
        <v>5651</v>
      </c>
      <c r="C1586" s="61" t="s">
        <v>266</v>
      </c>
      <c r="D1586" s="61" t="s">
        <v>7742</v>
      </c>
    </row>
    <row r="1587" spans="1:5">
      <c r="A1587" s="61">
        <v>21397</v>
      </c>
      <c r="B1587" s="61" t="s">
        <v>5651</v>
      </c>
      <c r="C1587" s="61" t="s">
        <v>1597</v>
      </c>
      <c r="D1587" s="61" t="s">
        <v>7743</v>
      </c>
      <c r="E1587" s="61" t="s">
        <v>5653</v>
      </c>
    </row>
    <row r="1588" spans="1:5">
      <c r="A1588" s="61">
        <v>21398</v>
      </c>
      <c r="B1588" s="61" t="s">
        <v>5651</v>
      </c>
      <c r="C1588" s="61" t="s">
        <v>197</v>
      </c>
      <c r="D1588" s="61" t="s">
        <v>7744</v>
      </c>
    </row>
    <row r="1589" spans="1:5">
      <c r="A1589" s="61">
        <v>21504</v>
      </c>
      <c r="B1589" s="61" t="s">
        <v>5651</v>
      </c>
      <c r="C1589" s="61" t="s">
        <v>7745</v>
      </c>
      <c r="D1589" s="61" t="s">
        <v>7746</v>
      </c>
      <c r="E1589" s="61" t="s">
        <v>5707</v>
      </c>
    </row>
    <row r="1590" spans="1:5">
      <c r="A1590" s="61">
        <v>21399</v>
      </c>
      <c r="B1590" s="61" t="s">
        <v>5651</v>
      </c>
      <c r="C1590" s="61" t="s">
        <v>1600</v>
      </c>
      <c r="D1590" s="61" t="s">
        <v>7747</v>
      </c>
      <c r="E1590" s="61" t="s">
        <v>5703</v>
      </c>
    </row>
    <row r="1591" spans="1:5">
      <c r="A1591" s="61">
        <v>21400</v>
      </c>
      <c r="B1591" s="61" t="s">
        <v>5651</v>
      </c>
      <c r="C1591" s="61" t="s">
        <v>1602</v>
      </c>
      <c r="D1591" s="61" t="s">
        <v>7748</v>
      </c>
    </row>
    <row r="1592" spans="1:5">
      <c r="A1592" s="61">
        <v>21401</v>
      </c>
      <c r="B1592" s="61" t="s">
        <v>5651</v>
      </c>
      <c r="C1592" s="61" t="s">
        <v>5059</v>
      </c>
      <c r="D1592" s="61" t="s">
        <v>7749</v>
      </c>
    </row>
    <row r="1593" spans="1:5">
      <c r="A1593" s="61">
        <v>21402</v>
      </c>
      <c r="B1593" s="61" t="s">
        <v>5651</v>
      </c>
      <c r="C1593" s="61" t="s">
        <v>1605</v>
      </c>
      <c r="D1593" s="61" t="s">
        <v>7750</v>
      </c>
    </row>
    <row r="1594" spans="1:5">
      <c r="A1594" s="61">
        <v>21403</v>
      </c>
      <c r="B1594" s="61" t="s">
        <v>5651</v>
      </c>
      <c r="C1594" s="61" t="s">
        <v>1606</v>
      </c>
      <c r="D1594" s="61" t="s">
        <v>7751</v>
      </c>
      <c r="E1594" s="61" t="s">
        <v>5667</v>
      </c>
    </row>
    <row r="1595" spans="1:5">
      <c r="A1595" s="61">
        <v>21404</v>
      </c>
      <c r="B1595" s="61" t="s">
        <v>5651</v>
      </c>
      <c r="C1595" s="61" t="s">
        <v>5060</v>
      </c>
      <c r="D1595" s="61" t="s">
        <v>7752</v>
      </c>
    </row>
    <row r="1596" spans="1:5">
      <c r="A1596" s="61">
        <v>21405</v>
      </c>
      <c r="B1596" s="61" t="s">
        <v>5651</v>
      </c>
      <c r="C1596" s="61" t="s">
        <v>1609</v>
      </c>
      <c r="D1596" s="61" t="s">
        <v>1609</v>
      </c>
      <c r="E1596" s="61" t="s">
        <v>5667</v>
      </c>
    </row>
    <row r="1597" spans="1:5">
      <c r="A1597" s="61">
        <v>21406</v>
      </c>
      <c r="B1597" s="61" t="s">
        <v>5651</v>
      </c>
      <c r="C1597" s="61" t="s">
        <v>255</v>
      </c>
      <c r="D1597" s="61" t="s">
        <v>7753</v>
      </c>
    </row>
    <row r="1598" spans="1:5">
      <c r="A1598" s="61">
        <v>21407</v>
      </c>
      <c r="B1598" s="61" t="s">
        <v>5651</v>
      </c>
      <c r="C1598" s="61" t="s">
        <v>1613</v>
      </c>
      <c r="D1598" s="61" t="s">
        <v>7754</v>
      </c>
    </row>
    <row r="1599" spans="1:5">
      <c r="A1599" s="61">
        <v>21408</v>
      </c>
      <c r="B1599" s="61" t="s">
        <v>5651</v>
      </c>
      <c r="C1599" s="61" t="s">
        <v>5061</v>
      </c>
      <c r="D1599" s="61" t="s">
        <v>7755</v>
      </c>
      <c r="E1599" s="61" t="s">
        <v>5653</v>
      </c>
    </row>
    <row r="1600" spans="1:5">
      <c r="A1600" s="61">
        <v>21104</v>
      </c>
      <c r="B1600" s="61" t="s">
        <v>5651</v>
      </c>
      <c r="C1600" s="61" t="s">
        <v>1617</v>
      </c>
      <c r="D1600" s="61" t="s">
        <v>7756</v>
      </c>
      <c r="E1600" s="61" t="s">
        <v>5639</v>
      </c>
    </row>
    <row r="1601" spans="1:10">
      <c r="A1601" s="61">
        <v>21409</v>
      </c>
      <c r="B1601" s="61" t="s">
        <v>5651</v>
      </c>
      <c r="C1601" s="61" t="s">
        <v>1619</v>
      </c>
      <c r="D1601" s="61" t="s">
        <v>7757</v>
      </c>
      <c r="E1601" s="61" t="s">
        <v>5653</v>
      </c>
    </row>
    <row r="1602" spans="1:10">
      <c r="A1602" s="61">
        <v>21084</v>
      </c>
      <c r="B1602" s="61" t="s">
        <v>5651</v>
      </c>
      <c r="C1602" s="61" t="s">
        <v>7758</v>
      </c>
      <c r="D1602" s="61" t="s">
        <v>7758</v>
      </c>
    </row>
    <row r="1603" spans="1:10">
      <c r="A1603" s="61">
        <v>21102</v>
      </c>
      <c r="B1603" s="61" t="s">
        <v>5651</v>
      </c>
      <c r="C1603" s="61" t="s">
        <v>7759</v>
      </c>
      <c r="D1603" s="61" t="s">
        <v>7759</v>
      </c>
    </row>
    <row r="1604" spans="1:10">
      <c r="A1604" s="61">
        <v>21410</v>
      </c>
      <c r="B1604" s="61" t="s">
        <v>5651</v>
      </c>
      <c r="C1604" s="61" t="s">
        <v>1623</v>
      </c>
      <c r="D1604" s="61" t="s">
        <v>7760</v>
      </c>
    </row>
    <row r="1605" spans="1:10">
      <c r="A1605" s="61">
        <v>21412</v>
      </c>
      <c r="B1605" s="61" t="s">
        <v>5651</v>
      </c>
      <c r="C1605" s="61" t="s">
        <v>5062</v>
      </c>
      <c r="D1605" s="61" t="s">
        <v>7761</v>
      </c>
    </row>
    <row r="1606" spans="1:10">
      <c r="A1606" s="61">
        <v>21505</v>
      </c>
      <c r="B1606" s="61" t="s">
        <v>5651</v>
      </c>
      <c r="C1606" s="61" t="s">
        <v>1625</v>
      </c>
      <c r="D1606" s="61" t="s">
        <v>1625</v>
      </c>
      <c r="E1606" s="61" t="s">
        <v>5667</v>
      </c>
    </row>
    <row r="1607" spans="1:10">
      <c r="A1607" s="61">
        <v>21413</v>
      </c>
      <c r="B1607" s="61" t="s">
        <v>5651</v>
      </c>
      <c r="C1607" s="61" t="s">
        <v>1629</v>
      </c>
      <c r="D1607" s="61" t="s">
        <v>7762</v>
      </c>
      <c r="E1607" s="61" t="s">
        <v>5667</v>
      </c>
    </row>
    <row r="1608" spans="1:10">
      <c r="A1608" s="61">
        <v>21415</v>
      </c>
      <c r="B1608" s="61" t="s">
        <v>5651</v>
      </c>
      <c r="C1608" s="61" t="s">
        <v>191</v>
      </c>
      <c r="D1608" s="61" t="s">
        <v>7763</v>
      </c>
    </row>
    <row r="1609" spans="1:10">
      <c r="A1609" s="61">
        <v>21416</v>
      </c>
      <c r="B1609" s="61" t="s">
        <v>5651</v>
      </c>
      <c r="C1609" s="61" t="s">
        <v>144</v>
      </c>
      <c r="D1609" s="61" t="s">
        <v>7764</v>
      </c>
    </row>
    <row r="1610" spans="1:10">
      <c r="A1610" s="61">
        <v>21417</v>
      </c>
      <c r="B1610" s="61" t="s">
        <v>5651</v>
      </c>
      <c r="C1610" s="61" t="s">
        <v>1634</v>
      </c>
      <c r="D1610" s="61" t="s">
        <v>7765</v>
      </c>
      <c r="E1610" s="61" t="s">
        <v>5639</v>
      </c>
    </row>
    <row r="1611" spans="1:10">
      <c r="A1611" s="61">
        <v>21418</v>
      </c>
      <c r="B1611" s="61" t="s">
        <v>5651</v>
      </c>
      <c r="C1611" s="61" t="s">
        <v>1636</v>
      </c>
      <c r="D1611" s="61" t="s">
        <v>7766</v>
      </c>
    </row>
    <row r="1612" spans="1:10">
      <c r="A1612" s="61">
        <v>21419</v>
      </c>
      <c r="B1612" s="61" t="s">
        <v>5651</v>
      </c>
      <c r="C1612" s="61" t="s">
        <v>5063</v>
      </c>
      <c r="D1612" s="61" t="s">
        <v>5063</v>
      </c>
      <c r="E1612" s="61" t="s">
        <v>5639</v>
      </c>
    </row>
    <row r="1613" spans="1:10">
      <c r="A1613" s="61">
        <v>21420</v>
      </c>
      <c r="B1613" s="61" t="s">
        <v>5651</v>
      </c>
      <c r="C1613" s="61" t="s">
        <v>1637</v>
      </c>
      <c r="D1613" s="61" t="s">
        <v>7767</v>
      </c>
      <c r="E1613" s="61" t="s">
        <v>5639</v>
      </c>
      <c r="F1613" s="61" t="s">
        <v>6043</v>
      </c>
      <c r="J1613" s="61" t="s">
        <v>7768</v>
      </c>
    </row>
    <row r="1614" spans="1:10">
      <c r="A1614" s="61">
        <v>25732</v>
      </c>
      <c r="B1614" s="61" t="s">
        <v>5651</v>
      </c>
      <c r="C1614" s="61" t="s">
        <v>7769</v>
      </c>
      <c r="D1614" s="61" t="s">
        <v>7770</v>
      </c>
      <c r="E1614" s="61" t="s">
        <v>5744</v>
      </c>
    </row>
    <row r="1615" spans="1:10">
      <c r="A1615" s="61">
        <v>21534</v>
      </c>
      <c r="B1615" s="61" t="s">
        <v>5651</v>
      </c>
      <c r="C1615" s="61" t="s">
        <v>7771</v>
      </c>
      <c r="D1615" s="61" t="s">
        <v>7771</v>
      </c>
    </row>
    <row r="1616" spans="1:10">
      <c r="A1616" s="61">
        <v>21421</v>
      </c>
      <c r="B1616" s="61" t="s">
        <v>5651</v>
      </c>
      <c r="C1616" s="61" t="s">
        <v>1642</v>
      </c>
      <c r="D1616" s="61" t="s">
        <v>7772</v>
      </c>
      <c r="E1616" s="61" t="s">
        <v>5639</v>
      </c>
    </row>
    <row r="1617" spans="1:10">
      <c r="A1617" s="61">
        <v>21422</v>
      </c>
      <c r="B1617" s="61" t="s">
        <v>5651</v>
      </c>
      <c r="C1617" s="61" t="s">
        <v>1643</v>
      </c>
      <c r="D1617" s="61" t="s">
        <v>7773</v>
      </c>
    </row>
    <row r="1618" spans="1:10">
      <c r="A1618" s="61">
        <v>21423</v>
      </c>
      <c r="B1618" s="61" t="s">
        <v>5651</v>
      </c>
      <c r="C1618" s="61" t="s">
        <v>7774</v>
      </c>
      <c r="D1618" s="61" t="s">
        <v>7775</v>
      </c>
    </row>
    <row r="1619" spans="1:10">
      <c r="A1619" s="61">
        <v>21424</v>
      </c>
      <c r="B1619" s="61" t="s">
        <v>5651</v>
      </c>
      <c r="C1619" s="61" t="s">
        <v>7776</v>
      </c>
      <c r="D1619" s="61" t="s">
        <v>7777</v>
      </c>
      <c r="E1619" s="61" t="s">
        <v>5703</v>
      </c>
    </row>
    <row r="1620" spans="1:10">
      <c r="A1620" s="61">
        <v>25733</v>
      </c>
      <c r="B1620" s="61" t="s">
        <v>5651</v>
      </c>
      <c r="C1620" s="61" t="s">
        <v>7778</v>
      </c>
      <c r="D1620" s="61" t="s">
        <v>7779</v>
      </c>
    </row>
    <row r="1621" spans="1:10">
      <c r="A1621" s="61">
        <v>21428</v>
      </c>
      <c r="B1621" s="61" t="s">
        <v>5651</v>
      </c>
      <c r="C1621" s="61" t="s">
        <v>7780</v>
      </c>
      <c r="D1621" s="61" t="s">
        <v>7781</v>
      </c>
    </row>
    <row r="1622" spans="1:10">
      <c r="A1622" s="61">
        <v>25734</v>
      </c>
      <c r="B1622" s="61" t="s">
        <v>5651</v>
      </c>
      <c r="C1622" s="61" t="s">
        <v>7782</v>
      </c>
      <c r="D1622" s="61" t="s">
        <v>7783</v>
      </c>
    </row>
    <row r="1623" spans="1:10">
      <c r="A1623" s="61">
        <v>21425</v>
      </c>
      <c r="B1623" s="61" t="s">
        <v>5651</v>
      </c>
      <c r="C1623" s="61" t="s">
        <v>7784</v>
      </c>
      <c r="D1623" s="61" t="s">
        <v>7785</v>
      </c>
    </row>
    <row r="1624" spans="1:10">
      <c r="A1624" s="61">
        <v>21426</v>
      </c>
      <c r="B1624" s="61" t="s">
        <v>5651</v>
      </c>
      <c r="C1624" s="61" t="s">
        <v>1654</v>
      </c>
      <c r="D1624" s="61" t="s">
        <v>7786</v>
      </c>
      <c r="E1624" s="61" t="s">
        <v>5667</v>
      </c>
    </row>
    <row r="1625" spans="1:10">
      <c r="A1625" s="61">
        <v>21427</v>
      </c>
      <c r="B1625" s="61" t="s">
        <v>5651</v>
      </c>
      <c r="C1625" s="61" t="s">
        <v>1655</v>
      </c>
      <c r="D1625" s="61" t="s">
        <v>7787</v>
      </c>
    </row>
    <row r="1626" spans="1:10">
      <c r="A1626" s="61">
        <v>21540</v>
      </c>
      <c r="B1626" s="61" t="s">
        <v>5651</v>
      </c>
      <c r="C1626" s="61" t="s">
        <v>7788</v>
      </c>
      <c r="D1626" s="61" t="s">
        <v>7788</v>
      </c>
      <c r="E1626" s="61" t="s">
        <v>5655</v>
      </c>
    </row>
    <row r="1627" spans="1:10">
      <c r="A1627" s="61">
        <v>21414</v>
      </c>
      <c r="B1627" s="61" t="s">
        <v>5651</v>
      </c>
      <c r="C1627" s="61" t="s">
        <v>7789</v>
      </c>
      <c r="D1627" s="61" t="s">
        <v>7790</v>
      </c>
    </row>
    <row r="1628" spans="1:10">
      <c r="A1628" s="61">
        <v>1568</v>
      </c>
      <c r="B1628" s="61" t="s">
        <v>5637</v>
      </c>
      <c r="C1628" s="61" t="s">
        <v>1658</v>
      </c>
      <c r="D1628" s="61" t="s">
        <v>7791</v>
      </c>
      <c r="E1628" s="61" t="s">
        <v>5667</v>
      </c>
      <c r="I1628" s="61" t="s">
        <v>5719</v>
      </c>
      <c r="J1628" s="61" t="s">
        <v>7792</v>
      </c>
    </row>
    <row r="1629" spans="1:10">
      <c r="A1629" s="61">
        <v>1569</v>
      </c>
      <c r="B1629" s="61" t="s">
        <v>5637</v>
      </c>
      <c r="C1629" s="61" t="s">
        <v>7793</v>
      </c>
      <c r="D1629" s="61" t="s">
        <v>7794</v>
      </c>
    </row>
    <row r="1630" spans="1:10">
      <c r="A1630" s="61">
        <v>1570</v>
      </c>
      <c r="B1630" s="61" t="s">
        <v>5637</v>
      </c>
      <c r="C1630" s="61" t="s">
        <v>1660</v>
      </c>
      <c r="D1630" s="61" t="s">
        <v>7795</v>
      </c>
    </row>
    <row r="1631" spans="1:10">
      <c r="A1631" s="61">
        <v>1571</v>
      </c>
      <c r="B1631" s="61" t="s">
        <v>5637</v>
      </c>
      <c r="C1631" s="61" t="s">
        <v>1661</v>
      </c>
      <c r="D1631" s="61" t="s">
        <v>7796</v>
      </c>
      <c r="J1631" s="61" t="s">
        <v>7797</v>
      </c>
    </row>
    <row r="1632" spans="1:10">
      <c r="A1632" s="61">
        <v>1572</v>
      </c>
      <c r="B1632" s="61" t="s">
        <v>5637</v>
      </c>
      <c r="C1632" s="61" t="s">
        <v>1662</v>
      </c>
      <c r="D1632" s="61" t="s">
        <v>7798</v>
      </c>
      <c r="J1632" s="61" t="s">
        <v>7799</v>
      </c>
    </row>
    <row r="1633" spans="1:10">
      <c r="A1633" s="61">
        <v>1573</v>
      </c>
      <c r="B1633" s="61" t="s">
        <v>5637</v>
      </c>
      <c r="C1633" s="61" t="s">
        <v>7800</v>
      </c>
      <c r="D1633" s="61" t="s">
        <v>7801</v>
      </c>
    </row>
    <row r="1634" spans="1:10">
      <c r="A1634" s="61">
        <v>1574</v>
      </c>
      <c r="B1634" s="61" t="s">
        <v>5637</v>
      </c>
      <c r="C1634" s="61" t="s">
        <v>7802</v>
      </c>
      <c r="D1634" s="61" t="s">
        <v>7803</v>
      </c>
    </row>
    <row r="1635" spans="1:10">
      <c r="A1635" s="61">
        <v>20712</v>
      </c>
      <c r="B1635" s="61" t="s">
        <v>5654</v>
      </c>
      <c r="C1635" s="61" t="s">
        <v>5064</v>
      </c>
      <c r="D1635" s="61" t="s">
        <v>5064</v>
      </c>
      <c r="E1635" s="61" t="s">
        <v>5744</v>
      </c>
    </row>
    <row r="1636" spans="1:10">
      <c r="A1636" s="61">
        <v>20713</v>
      </c>
      <c r="B1636" s="61" t="s">
        <v>5654</v>
      </c>
      <c r="C1636" s="61" t="s">
        <v>5065</v>
      </c>
      <c r="D1636" s="61" t="s">
        <v>5065</v>
      </c>
      <c r="E1636" s="61" t="s">
        <v>5659</v>
      </c>
    </row>
    <row r="1637" spans="1:10">
      <c r="A1637" s="61">
        <v>1575</v>
      </c>
      <c r="B1637" s="61" t="s">
        <v>5637</v>
      </c>
      <c r="C1637" s="61" t="s">
        <v>7804</v>
      </c>
      <c r="D1637" s="61" t="s">
        <v>7805</v>
      </c>
      <c r="E1637" s="61" t="s">
        <v>5639</v>
      </c>
      <c r="H1637" s="61" t="s">
        <v>6158</v>
      </c>
      <c r="I1637" s="61" t="s">
        <v>5719</v>
      </c>
      <c r="J1637" s="61" t="s">
        <v>7806</v>
      </c>
    </row>
    <row r="1638" spans="1:10">
      <c r="A1638" s="61">
        <v>1576</v>
      </c>
      <c r="B1638" s="61" t="s">
        <v>5637</v>
      </c>
      <c r="C1638" s="61" t="s">
        <v>7807</v>
      </c>
      <c r="D1638" s="61" t="s">
        <v>7808</v>
      </c>
      <c r="E1638" s="61" t="s">
        <v>5653</v>
      </c>
      <c r="H1638" s="61" t="s">
        <v>6158</v>
      </c>
      <c r="I1638" s="61" t="s">
        <v>5719</v>
      </c>
      <c r="J1638" s="61" t="s">
        <v>7809</v>
      </c>
    </row>
    <row r="1639" spans="1:10">
      <c r="A1639" s="61">
        <v>1577</v>
      </c>
      <c r="B1639" s="61" t="s">
        <v>5637</v>
      </c>
      <c r="C1639" s="61" t="s">
        <v>7810</v>
      </c>
      <c r="D1639" s="61" t="s">
        <v>7811</v>
      </c>
      <c r="H1639" s="61" t="s">
        <v>6158</v>
      </c>
      <c r="I1639" s="61" t="s">
        <v>5719</v>
      </c>
      <c r="J1639" s="61" t="s">
        <v>7812</v>
      </c>
    </row>
    <row r="1640" spans="1:10">
      <c r="A1640" s="61">
        <v>1578</v>
      </c>
      <c r="B1640" s="61" t="s">
        <v>5637</v>
      </c>
      <c r="C1640" s="61" t="s">
        <v>7813</v>
      </c>
      <c r="D1640" s="61" t="s">
        <v>7814</v>
      </c>
      <c r="E1640" s="61" t="s">
        <v>5639</v>
      </c>
      <c r="H1640" s="61" t="s">
        <v>6158</v>
      </c>
      <c r="I1640" s="61" t="s">
        <v>5719</v>
      </c>
      <c r="J1640" s="61" t="s">
        <v>7815</v>
      </c>
    </row>
    <row r="1641" spans="1:10">
      <c r="A1641" s="61">
        <v>1579</v>
      </c>
      <c r="B1641" s="61" t="s">
        <v>5637</v>
      </c>
      <c r="C1641" s="61" t="s">
        <v>7816</v>
      </c>
      <c r="D1641" s="61" t="s">
        <v>7817</v>
      </c>
      <c r="E1641" s="61" t="s">
        <v>5639</v>
      </c>
      <c r="H1641" s="61" t="s">
        <v>6158</v>
      </c>
      <c r="I1641" s="61" t="s">
        <v>5719</v>
      </c>
      <c r="J1641" s="61" t="s">
        <v>7818</v>
      </c>
    </row>
    <row r="1642" spans="1:10">
      <c r="A1642" s="61">
        <v>1580</v>
      </c>
      <c r="B1642" s="61" t="s">
        <v>5637</v>
      </c>
      <c r="C1642" s="61" t="s">
        <v>7819</v>
      </c>
      <c r="D1642" s="61" t="s">
        <v>7820</v>
      </c>
      <c r="E1642" s="61" t="s">
        <v>5639</v>
      </c>
      <c r="H1642" s="61" t="s">
        <v>6158</v>
      </c>
      <c r="I1642" s="61" t="s">
        <v>5719</v>
      </c>
      <c r="J1642" s="61" t="s">
        <v>7821</v>
      </c>
    </row>
    <row r="1643" spans="1:10">
      <c r="A1643" s="61">
        <v>21429</v>
      </c>
      <c r="B1643" s="61" t="s">
        <v>5651</v>
      </c>
      <c r="C1643" s="61" t="s">
        <v>1669</v>
      </c>
      <c r="D1643" s="61" t="s">
        <v>7822</v>
      </c>
      <c r="E1643" s="61" t="s">
        <v>5703</v>
      </c>
    </row>
    <row r="1644" spans="1:10">
      <c r="A1644" s="61">
        <v>1581</v>
      </c>
      <c r="B1644" s="61" t="s">
        <v>5637</v>
      </c>
      <c r="C1644" s="61" t="s">
        <v>7823</v>
      </c>
      <c r="D1644" s="61" t="s">
        <v>7823</v>
      </c>
    </row>
    <row r="1645" spans="1:10">
      <c r="A1645" s="61">
        <v>20714</v>
      </c>
      <c r="B1645" s="61" t="s">
        <v>5654</v>
      </c>
      <c r="C1645" s="61" t="s">
        <v>5066</v>
      </c>
      <c r="D1645" s="61" t="s">
        <v>5066</v>
      </c>
      <c r="E1645" s="61" t="s">
        <v>5639</v>
      </c>
    </row>
    <row r="1646" spans="1:10">
      <c r="A1646" s="61">
        <v>21430</v>
      </c>
      <c r="B1646" s="61" t="s">
        <v>5651</v>
      </c>
      <c r="C1646" s="61" t="s">
        <v>1670</v>
      </c>
      <c r="D1646" s="61" t="s">
        <v>7824</v>
      </c>
    </row>
    <row r="1647" spans="1:10">
      <c r="A1647" s="61">
        <v>21431</v>
      </c>
      <c r="B1647" s="61" t="s">
        <v>5651</v>
      </c>
      <c r="C1647" s="61" t="s">
        <v>1671</v>
      </c>
      <c r="D1647" s="61" t="s">
        <v>1671</v>
      </c>
    </row>
    <row r="1648" spans="1:10">
      <c r="A1648" s="61">
        <v>20715</v>
      </c>
      <c r="B1648" s="61" t="s">
        <v>5654</v>
      </c>
      <c r="C1648" s="61" t="s">
        <v>5067</v>
      </c>
      <c r="D1648" s="61" t="s">
        <v>7825</v>
      </c>
      <c r="E1648" s="61" t="s">
        <v>5703</v>
      </c>
    </row>
    <row r="1649" spans="1:10">
      <c r="A1649" s="61">
        <v>20716</v>
      </c>
      <c r="B1649" s="61" t="s">
        <v>5654</v>
      </c>
      <c r="C1649" s="61" t="s">
        <v>5068</v>
      </c>
      <c r="D1649" s="61" t="s">
        <v>5068</v>
      </c>
      <c r="E1649" s="61" t="s">
        <v>5659</v>
      </c>
    </row>
    <row r="1650" spans="1:10">
      <c r="A1650" s="61">
        <v>1582</v>
      </c>
      <c r="B1650" s="61" t="s">
        <v>5637</v>
      </c>
      <c r="C1650" s="61" t="s">
        <v>1673</v>
      </c>
      <c r="D1650" s="61" t="s">
        <v>7826</v>
      </c>
    </row>
    <row r="1651" spans="1:10">
      <c r="A1651" s="61">
        <v>1583</v>
      </c>
      <c r="B1651" s="61" t="s">
        <v>5637</v>
      </c>
      <c r="C1651" s="61" t="s">
        <v>1674</v>
      </c>
      <c r="D1651" s="61" t="s">
        <v>7827</v>
      </c>
    </row>
    <row r="1652" spans="1:10">
      <c r="A1652" s="61">
        <v>1584</v>
      </c>
      <c r="B1652" s="61" t="s">
        <v>5637</v>
      </c>
      <c r="C1652" s="61" t="s">
        <v>7828</v>
      </c>
      <c r="D1652" s="61" t="s">
        <v>7829</v>
      </c>
    </row>
    <row r="1653" spans="1:10">
      <c r="A1653" s="61">
        <v>1585</v>
      </c>
      <c r="B1653" s="61" t="s">
        <v>5637</v>
      </c>
      <c r="C1653" s="61" t="s">
        <v>1676</v>
      </c>
      <c r="D1653" s="61" t="s">
        <v>7830</v>
      </c>
      <c r="J1653" s="61" t="s">
        <v>7831</v>
      </c>
    </row>
    <row r="1654" spans="1:10">
      <c r="A1654" s="61">
        <v>1586</v>
      </c>
      <c r="B1654" s="61" t="s">
        <v>5637</v>
      </c>
      <c r="C1654" s="61" t="s">
        <v>1677</v>
      </c>
      <c r="D1654" s="61" t="s">
        <v>7832</v>
      </c>
    </row>
    <row r="1655" spans="1:10">
      <c r="A1655" s="61">
        <v>1587</v>
      </c>
      <c r="B1655" s="61" t="s">
        <v>5637</v>
      </c>
      <c r="C1655" s="61" t="s">
        <v>1678</v>
      </c>
      <c r="D1655" s="61" t="s">
        <v>7833</v>
      </c>
      <c r="E1655" s="61" t="s">
        <v>5667</v>
      </c>
      <c r="J1655" s="61" t="s">
        <v>7834</v>
      </c>
    </row>
    <row r="1656" spans="1:10">
      <c r="A1656" s="61">
        <v>1588</v>
      </c>
      <c r="B1656" s="61" t="s">
        <v>5637</v>
      </c>
      <c r="C1656" s="61" t="s">
        <v>7835</v>
      </c>
      <c r="D1656" s="61" t="s">
        <v>7836</v>
      </c>
    </row>
    <row r="1657" spans="1:10">
      <c r="A1657" s="61">
        <v>21432</v>
      </c>
      <c r="B1657" s="61" t="s">
        <v>5651</v>
      </c>
      <c r="C1657" s="61" t="s">
        <v>1681</v>
      </c>
      <c r="D1657" s="61" t="s">
        <v>1681</v>
      </c>
    </row>
    <row r="1658" spans="1:10">
      <c r="A1658" s="61">
        <v>21433</v>
      </c>
      <c r="B1658" s="61" t="s">
        <v>5651</v>
      </c>
      <c r="C1658" s="61" t="s">
        <v>1682</v>
      </c>
      <c r="D1658" s="61" t="s">
        <v>7837</v>
      </c>
    </row>
    <row r="1659" spans="1:10">
      <c r="A1659" s="61">
        <v>21434</v>
      </c>
      <c r="B1659" s="61" t="s">
        <v>5651</v>
      </c>
      <c r="C1659" s="61" t="s">
        <v>1683</v>
      </c>
      <c r="D1659" s="61" t="s">
        <v>7838</v>
      </c>
      <c r="E1659" s="61" t="s">
        <v>5667</v>
      </c>
    </row>
    <row r="1660" spans="1:10">
      <c r="A1660" s="61">
        <v>21497</v>
      </c>
      <c r="B1660" s="61" t="s">
        <v>5651</v>
      </c>
      <c r="C1660" s="61" t="s">
        <v>1685</v>
      </c>
      <c r="D1660" s="61" t="s">
        <v>7839</v>
      </c>
    </row>
    <row r="1661" spans="1:10">
      <c r="A1661" s="61">
        <v>21435</v>
      </c>
      <c r="B1661" s="61" t="s">
        <v>5651</v>
      </c>
      <c r="C1661" s="61" t="s">
        <v>5069</v>
      </c>
      <c r="D1661" s="61" t="s">
        <v>7840</v>
      </c>
      <c r="E1661" s="61" t="s">
        <v>5639</v>
      </c>
      <c r="J1661" s="61" t="s">
        <v>7841</v>
      </c>
    </row>
    <row r="1662" spans="1:10">
      <c r="A1662" s="61">
        <v>21436</v>
      </c>
      <c r="B1662" s="61" t="s">
        <v>5651</v>
      </c>
      <c r="C1662" s="61" t="s">
        <v>1688</v>
      </c>
      <c r="D1662" s="61" t="s">
        <v>7842</v>
      </c>
    </row>
    <row r="1663" spans="1:10">
      <c r="A1663" s="61">
        <v>21437</v>
      </c>
      <c r="B1663" s="61" t="s">
        <v>5651</v>
      </c>
      <c r="C1663" s="61" t="s">
        <v>1689</v>
      </c>
      <c r="D1663" s="61" t="s">
        <v>7843</v>
      </c>
    </row>
    <row r="1664" spans="1:10">
      <c r="A1664" s="61">
        <v>21438</v>
      </c>
      <c r="B1664" s="61" t="s">
        <v>5651</v>
      </c>
      <c r="C1664" s="61" t="s">
        <v>5070</v>
      </c>
      <c r="D1664" s="61" t="s">
        <v>7844</v>
      </c>
      <c r="E1664" s="61" t="s">
        <v>5639</v>
      </c>
    </row>
    <row r="1665" spans="1:10">
      <c r="A1665" s="61">
        <v>21074</v>
      </c>
      <c r="B1665" s="61" t="s">
        <v>5651</v>
      </c>
      <c r="C1665" s="61" t="s">
        <v>5071</v>
      </c>
      <c r="D1665" s="61" t="s">
        <v>7845</v>
      </c>
    </row>
    <row r="1666" spans="1:10">
      <c r="A1666" s="61">
        <v>1589</v>
      </c>
      <c r="B1666" s="61" t="s">
        <v>5637</v>
      </c>
      <c r="C1666" s="61" t="s">
        <v>7846</v>
      </c>
      <c r="D1666" s="61" t="s">
        <v>7847</v>
      </c>
      <c r="J1666" s="61" t="s">
        <v>2465</v>
      </c>
    </row>
    <row r="1667" spans="1:10">
      <c r="A1667" s="61">
        <v>1590</v>
      </c>
      <c r="B1667" s="61" t="s">
        <v>5637</v>
      </c>
      <c r="C1667" s="61" t="s">
        <v>1695</v>
      </c>
      <c r="D1667" s="61" t="s">
        <v>7848</v>
      </c>
    </row>
    <row r="1668" spans="1:10">
      <c r="A1668" s="61">
        <v>1591</v>
      </c>
      <c r="B1668" s="61" t="s">
        <v>5637</v>
      </c>
      <c r="C1668" s="61" t="s">
        <v>1696</v>
      </c>
      <c r="D1668" s="61" t="s">
        <v>7849</v>
      </c>
    </row>
    <row r="1669" spans="1:10">
      <c r="A1669" s="61">
        <v>1592</v>
      </c>
      <c r="B1669" s="61" t="s">
        <v>5637</v>
      </c>
      <c r="C1669" s="61" t="s">
        <v>1698</v>
      </c>
      <c r="D1669" s="61" t="s">
        <v>7850</v>
      </c>
    </row>
    <row r="1670" spans="1:10">
      <c r="A1670" s="61">
        <v>1593</v>
      </c>
      <c r="B1670" s="61" t="s">
        <v>5637</v>
      </c>
      <c r="C1670" s="61" t="s">
        <v>7851</v>
      </c>
      <c r="D1670" s="61" t="s">
        <v>7852</v>
      </c>
    </row>
    <row r="1671" spans="1:10">
      <c r="A1671" s="61">
        <v>1594</v>
      </c>
      <c r="B1671" s="61" t="s">
        <v>5637</v>
      </c>
      <c r="C1671" s="61" t="s">
        <v>1699</v>
      </c>
      <c r="D1671" s="61" t="s">
        <v>7853</v>
      </c>
    </row>
    <row r="1672" spans="1:10">
      <c r="A1672" s="61">
        <v>1595</v>
      </c>
      <c r="B1672" s="61" t="s">
        <v>5637</v>
      </c>
      <c r="C1672" s="61" t="s">
        <v>1701</v>
      </c>
      <c r="D1672" s="61" t="s">
        <v>7854</v>
      </c>
    </row>
    <row r="1673" spans="1:10">
      <c r="A1673" s="61">
        <v>1596</v>
      </c>
      <c r="B1673" s="61" t="s">
        <v>5637</v>
      </c>
      <c r="C1673" s="61" t="s">
        <v>1708</v>
      </c>
      <c r="D1673" s="61" t="s">
        <v>7855</v>
      </c>
      <c r="E1673" s="61" t="s">
        <v>5744</v>
      </c>
    </row>
    <row r="1674" spans="1:10">
      <c r="A1674" s="61">
        <v>1597</v>
      </c>
      <c r="B1674" s="61" t="s">
        <v>5637</v>
      </c>
      <c r="C1674" s="61" t="s">
        <v>7856</v>
      </c>
      <c r="D1674" s="61" t="s">
        <v>7857</v>
      </c>
    </row>
    <row r="1675" spans="1:10">
      <c r="A1675" s="61">
        <v>1598</v>
      </c>
      <c r="B1675" s="61" t="s">
        <v>5637</v>
      </c>
      <c r="C1675" s="61" t="s">
        <v>7858</v>
      </c>
      <c r="D1675" s="61" t="s">
        <v>7859</v>
      </c>
    </row>
    <row r="1676" spans="1:10">
      <c r="A1676" s="61">
        <v>1599</v>
      </c>
      <c r="B1676" s="61" t="s">
        <v>5637</v>
      </c>
      <c r="C1676" s="61" t="s">
        <v>7860</v>
      </c>
      <c r="D1676" s="61" t="s">
        <v>7861</v>
      </c>
    </row>
    <row r="1677" spans="1:10">
      <c r="A1677" s="61">
        <v>21075</v>
      </c>
      <c r="B1677" s="61" t="s">
        <v>5651</v>
      </c>
      <c r="C1677" s="61" t="s">
        <v>5072</v>
      </c>
      <c r="D1677" s="61" t="s">
        <v>7862</v>
      </c>
    </row>
    <row r="1678" spans="1:10">
      <c r="A1678" s="61">
        <v>21106</v>
      </c>
      <c r="B1678" s="61" t="s">
        <v>5651</v>
      </c>
      <c r="C1678" s="61" t="s">
        <v>1716</v>
      </c>
      <c r="D1678" s="61" t="s">
        <v>1716</v>
      </c>
      <c r="E1678" s="61" t="s">
        <v>5744</v>
      </c>
    </row>
    <row r="1679" spans="1:10">
      <c r="A1679" s="61">
        <v>21506</v>
      </c>
      <c r="B1679" s="61" t="s">
        <v>5651</v>
      </c>
      <c r="C1679" s="61" t="s">
        <v>7863</v>
      </c>
      <c r="D1679" s="61" t="s">
        <v>7863</v>
      </c>
      <c r="E1679" s="61" t="s">
        <v>5639</v>
      </c>
    </row>
    <row r="1680" spans="1:10">
      <c r="A1680" s="61">
        <v>21076</v>
      </c>
      <c r="B1680" s="61" t="s">
        <v>5651</v>
      </c>
      <c r="C1680" s="61" t="s">
        <v>1717</v>
      </c>
      <c r="D1680" s="61" t="s">
        <v>1717</v>
      </c>
      <c r="E1680" s="61" t="s">
        <v>5667</v>
      </c>
    </row>
    <row r="1681" spans="1:10">
      <c r="A1681" s="61">
        <v>21077</v>
      </c>
      <c r="B1681" s="61" t="s">
        <v>5651</v>
      </c>
      <c r="C1681" s="61" t="s">
        <v>5073</v>
      </c>
      <c r="D1681" s="61" t="s">
        <v>7864</v>
      </c>
      <c r="E1681" s="61" t="s">
        <v>5703</v>
      </c>
    </row>
    <row r="1682" spans="1:10">
      <c r="A1682" s="61">
        <v>21078</v>
      </c>
      <c r="B1682" s="61" t="s">
        <v>5651</v>
      </c>
      <c r="C1682" s="61" t="s">
        <v>1720</v>
      </c>
      <c r="D1682" s="61" t="s">
        <v>7865</v>
      </c>
      <c r="E1682" s="61" t="s">
        <v>5744</v>
      </c>
    </row>
    <row r="1683" spans="1:10">
      <c r="A1683" s="61">
        <v>21079</v>
      </c>
      <c r="B1683" s="61" t="s">
        <v>5651</v>
      </c>
      <c r="C1683" s="61" t="s">
        <v>1721</v>
      </c>
      <c r="D1683" s="61" t="s">
        <v>1721</v>
      </c>
      <c r="E1683" s="61" t="s">
        <v>5667</v>
      </c>
    </row>
    <row r="1684" spans="1:10">
      <c r="A1684" s="61">
        <v>21080</v>
      </c>
      <c r="B1684" s="61" t="s">
        <v>5651</v>
      </c>
      <c r="C1684" s="61" t="s">
        <v>1722</v>
      </c>
      <c r="D1684" s="61" t="s">
        <v>7866</v>
      </c>
      <c r="E1684" s="61" t="s">
        <v>5639</v>
      </c>
    </row>
    <row r="1685" spans="1:10">
      <c r="A1685" s="61">
        <v>21109</v>
      </c>
      <c r="B1685" s="61" t="s">
        <v>5651</v>
      </c>
      <c r="C1685" s="61" t="s">
        <v>7867</v>
      </c>
      <c r="D1685" s="61" t="s">
        <v>7868</v>
      </c>
      <c r="E1685" s="61" t="s">
        <v>5639</v>
      </c>
    </row>
    <row r="1686" spans="1:10">
      <c r="A1686" s="61">
        <v>21507</v>
      </c>
      <c r="B1686" s="61" t="s">
        <v>5651</v>
      </c>
      <c r="C1686" s="61" t="s">
        <v>7869</v>
      </c>
      <c r="D1686" s="61" t="s">
        <v>7870</v>
      </c>
      <c r="E1686" s="61" t="s">
        <v>5744</v>
      </c>
    </row>
    <row r="1687" spans="1:10">
      <c r="A1687" s="61">
        <v>21081</v>
      </c>
      <c r="B1687" s="61" t="s">
        <v>5651</v>
      </c>
      <c r="C1687" s="61" t="s">
        <v>1723</v>
      </c>
      <c r="D1687" s="61" t="s">
        <v>7871</v>
      </c>
      <c r="E1687" s="61" t="s">
        <v>5639</v>
      </c>
    </row>
    <row r="1688" spans="1:10">
      <c r="A1688" s="61">
        <v>25681</v>
      </c>
      <c r="B1688" s="61" t="s">
        <v>5651</v>
      </c>
      <c r="C1688" s="61" t="s">
        <v>1724</v>
      </c>
      <c r="D1688" s="61" t="s">
        <v>1724</v>
      </c>
    </row>
    <row r="1689" spans="1:10">
      <c r="A1689" s="61">
        <v>1600</v>
      </c>
      <c r="B1689" s="61" t="s">
        <v>5637</v>
      </c>
      <c r="C1689" s="61" t="s">
        <v>1730</v>
      </c>
      <c r="D1689" s="61" t="s">
        <v>7872</v>
      </c>
      <c r="E1689" s="61" t="s">
        <v>5653</v>
      </c>
      <c r="I1689" s="61" t="s">
        <v>5719</v>
      </c>
    </row>
    <row r="1690" spans="1:10">
      <c r="A1690" s="61">
        <v>1601</v>
      </c>
      <c r="B1690" s="61" t="s">
        <v>5637</v>
      </c>
      <c r="C1690" s="61" t="s">
        <v>1731</v>
      </c>
      <c r="D1690" s="61" t="s">
        <v>7873</v>
      </c>
      <c r="E1690" s="61" t="s">
        <v>5639</v>
      </c>
      <c r="I1690" s="61" t="s">
        <v>5719</v>
      </c>
      <c r="J1690" s="61" t="s">
        <v>1728</v>
      </c>
    </row>
    <row r="1691" spans="1:10">
      <c r="A1691" s="61">
        <v>1602</v>
      </c>
      <c r="B1691" s="61" t="s">
        <v>5637</v>
      </c>
      <c r="C1691" s="61" t="s">
        <v>1733</v>
      </c>
      <c r="D1691" s="61" t="s">
        <v>7874</v>
      </c>
      <c r="E1691" s="61" t="s">
        <v>5653</v>
      </c>
      <c r="I1691" s="61" t="s">
        <v>5719</v>
      </c>
    </row>
    <row r="1692" spans="1:10">
      <c r="A1692" s="61">
        <v>1603</v>
      </c>
      <c r="B1692" s="61" t="s">
        <v>5637</v>
      </c>
      <c r="C1692" s="61" t="s">
        <v>7875</v>
      </c>
      <c r="D1692" s="61" t="s">
        <v>7876</v>
      </c>
      <c r="I1692" s="61" t="s">
        <v>5719</v>
      </c>
    </row>
    <row r="1693" spans="1:10">
      <c r="A1693" s="61">
        <v>1604</v>
      </c>
      <c r="B1693" s="61" t="s">
        <v>5637</v>
      </c>
      <c r="C1693" s="61" t="s">
        <v>7877</v>
      </c>
      <c r="D1693" s="61" t="s">
        <v>7878</v>
      </c>
      <c r="I1693" s="61" t="s">
        <v>5719</v>
      </c>
    </row>
    <row r="1694" spans="1:10">
      <c r="A1694" s="61">
        <v>1605</v>
      </c>
      <c r="B1694" s="61" t="s">
        <v>5637</v>
      </c>
      <c r="C1694" s="61" t="s">
        <v>1735</v>
      </c>
      <c r="D1694" s="61" t="s">
        <v>7879</v>
      </c>
      <c r="E1694" s="61" t="s">
        <v>5639</v>
      </c>
      <c r="J1694" s="61" t="s">
        <v>7880</v>
      </c>
    </row>
    <row r="1695" spans="1:10">
      <c r="A1695" s="61">
        <v>1606</v>
      </c>
      <c r="B1695" s="61" t="s">
        <v>5637</v>
      </c>
      <c r="C1695" s="61" t="s">
        <v>7881</v>
      </c>
      <c r="D1695" s="61" t="s">
        <v>7882</v>
      </c>
      <c r="J1695" s="61" t="s">
        <v>7883</v>
      </c>
    </row>
    <row r="1696" spans="1:10">
      <c r="A1696" s="61">
        <v>1607</v>
      </c>
      <c r="B1696" s="61" t="s">
        <v>5637</v>
      </c>
      <c r="C1696" s="61" t="s">
        <v>7884</v>
      </c>
      <c r="D1696" s="61" t="s">
        <v>7885</v>
      </c>
      <c r="J1696" s="61" t="s">
        <v>7886</v>
      </c>
    </row>
    <row r="1697" spans="1:10">
      <c r="A1697" s="61">
        <v>1006802</v>
      </c>
      <c r="B1697" s="61" t="s">
        <v>5637</v>
      </c>
      <c r="C1697" s="61" t="s">
        <v>7887</v>
      </c>
      <c r="D1697" s="61" t="s">
        <v>7888</v>
      </c>
      <c r="J1697" s="61" t="s">
        <v>7889</v>
      </c>
    </row>
    <row r="1698" spans="1:10">
      <c r="A1698" s="61">
        <v>1028873</v>
      </c>
      <c r="B1698" s="61" t="s">
        <v>5637</v>
      </c>
      <c r="C1698" s="61" t="s">
        <v>7890</v>
      </c>
      <c r="D1698" s="61" t="s">
        <v>7888</v>
      </c>
      <c r="J1698" s="61" t="s">
        <v>7891</v>
      </c>
    </row>
    <row r="1699" spans="1:10">
      <c r="A1699" s="61">
        <v>1608</v>
      </c>
      <c r="B1699" s="61" t="s">
        <v>5637</v>
      </c>
      <c r="C1699" s="61" t="s">
        <v>133</v>
      </c>
      <c r="D1699" s="61" t="s">
        <v>7892</v>
      </c>
      <c r="J1699" s="61" t="s">
        <v>7893</v>
      </c>
    </row>
    <row r="1700" spans="1:10">
      <c r="A1700" s="61">
        <v>1609</v>
      </c>
      <c r="B1700" s="61" t="s">
        <v>5637</v>
      </c>
      <c r="C1700" s="61" t="s">
        <v>7894</v>
      </c>
      <c r="D1700" s="61" t="s">
        <v>7895</v>
      </c>
    </row>
    <row r="1701" spans="1:10">
      <c r="A1701" s="61">
        <v>1610</v>
      </c>
      <c r="B1701" s="61" t="s">
        <v>5637</v>
      </c>
      <c r="C1701" s="61" t="s">
        <v>1736</v>
      </c>
      <c r="D1701" s="61" t="s">
        <v>7896</v>
      </c>
      <c r="E1701" s="61" t="s">
        <v>5653</v>
      </c>
      <c r="I1701" s="61" t="s">
        <v>5719</v>
      </c>
    </row>
    <row r="1702" spans="1:10">
      <c r="A1702" s="61">
        <v>1611</v>
      </c>
      <c r="B1702" s="61" t="s">
        <v>5637</v>
      </c>
      <c r="C1702" s="61" t="s">
        <v>1737</v>
      </c>
      <c r="D1702" s="61" t="s">
        <v>7897</v>
      </c>
      <c r="J1702" s="61" t="s">
        <v>7898</v>
      </c>
    </row>
    <row r="1703" spans="1:10">
      <c r="A1703" s="61">
        <v>1612</v>
      </c>
      <c r="B1703" s="61" t="s">
        <v>5637</v>
      </c>
      <c r="C1703" s="61" t="s">
        <v>1738</v>
      </c>
      <c r="D1703" s="61" t="s">
        <v>7899</v>
      </c>
      <c r="E1703" s="61" t="s">
        <v>5707</v>
      </c>
      <c r="J1703" s="61" t="s">
        <v>7900</v>
      </c>
    </row>
    <row r="1704" spans="1:10">
      <c r="A1704" s="61">
        <v>1613</v>
      </c>
      <c r="B1704" s="61" t="s">
        <v>5637</v>
      </c>
      <c r="C1704" s="61" t="s">
        <v>1739</v>
      </c>
      <c r="D1704" s="61" t="s">
        <v>7901</v>
      </c>
    </row>
    <row r="1705" spans="1:10">
      <c r="A1705" s="61">
        <v>1614</v>
      </c>
      <c r="B1705" s="61" t="s">
        <v>5637</v>
      </c>
      <c r="C1705" s="61" t="s">
        <v>7902</v>
      </c>
      <c r="D1705" s="61" t="s">
        <v>7903</v>
      </c>
    </row>
    <row r="1706" spans="1:10">
      <c r="A1706" s="61">
        <v>25785</v>
      </c>
      <c r="B1706" s="61" t="s">
        <v>5637</v>
      </c>
      <c r="C1706" s="61" t="s">
        <v>7904</v>
      </c>
      <c r="D1706" s="61" t="s">
        <v>7904</v>
      </c>
    </row>
    <row r="1707" spans="1:10">
      <c r="A1707" s="61">
        <v>1615</v>
      </c>
      <c r="B1707" s="61" t="s">
        <v>5637</v>
      </c>
      <c r="C1707" s="61" t="s">
        <v>7905</v>
      </c>
      <c r="D1707" s="61" t="s">
        <v>7906</v>
      </c>
    </row>
    <row r="1708" spans="1:10">
      <c r="A1708" s="61">
        <v>1028885</v>
      </c>
      <c r="B1708" s="61" t="s">
        <v>5637</v>
      </c>
      <c r="C1708" s="61" t="s">
        <v>7907</v>
      </c>
      <c r="D1708" s="61" t="s">
        <v>7907</v>
      </c>
      <c r="J1708" s="61" t="s">
        <v>7908</v>
      </c>
    </row>
    <row r="1709" spans="1:10">
      <c r="A1709" s="61">
        <v>1616</v>
      </c>
      <c r="B1709" s="61" t="s">
        <v>5637</v>
      </c>
      <c r="C1709" s="61" t="s">
        <v>7909</v>
      </c>
      <c r="D1709" s="61" t="s">
        <v>7910</v>
      </c>
    </row>
    <row r="1710" spans="1:10">
      <c r="A1710" s="61">
        <v>1617</v>
      </c>
      <c r="B1710" s="61" t="s">
        <v>5637</v>
      </c>
      <c r="C1710" s="61" t="s">
        <v>7911</v>
      </c>
      <c r="D1710" s="61" t="s">
        <v>7912</v>
      </c>
    </row>
    <row r="1711" spans="1:10">
      <c r="A1711" s="61">
        <v>21169</v>
      </c>
      <c r="B1711" s="61" t="s">
        <v>5651</v>
      </c>
      <c r="C1711" s="61" t="s">
        <v>1742</v>
      </c>
      <c r="D1711" s="61" t="s">
        <v>7913</v>
      </c>
      <c r="E1711" s="61" t="s">
        <v>5744</v>
      </c>
    </row>
    <row r="1712" spans="1:10">
      <c r="A1712" s="61">
        <v>1618</v>
      </c>
      <c r="B1712" s="61" t="s">
        <v>5637</v>
      </c>
      <c r="C1712" s="61" t="s">
        <v>7914</v>
      </c>
      <c r="D1712" s="61" t="s">
        <v>7915</v>
      </c>
    </row>
    <row r="1713" spans="1:10">
      <c r="A1713" s="61">
        <v>1619</v>
      </c>
      <c r="B1713" s="61" t="s">
        <v>5637</v>
      </c>
      <c r="C1713" s="61" t="s">
        <v>7916</v>
      </c>
      <c r="D1713" s="61" t="s">
        <v>7917</v>
      </c>
    </row>
    <row r="1714" spans="1:10">
      <c r="A1714" s="61">
        <v>1620</v>
      </c>
      <c r="B1714" s="61" t="s">
        <v>5637</v>
      </c>
      <c r="C1714" s="61" t="s">
        <v>1744</v>
      </c>
      <c r="D1714" s="61" t="s">
        <v>7918</v>
      </c>
      <c r="J1714" s="61" t="s">
        <v>7919</v>
      </c>
    </row>
    <row r="1715" spans="1:10">
      <c r="A1715" s="61">
        <v>1621</v>
      </c>
      <c r="B1715" s="61" t="s">
        <v>5637</v>
      </c>
      <c r="C1715" s="61" t="s">
        <v>7920</v>
      </c>
      <c r="D1715" s="61" t="s">
        <v>7921</v>
      </c>
    </row>
    <row r="1716" spans="1:10">
      <c r="A1716" s="61">
        <v>1622</v>
      </c>
      <c r="B1716" s="61" t="s">
        <v>5637</v>
      </c>
      <c r="C1716" s="61" t="s">
        <v>7922</v>
      </c>
      <c r="D1716" s="61" t="s">
        <v>7923</v>
      </c>
    </row>
    <row r="1717" spans="1:10">
      <c r="A1717" s="61">
        <v>1623</v>
      </c>
      <c r="B1717" s="61" t="s">
        <v>5637</v>
      </c>
      <c r="C1717" s="61" t="s">
        <v>7924</v>
      </c>
      <c r="D1717" s="61" t="s">
        <v>7925</v>
      </c>
    </row>
    <row r="1718" spans="1:10">
      <c r="A1718" s="61">
        <v>1624</v>
      </c>
      <c r="B1718" s="61" t="s">
        <v>5637</v>
      </c>
      <c r="C1718" s="61" t="s">
        <v>7926</v>
      </c>
      <c r="D1718" s="61" t="s">
        <v>7927</v>
      </c>
      <c r="J1718" s="61" t="s">
        <v>7928</v>
      </c>
    </row>
    <row r="1719" spans="1:10">
      <c r="A1719" s="61">
        <v>1625</v>
      </c>
      <c r="B1719" s="61" t="s">
        <v>5637</v>
      </c>
      <c r="C1719" s="61" t="s">
        <v>7929</v>
      </c>
      <c r="D1719" s="61" t="s">
        <v>7930</v>
      </c>
    </row>
    <row r="1720" spans="1:10">
      <c r="A1720" s="61">
        <v>1626</v>
      </c>
      <c r="B1720" s="61" t="s">
        <v>5637</v>
      </c>
      <c r="C1720" s="61" t="s">
        <v>7931</v>
      </c>
      <c r="D1720" s="61" t="s">
        <v>7932</v>
      </c>
      <c r="J1720" s="61" t="s">
        <v>7933</v>
      </c>
    </row>
    <row r="1721" spans="1:10">
      <c r="A1721" s="61">
        <v>1627</v>
      </c>
      <c r="B1721" s="61" t="s">
        <v>5637</v>
      </c>
      <c r="C1721" s="61" t="s">
        <v>7934</v>
      </c>
      <c r="D1721" s="61" t="s">
        <v>7935</v>
      </c>
    </row>
    <row r="1722" spans="1:10">
      <c r="A1722" s="61">
        <v>25925</v>
      </c>
      <c r="B1722" s="61" t="s">
        <v>5637</v>
      </c>
      <c r="C1722" s="61" t="s">
        <v>7936</v>
      </c>
      <c r="D1722" s="61" t="s">
        <v>7936</v>
      </c>
    </row>
    <row r="1723" spans="1:10">
      <c r="A1723" s="61">
        <v>1628</v>
      </c>
      <c r="B1723" s="61" t="s">
        <v>5637</v>
      </c>
      <c r="C1723" s="61" t="s">
        <v>1747</v>
      </c>
      <c r="D1723" s="61" t="s">
        <v>7937</v>
      </c>
    </row>
    <row r="1724" spans="1:10">
      <c r="A1724" s="61">
        <v>1629</v>
      </c>
      <c r="B1724" s="61" t="s">
        <v>5637</v>
      </c>
      <c r="C1724" s="61" t="s">
        <v>7938</v>
      </c>
      <c r="D1724" s="61" t="s">
        <v>7939</v>
      </c>
    </row>
    <row r="1725" spans="1:10">
      <c r="A1725" s="61">
        <v>1630</v>
      </c>
      <c r="B1725" s="61" t="s">
        <v>5637</v>
      </c>
      <c r="C1725" s="61" t="s">
        <v>1748</v>
      </c>
      <c r="D1725" s="61" t="s">
        <v>7940</v>
      </c>
    </row>
    <row r="1726" spans="1:10">
      <c r="A1726" s="61">
        <v>1631</v>
      </c>
      <c r="B1726" s="61" t="s">
        <v>5637</v>
      </c>
      <c r="C1726" s="61" t="s">
        <v>7941</v>
      </c>
      <c r="D1726" s="61" t="s">
        <v>7942</v>
      </c>
    </row>
    <row r="1727" spans="1:10">
      <c r="A1727" s="61">
        <v>20717</v>
      </c>
      <c r="B1727" s="61" t="s">
        <v>5654</v>
      </c>
      <c r="C1727" s="61" t="s">
        <v>5074</v>
      </c>
      <c r="D1727" s="61" t="s">
        <v>5074</v>
      </c>
      <c r="E1727" s="61" t="s">
        <v>5744</v>
      </c>
    </row>
    <row r="1728" spans="1:10">
      <c r="A1728" s="61">
        <v>1632</v>
      </c>
      <c r="B1728" s="61" t="s">
        <v>5637</v>
      </c>
      <c r="C1728" s="61" t="s">
        <v>7943</v>
      </c>
      <c r="D1728" s="61" t="s">
        <v>7944</v>
      </c>
    </row>
    <row r="1729" spans="1:10">
      <c r="A1729" s="61">
        <v>1633</v>
      </c>
      <c r="B1729" s="61" t="s">
        <v>5637</v>
      </c>
      <c r="C1729" s="61" t="s">
        <v>7945</v>
      </c>
      <c r="D1729" s="61" t="s">
        <v>7946</v>
      </c>
    </row>
    <row r="1730" spans="1:10">
      <c r="A1730" s="61">
        <v>1634</v>
      </c>
      <c r="B1730" s="61" t="s">
        <v>5637</v>
      </c>
      <c r="C1730" s="61" t="s">
        <v>1749</v>
      </c>
      <c r="D1730" s="61" t="s">
        <v>7947</v>
      </c>
      <c r="E1730" s="61" t="s">
        <v>6487</v>
      </c>
    </row>
    <row r="1731" spans="1:10">
      <c r="A1731" s="61">
        <v>1635</v>
      </c>
      <c r="B1731" s="61" t="s">
        <v>5637</v>
      </c>
      <c r="C1731" s="61" t="s">
        <v>1750</v>
      </c>
      <c r="D1731" s="61" t="s">
        <v>7948</v>
      </c>
      <c r="E1731" s="61" t="s">
        <v>5653</v>
      </c>
    </row>
    <row r="1732" spans="1:10">
      <c r="A1732" s="61">
        <v>1636</v>
      </c>
      <c r="B1732" s="61" t="s">
        <v>5637</v>
      </c>
      <c r="C1732" s="61" t="s">
        <v>1751</v>
      </c>
      <c r="D1732" s="61" t="s">
        <v>7949</v>
      </c>
      <c r="E1732" s="61" t="s">
        <v>5667</v>
      </c>
    </row>
    <row r="1733" spans="1:10">
      <c r="A1733" s="61">
        <v>1637</v>
      </c>
      <c r="B1733" s="61" t="s">
        <v>5637</v>
      </c>
      <c r="C1733" s="61" t="s">
        <v>1752</v>
      </c>
      <c r="D1733" s="61" t="s">
        <v>7950</v>
      </c>
      <c r="E1733" s="61" t="s">
        <v>5653</v>
      </c>
    </row>
    <row r="1734" spans="1:10">
      <c r="A1734" s="61">
        <v>1638</v>
      </c>
      <c r="B1734" s="61" t="s">
        <v>5637</v>
      </c>
      <c r="C1734" s="61" t="s">
        <v>1753</v>
      </c>
      <c r="D1734" s="61" t="s">
        <v>7951</v>
      </c>
      <c r="E1734" s="61" t="s">
        <v>5703</v>
      </c>
    </row>
    <row r="1735" spans="1:10">
      <c r="A1735" s="61">
        <v>1639</v>
      </c>
      <c r="B1735" s="61" t="s">
        <v>5637</v>
      </c>
      <c r="C1735" s="61" t="s">
        <v>7952</v>
      </c>
      <c r="D1735" s="61" t="s">
        <v>7953</v>
      </c>
      <c r="E1735" s="61" t="s">
        <v>5707</v>
      </c>
      <c r="J1735" s="61" t="s">
        <v>7954</v>
      </c>
    </row>
    <row r="1736" spans="1:10">
      <c r="A1736" s="61">
        <v>1640</v>
      </c>
      <c r="B1736" s="61" t="s">
        <v>5637</v>
      </c>
      <c r="C1736" s="61" t="s">
        <v>1754</v>
      </c>
      <c r="D1736" s="61" t="s">
        <v>7955</v>
      </c>
      <c r="E1736" s="61" t="s">
        <v>5707</v>
      </c>
      <c r="J1736" s="61" t="s">
        <v>7956</v>
      </c>
    </row>
    <row r="1737" spans="1:10">
      <c r="A1737" s="61">
        <v>1641</v>
      </c>
      <c r="B1737" s="61" t="s">
        <v>5637</v>
      </c>
      <c r="C1737" s="61" t="s">
        <v>1755</v>
      </c>
      <c r="D1737" s="61" t="s">
        <v>7957</v>
      </c>
      <c r="E1737" s="61" t="s">
        <v>5639</v>
      </c>
      <c r="J1737" s="61" t="s">
        <v>7958</v>
      </c>
    </row>
    <row r="1738" spans="1:10">
      <c r="A1738" s="61">
        <v>1642</v>
      </c>
      <c r="B1738" s="61" t="s">
        <v>5637</v>
      </c>
      <c r="C1738" s="61" t="s">
        <v>1756</v>
      </c>
      <c r="D1738" s="61" t="s">
        <v>7959</v>
      </c>
      <c r="E1738" s="61" t="s">
        <v>5667</v>
      </c>
      <c r="J1738" s="61" t="s">
        <v>7960</v>
      </c>
    </row>
    <row r="1739" spans="1:10">
      <c r="A1739" s="61">
        <v>1643</v>
      </c>
      <c r="B1739" s="61" t="s">
        <v>5637</v>
      </c>
      <c r="C1739" s="61" t="s">
        <v>1757</v>
      </c>
      <c r="D1739" s="61" t="s">
        <v>7961</v>
      </c>
      <c r="J1739" s="61" t="s">
        <v>7962</v>
      </c>
    </row>
    <row r="1740" spans="1:10">
      <c r="A1740" s="61">
        <v>1644</v>
      </c>
      <c r="B1740" s="61" t="s">
        <v>5637</v>
      </c>
      <c r="C1740" s="61" t="s">
        <v>7963</v>
      </c>
      <c r="D1740" s="61" t="s">
        <v>7964</v>
      </c>
    </row>
    <row r="1741" spans="1:10">
      <c r="A1741" s="61">
        <v>1645</v>
      </c>
      <c r="B1741" s="61" t="s">
        <v>5637</v>
      </c>
      <c r="C1741" s="61" t="s">
        <v>7965</v>
      </c>
      <c r="D1741" s="61" t="s">
        <v>7966</v>
      </c>
      <c r="J1741" s="61" t="s">
        <v>7967</v>
      </c>
    </row>
    <row r="1742" spans="1:10">
      <c r="A1742" s="61">
        <v>1646</v>
      </c>
      <c r="B1742" s="61" t="s">
        <v>5637</v>
      </c>
      <c r="C1742" s="61" t="s">
        <v>7968</v>
      </c>
      <c r="D1742" s="61" t="s">
        <v>7969</v>
      </c>
    </row>
    <row r="1743" spans="1:10">
      <c r="A1743" s="61">
        <v>1647</v>
      </c>
      <c r="B1743" s="61" t="s">
        <v>5637</v>
      </c>
      <c r="C1743" s="61" t="s">
        <v>1759</v>
      </c>
      <c r="D1743" s="61" t="s">
        <v>7970</v>
      </c>
      <c r="E1743" s="61" t="s">
        <v>5744</v>
      </c>
    </row>
    <row r="1744" spans="1:10">
      <c r="A1744" s="61">
        <v>25926</v>
      </c>
      <c r="B1744" s="61" t="s">
        <v>5637</v>
      </c>
      <c r="C1744" s="61" t="s">
        <v>7971</v>
      </c>
      <c r="D1744" s="61" t="s">
        <v>7971</v>
      </c>
    </row>
    <row r="1745" spans="1:10">
      <c r="A1745" s="61">
        <v>1648</v>
      </c>
      <c r="B1745" s="61" t="s">
        <v>5637</v>
      </c>
      <c r="C1745" s="61" t="s">
        <v>1760</v>
      </c>
      <c r="D1745" s="61" t="s">
        <v>7972</v>
      </c>
      <c r="E1745" s="61" t="s">
        <v>5639</v>
      </c>
    </row>
    <row r="1746" spans="1:10">
      <c r="A1746" s="61">
        <v>1649</v>
      </c>
      <c r="B1746" s="61" t="s">
        <v>5637</v>
      </c>
      <c r="C1746" s="61" t="s">
        <v>7973</v>
      </c>
      <c r="D1746" s="61" t="s">
        <v>7974</v>
      </c>
    </row>
    <row r="1747" spans="1:10">
      <c r="A1747" s="61">
        <v>1650</v>
      </c>
      <c r="B1747" s="61" t="s">
        <v>5637</v>
      </c>
      <c r="C1747" s="61" t="s">
        <v>1761</v>
      </c>
      <c r="D1747" s="61" t="s">
        <v>7975</v>
      </c>
    </row>
    <row r="1748" spans="1:10">
      <c r="A1748" s="61">
        <v>1651</v>
      </c>
      <c r="B1748" s="61" t="s">
        <v>5637</v>
      </c>
      <c r="C1748" s="61" t="s">
        <v>1762</v>
      </c>
      <c r="D1748" s="61" t="s">
        <v>7976</v>
      </c>
    </row>
    <row r="1749" spans="1:10">
      <c r="A1749" s="61">
        <v>25927</v>
      </c>
      <c r="B1749" s="61" t="s">
        <v>5637</v>
      </c>
      <c r="C1749" s="61" t="s">
        <v>7977</v>
      </c>
      <c r="D1749" s="61" t="s">
        <v>7977</v>
      </c>
    </row>
    <row r="1750" spans="1:10">
      <c r="A1750" s="61">
        <v>1652</v>
      </c>
      <c r="B1750" s="61" t="s">
        <v>5637</v>
      </c>
      <c r="C1750" s="61" t="s">
        <v>7978</v>
      </c>
      <c r="D1750" s="61" t="s">
        <v>7979</v>
      </c>
    </row>
    <row r="1751" spans="1:10">
      <c r="A1751" s="61">
        <v>1653</v>
      </c>
      <c r="B1751" s="61" t="s">
        <v>5637</v>
      </c>
      <c r="C1751" s="61" t="s">
        <v>1764</v>
      </c>
      <c r="D1751" s="61" t="s">
        <v>7980</v>
      </c>
      <c r="J1751" s="61" t="s">
        <v>7981</v>
      </c>
    </row>
    <row r="1752" spans="1:10">
      <c r="A1752" s="61">
        <v>1654</v>
      </c>
      <c r="B1752" s="61" t="s">
        <v>5637</v>
      </c>
      <c r="C1752" s="61" t="s">
        <v>7982</v>
      </c>
      <c r="D1752" s="61" t="s">
        <v>7983</v>
      </c>
    </row>
    <row r="1753" spans="1:10">
      <c r="A1753" s="61">
        <v>1655</v>
      </c>
      <c r="B1753" s="61" t="s">
        <v>5637</v>
      </c>
      <c r="C1753" s="61" t="s">
        <v>7984</v>
      </c>
      <c r="D1753" s="61" t="s">
        <v>7985</v>
      </c>
      <c r="E1753" s="61" t="s">
        <v>5707</v>
      </c>
      <c r="J1753" s="61" t="s">
        <v>356</v>
      </c>
    </row>
    <row r="1754" spans="1:10">
      <c r="A1754" s="61">
        <v>1656</v>
      </c>
      <c r="B1754" s="61" t="s">
        <v>5637</v>
      </c>
      <c r="C1754" s="61" t="s">
        <v>7986</v>
      </c>
      <c r="D1754" s="61" t="s">
        <v>7987</v>
      </c>
      <c r="J1754" s="61" t="s">
        <v>7988</v>
      </c>
    </row>
    <row r="1755" spans="1:10">
      <c r="A1755" s="61">
        <v>1657</v>
      </c>
      <c r="B1755" s="61" t="s">
        <v>5637</v>
      </c>
      <c r="C1755" s="61" t="s">
        <v>1765</v>
      </c>
      <c r="D1755" s="61" t="s">
        <v>7989</v>
      </c>
      <c r="J1755" s="61" t="s">
        <v>7990</v>
      </c>
    </row>
    <row r="1756" spans="1:10">
      <c r="A1756" s="61">
        <v>1658</v>
      </c>
      <c r="B1756" s="61" t="s">
        <v>5637</v>
      </c>
      <c r="C1756" s="61" t="s">
        <v>7991</v>
      </c>
      <c r="D1756" s="61" t="s">
        <v>7992</v>
      </c>
      <c r="J1756" s="61" t="s">
        <v>7993</v>
      </c>
    </row>
    <row r="1757" spans="1:10">
      <c r="A1757" s="61">
        <v>1659</v>
      </c>
      <c r="B1757" s="61" t="s">
        <v>5637</v>
      </c>
      <c r="C1757" s="61" t="s">
        <v>7994</v>
      </c>
      <c r="D1757" s="61" t="s">
        <v>7995</v>
      </c>
      <c r="J1757" s="61" t="s">
        <v>7996</v>
      </c>
    </row>
    <row r="1758" spans="1:10">
      <c r="A1758" s="61">
        <v>1660</v>
      </c>
      <c r="B1758" s="61" t="s">
        <v>5637</v>
      </c>
      <c r="C1758" s="61" t="s">
        <v>1769</v>
      </c>
      <c r="D1758" s="61" t="s">
        <v>7997</v>
      </c>
      <c r="E1758" s="61" t="s">
        <v>5667</v>
      </c>
    </row>
    <row r="1759" spans="1:10">
      <c r="A1759" s="61">
        <v>1661</v>
      </c>
      <c r="B1759" s="61" t="s">
        <v>5637</v>
      </c>
      <c r="C1759" s="61" t="s">
        <v>7998</v>
      </c>
      <c r="D1759" s="61" t="s">
        <v>7999</v>
      </c>
    </row>
    <row r="1760" spans="1:10">
      <c r="A1760" s="61">
        <v>21083</v>
      </c>
      <c r="B1760" s="61" t="s">
        <v>5651</v>
      </c>
      <c r="C1760" s="61" t="s">
        <v>1773</v>
      </c>
      <c r="D1760" s="61" t="s">
        <v>8000</v>
      </c>
      <c r="E1760" s="61" t="s">
        <v>5639</v>
      </c>
    </row>
    <row r="1761" spans="1:5">
      <c r="A1761" s="61">
        <v>21085</v>
      </c>
      <c r="B1761" s="61" t="s">
        <v>5651</v>
      </c>
      <c r="C1761" s="61" t="s">
        <v>1780</v>
      </c>
      <c r="D1761" s="61" t="s">
        <v>8001</v>
      </c>
    </row>
    <row r="1762" spans="1:5">
      <c r="A1762" s="61">
        <v>21087</v>
      </c>
      <c r="B1762" s="61" t="s">
        <v>5651</v>
      </c>
      <c r="C1762" s="61" t="s">
        <v>1781</v>
      </c>
      <c r="D1762" s="61" t="s">
        <v>8002</v>
      </c>
      <c r="E1762" s="61" t="s">
        <v>5667</v>
      </c>
    </row>
    <row r="1763" spans="1:5">
      <c r="A1763" s="61">
        <v>20718</v>
      </c>
      <c r="B1763" s="61" t="s">
        <v>5654</v>
      </c>
      <c r="C1763" s="61" t="s">
        <v>8003</v>
      </c>
      <c r="D1763" s="61" t="s">
        <v>8003</v>
      </c>
      <c r="E1763" s="61" t="s">
        <v>300</v>
      </c>
    </row>
    <row r="1764" spans="1:5">
      <c r="A1764" s="61">
        <v>20719</v>
      </c>
      <c r="B1764" s="61" t="s">
        <v>5654</v>
      </c>
      <c r="C1764" s="61" t="s">
        <v>8004</v>
      </c>
      <c r="D1764" s="61" t="s">
        <v>8004</v>
      </c>
      <c r="E1764" s="61" t="s">
        <v>300</v>
      </c>
    </row>
    <row r="1765" spans="1:5">
      <c r="A1765" s="61">
        <v>20720</v>
      </c>
      <c r="B1765" s="61" t="s">
        <v>5654</v>
      </c>
      <c r="C1765" s="61" t="s">
        <v>5075</v>
      </c>
      <c r="D1765" s="61" t="s">
        <v>5075</v>
      </c>
      <c r="E1765" s="61" t="s">
        <v>5659</v>
      </c>
    </row>
    <row r="1766" spans="1:5">
      <c r="A1766" s="61">
        <v>20721</v>
      </c>
      <c r="B1766" s="61" t="s">
        <v>5654</v>
      </c>
      <c r="C1766" s="61" t="s">
        <v>5076</v>
      </c>
      <c r="D1766" s="61" t="s">
        <v>5076</v>
      </c>
      <c r="E1766" s="61" t="s">
        <v>5744</v>
      </c>
    </row>
    <row r="1767" spans="1:5">
      <c r="A1767" s="61">
        <v>20722</v>
      </c>
      <c r="B1767" s="61" t="s">
        <v>5654</v>
      </c>
      <c r="C1767" s="61" t="s">
        <v>5077</v>
      </c>
      <c r="D1767" s="61" t="s">
        <v>5077</v>
      </c>
      <c r="E1767" s="61" t="s">
        <v>5659</v>
      </c>
    </row>
    <row r="1768" spans="1:5">
      <c r="A1768" s="61">
        <v>21089</v>
      </c>
      <c r="B1768" s="61" t="s">
        <v>5651</v>
      </c>
      <c r="C1768" s="61" t="s">
        <v>1788</v>
      </c>
      <c r="D1768" s="61" t="s">
        <v>8005</v>
      </c>
      <c r="E1768" s="61" t="s">
        <v>5639</v>
      </c>
    </row>
    <row r="1769" spans="1:5">
      <c r="A1769" s="61">
        <v>21090</v>
      </c>
      <c r="B1769" s="61" t="s">
        <v>5651</v>
      </c>
      <c r="C1769" s="61" t="s">
        <v>5078</v>
      </c>
      <c r="D1769" s="61" t="s">
        <v>8006</v>
      </c>
      <c r="E1769" s="61" t="s">
        <v>5667</v>
      </c>
    </row>
    <row r="1770" spans="1:5">
      <c r="A1770" s="61">
        <v>20723</v>
      </c>
      <c r="B1770" s="61" t="s">
        <v>5654</v>
      </c>
      <c r="C1770" s="61" t="s">
        <v>5079</v>
      </c>
      <c r="D1770" s="61" t="s">
        <v>5079</v>
      </c>
      <c r="E1770" s="61" t="s">
        <v>5744</v>
      </c>
    </row>
    <row r="1771" spans="1:5">
      <c r="A1771" s="61">
        <v>21091</v>
      </c>
      <c r="B1771" s="61" t="s">
        <v>5651</v>
      </c>
      <c r="C1771" s="61" t="s">
        <v>5080</v>
      </c>
      <c r="D1771" s="61" t="s">
        <v>5080</v>
      </c>
    </row>
    <row r="1772" spans="1:5">
      <c r="A1772" s="61">
        <v>21508</v>
      </c>
      <c r="B1772" s="61" t="s">
        <v>5651</v>
      </c>
      <c r="C1772" s="61" t="s">
        <v>1791</v>
      </c>
      <c r="D1772" s="61" t="s">
        <v>8007</v>
      </c>
      <c r="E1772" s="61" t="s">
        <v>5639</v>
      </c>
    </row>
    <row r="1773" spans="1:5">
      <c r="A1773" s="61">
        <v>21092</v>
      </c>
      <c r="B1773" s="61" t="s">
        <v>5651</v>
      </c>
      <c r="C1773" s="61" t="s">
        <v>5081</v>
      </c>
      <c r="D1773" s="61" t="s">
        <v>8008</v>
      </c>
      <c r="E1773" s="61" t="s">
        <v>5667</v>
      </c>
    </row>
    <row r="1774" spans="1:5">
      <c r="A1774" s="61">
        <v>21111</v>
      </c>
      <c r="B1774" s="61" t="s">
        <v>5651</v>
      </c>
      <c r="C1774" s="61" t="s">
        <v>1792</v>
      </c>
      <c r="D1774" s="61" t="s">
        <v>8009</v>
      </c>
      <c r="E1774" s="61" t="s">
        <v>5703</v>
      </c>
    </row>
    <row r="1775" spans="1:5">
      <c r="A1775" s="61">
        <v>1662</v>
      </c>
      <c r="B1775" s="61" t="s">
        <v>5637</v>
      </c>
      <c r="C1775" s="61" t="s">
        <v>1800</v>
      </c>
      <c r="D1775" s="61" t="s">
        <v>8010</v>
      </c>
      <c r="E1775" s="61" t="s">
        <v>300</v>
      </c>
    </row>
    <row r="1776" spans="1:5">
      <c r="A1776" s="61">
        <v>1663</v>
      </c>
      <c r="B1776" s="61" t="s">
        <v>5637</v>
      </c>
      <c r="C1776" s="61" t="s">
        <v>1801</v>
      </c>
      <c r="D1776" s="61" t="s">
        <v>8011</v>
      </c>
      <c r="E1776" s="61" t="s">
        <v>300</v>
      </c>
    </row>
    <row r="1777" spans="1:10">
      <c r="A1777" s="61">
        <v>1664</v>
      </c>
      <c r="B1777" s="61" t="s">
        <v>5637</v>
      </c>
      <c r="C1777" s="61" t="s">
        <v>136</v>
      </c>
      <c r="D1777" s="61" t="s">
        <v>8012</v>
      </c>
      <c r="J1777" s="61" t="s">
        <v>1312</v>
      </c>
    </row>
    <row r="1778" spans="1:10">
      <c r="A1778" s="61">
        <v>1665</v>
      </c>
      <c r="B1778" s="61" t="s">
        <v>5637</v>
      </c>
      <c r="C1778" s="61" t="s">
        <v>1803</v>
      </c>
      <c r="D1778" s="61" t="s">
        <v>8013</v>
      </c>
      <c r="J1778" s="61" t="s">
        <v>1797</v>
      </c>
    </row>
    <row r="1779" spans="1:10">
      <c r="A1779" s="61">
        <v>1666</v>
      </c>
      <c r="B1779" s="61" t="s">
        <v>5637</v>
      </c>
      <c r="C1779" s="61" t="s">
        <v>1804</v>
      </c>
      <c r="D1779" s="61" t="s">
        <v>8014</v>
      </c>
    </row>
    <row r="1780" spans="1:10">
      <c r="A1780" s="61">
        <v>1667</v>
      </c>
      <c r="B1780" s="61" t="s">
        <v>5637</v>
      </c>
      <c r="C1780" s="61" t="s">
        <v>1805</v>
      </c>
      <c r="D1780" s="61" t="s">
        <v>8015</v>
      </c>
    </row>
    <row r="1781" spans="1:10">
      <c r="A1781" s="61">
        <v>1668</v>
      </c>
      <c r="B1781" s="61" t="s">
        <v>5637</v>
      </c>
      <c r="C1781" s="61" t="s">
        <v>1807</v>
      </c>
      <c r="D1781" s="61" t="s">
        <v>8016</v>
      </c>
    </row>
    <row r="1782" spans="1:10">
      <c r="A1782" s="61">
        <v>1669</v>
      </c>
      <c r="B1782" s="61" t="s">
        <v>5637</v>
      </c>
      <c r="C1782" s="61" t="s">
        <v>8017</v>
      </c>
      <c r="D1782" s="61" t="s">
        <v>8018</v>
      </c>
      <c r="J1782" s="61" t="s">
        <v>8019</v>
      </c>
    </row>
    <row r="1783" spans="1:10">
      <c r="A1783" s="61">
        <v>1670</v>
      </c>
      <c r="B1783" s="61" t="s">
        <v>5637</v>
      </c>
      <c r="C1783" s="61" t="s">
        <v>1808</v>
      </c>
      <c r="D1783" s="61" t="s">
        <v>8020</v>
      </c>
      <c r="E1783" s="61" t="s">
        <v>6487</v>
      </c>
    </row>
    <row r="1784" spans="1:10">
      <c r="A1784" s="61">
        <v>1671</v>
      </c>
      <c r="B1784" s="61" t="s">
        <v>5637</v>
      </c>
      <c r="C1784" s="61" t="s">
        <v>1809</v>
      </c>
      <c r="D1784" s="61" t="s">
        <v>8021</v>
      </c>
    </row>
    <row r="1785" spans="1:10">
      <c r="A1785" s="61">
        <v>1672</v>
      </c>
      <c r="B1785" s="61" t="s">
        <v>5637</v>
      </c>
      <c r="C1785" s="61" t="s">
        <v>1810</v>
      </c>
      <c r="D1785" s="61" t="s">
        <v>8022</v>
      </c>
      <c r="E1785" s="61" t="s">
        <v>6487</v>
      </c>
    </row>
    <row r="1786" spans="1:10">
      <c r="A1786" s="61">
        <v>1673</v>
      </c>
      <c r="B1786" s="61" t="s">
        <v>5637</v>
      </c>
      <c r="C1786" s="61" t="s">
        <v>1811</v>
      </c>
      <c r="D1786" s="61" t="s">
        <v>8023</v>
      </c>
      <c r="E1786" s="61" t="s">
        <v>5703</v>
      </c>
    </row>
    <row r="1787" spans="1:10">
      <c r="A1787" s="61">
        <v>1674</v>
      </c>
      <c r="B1787" s="61" t="s">
        <v>5637</v>
      </c>
      <c r="C1787" s="61" t="s">
        <v>59</v>
      </c>
      <c r="D1787" s="61" t="s">
        <v>8024</v>
      </c>
    </row>
    <row r="1788" spans="1:10">
      <c r="A1788" s="61">
        <v>1675</v>
      </c>
      <c r="B1788" s="61" t="s">
        <v>5637</v>
      </c>
      <c r="C1788" s="61" t="s">
        <v>1812</v>
      </c>
      <c r="D1788" s="61" t="s">
        <v>8025</v>
      </c>
    </row>
    <row r="1789" spans="1:10">
      <c r="A1789" s="61">
        <v>1676</v>
      </c>
      <c r="B1789" s="61" t="s">
        <v>5637</v>
      </c>
      <c r="C1789" s="61" t="s">
        <v>1813</v>
      </c>
      <c r="D1789" s="61" t="s">
        <v>8026</v>
      </c>
    </row>
    <row r="1790" spans="1:10">
      <c r="A1790" s="61">
        <v>25769</v>
      </c>
      <c r="B1790" s="61" t="s">
        <v>5637</v>
      </c>
      <c r="C1790" s="61" t="s">
        <v>1814</v>
      </c>
      <c r="D1790" s="61" t="s">
        <v>1814</v>
      </c>
    </row>
    <row r="1791" spans="1:10">
      <c r="A1791" s="61">
        <v>1677</v>
      </c>
      <c r="B1791" s="61" t="s">
        <v>5637</v>
      </c>
      <c r="C1791" s="61" t="s">
        <v>1815</v>
      </c>
      <c r="D1791" s="61" t="s">
        <v>8027</v>
      </c>
      <c r="J1791" s="61" t="s">
        <v>8028</v>
      </c>
    </row>
    <row r="1792" spans="1:10">
      <c r="A1792" s="61">
        <v>25928</v>
      </c>
      <c r="B1792" s="61" t="s">
        <v>5637</v>
      </c>
      <c r="C1792" s="61" t="s">
        <v>8029</v>
      </c>
      <c r="D1792" s="61" t="s">
        <v>8029</v>
      </c>
      <c r="J1792" s="61" t="s">
        <v>8030</v>
      </c>
    </row>
    <row r="1793" spans="1:10">
      <c r="A1793" s="61">
        <v>1679</v>
      </c>
      <c r="B1793" s="61" t="s">
        <v>5637</v>
      </c>
      <c r="C1793" s="61" t="s">
        <v>8031</v>
      </c>
      <c r="D1793" s="61" t="s">
        <v>8032</v>
      </c>
    </row>
    <row r="1794" spans="1:10">
      <c r="A1794" s="61">
        <v>1680</v>
      </c>
      <c r="B1794" s="61" t="s">
        <v>5637</v>
      </c>
      <c r="C1794" s="61" t="s">
        <v>8033</v>
      </c>
      <c r="D1794" s="61" t="s">
        <v>8034</v>
      </c>
    </row>
    <row r="1795" spans="1:10">
      <c r="A1795" s="61">
        <v>1681</v>
      </c>
      <c r="B1795" s="61" t="s">
        <v>5637</v>
      </c>
      <c r="C1795" s="61" t="s">
        <v>8035</v>
      </c>
      <c r="D1795" s="61" t="s">
        <v>8036</v>
      </c>
    </row>
    <row r="1796" spans="1:10">
      <c r="A1796" s="61">
        <v>1682</v>
      </c>
      <c r="B1796" s="61" t="s">
        <v>5637</v>
      </c>
      <c r="C1796" s="61" t="s">
        <v>8037</v>
      </c>
      <c r="D1796" s="61" t="s">
        <v>8038</v>
      </c>
    </row>
    <row r="1797" spans="1:10">
      <c r="A1797" s="61">
        <v>1683</v>
      </c>
      <c r="B1797" s="61" t="s">
        <v>5637</v>
      </c>
      <c r="C1797" s="61" t="s">
        <v>8039</v>
      </c>
      <c r="D1797" s="61" t="s">
        <v>8040</v>
      </c>
    </row>
    <row r="1798" spans="1:10">
      <c r="A1798" s="61">
        <v>1684</v>
      </c>
      <c r="B1798" s="61" t="s">
        <v>5637</v>
      </c>
      <c r="C1798" s="61" t="s">
        <v>8041</v>
      </c>
      <c r="D1798" s="61" t="s">
        <v>8042</v>
      </c>
    </row>
    <row r="1799" spans="1:10">
      <c r="A1799" s="61">
        <v>1685</v>
      </c>
      <c r="B1799" s="61" t="s">
        <v>5637</v>
      </c>
      <c r="C1799" s="61" t="s">
        <v>8043</v>
      </c>
      <c r="D1799" s="61" t="s">
        <v>8044</v>
      </c>
    </row>
    <row r="1800" spans="1:10">
      <c r="A1800" s="61">
        <v>1686</v>
      </c>
      <c r="B1800" s="61" t="s">
        <v>5637</v>
      </c>
      <c r="C1800" s="61" t="s">
        <v>8045</v>
      </c>
      <c r="D1800" s="61" t="s">
        <v>8046</v>
      </c>
    </row>
    <row r="1801" spans="1:10">
      <c r="A1801" s="61">
        <v>1687</v>
      </c>
      <c r="B1801" s="61" t="s">
        <v>5637</v>
      </c>
      <c r="C1801" s="61" t="s">
        <v>8047</v>
      </c>
      <c r="D1801" s="61" t="s">
        <v>8048</v>
      </c>
      <c r="E1801" s="61" t="s">
        <v>300</v>
      </c>
      <c r="I1801" s="61" t="s">
        <v>5719</v>
      </c>
    </row>
    <row r="1802" spans="1:10">
      <c r="A1802" s="61">
        <v>1688</v>
      </c>
      <c r="B1802" s="61" t="s">
        <v>5637</v>
      </c>
      <c r="C1802" s="61" t="s">
        <v>1816</v>
      </c>
      <c r="D1802" s="61" t="s">
        <v>8049</v>
      </c>
      <c r="E1802" s="61" t="s">
        <v>5667</v>
      </c>
      <c r="I1802" s="61" t="s">
        <v>5719</v>
      </c>
      <c r="J1802" s="61" t="s">
        <v>8050</v>
      </c>
    </row>
    <row r="1803" spans="1:10">
      <c r="A1803" s="61">
        <v>1689</v>
      </c>
      <c r="B1803" s="61" t="s">
        <v>5637</v>
      </c>
      <c r="C1803" s="61" t="s">
        <v>1817</v>
      </c>
      <c r="D1803" s="61" t="s">
        <v>8051</v>
      </c>
      <c r="E1803" s="61" t="s">
        <v>5667</v>
      </c>
      <c r="I1803" s="61" t="s">
        <v>5719</v>
      </c>
      <c r="J1803" s="61" t="s">
        <v>8052</v>
      </c>
    </row>
    <row r="1804" spans="1:10">
      <c r="A1804" s="61">
        <v>1690</v>
      </c>
      <c r="B1804" s="61" t="s">
        <v>5637</v>
      </c>
      <c r="C1804" s="61" t="s">
        <v>8053</v>
      </c>
      <c r="D1804" s="61" t="s">
        <v>8054</v>
      </c>
      <c r="I1804" s="61" t="s">
        <v>5719</v>
      </c>
      <c r="J1804" s="61" t="s">
        <v>8055</v>
      </c>
    </row>
    <row r="1805" spans="1:10">
      <c r="A1805" s="61">
        <v>1691</v>
      </c>
      <c r="B1805" s="61" t="s">
        <v>5637</v>
      </c>
      <c r="C1805" s="61" t="s">
        <v>8056</v>
      </c>
      <c r="D1805" s="61" t="s">
        <v>8057</v>
      </c>
      <c r="I1805" s="61" t="s">
        <v>5719</v>
      </c>
      <c r="J1805" s="61" t="s">
        <v>8058</v>
      </c>
    </row>
    <row r="1806" spans="1:10">
      <c r="A1806" s="61">
        <v>1692</v>
      </c>
      <c r="B1806" s="61" t="s">
        <v>5637</v>
      </c>
      <c r="C1806" s="61" t="s">
        <v>1818</v>
      </c>
      <c r="D1806" s="61" t="s">
        <v>8059</v>
      </c>
      <c r="I1806" s="61" t="s">
        <v>5719</v>
      </c>
    </row>
    <row r="1807" spans="1:10">
      <c r="A1807" s="61">
        <v>1693</v>
      </c>
      <c r="B1807" s="61" t="s">
        <v>5637</v>
      </c>
      <c r="C1807" s="61" t="s">
        <v>8060</v>
      </c>
      <c r="D1807" s="61" t="s">
        <v>8061</v>
      </c>
      <c r="I1807" s="61" t="s">
        <v>5719</v>
      </c>
    </row>
    <row r="1808" spans="1:10">
      <c r="A1808" s="61">
        <v>1694</v>
      </c>
      <c r="B1808" s="61" t="s">
        <v>5637</v>
      </c>
      <c r="C1808" s="61" t="s">
        <v>8062</v>
      </c>
      <c r="D1808" s="61" t="s">
        <v>8063</v>
      </c>
      <c r="I1808" s="61" t="s">
        <v>5719</v>
      </c>
    </row>
    <row r="1809" spans="1:10">
      <c r="A1809" s="61">
        <v>1695</v>
      </c>
      <c r="B1809" s="61" t="s">
        <v>5637</v>
      </c>
      <c r="C1809" s="61" t="s">
        <v>1820</v>
      </c>
      <c r="D1809" s="61" t="s">
        <v>8064</v>
      </c>
      <c r="I1809" s="61" t="s">
        <v>5719</v>
      </c>
    </row>
    <row r="1810" spans="1:10">
      <c r="A1810" s="61">
        <v>1696</v>
      </c>
      <c r="B1810" s="61" t="s">
        <v>5637</v>
      </c>
      <c r="C1810" s="61" t="s">
        <v>1821</v>
      </c>
      <c r="D1810" s="61" t="s">
        <v>8065</v>
      </c>
      <c r="E1810" s="61" t="s">
        <v>5653</v>
      </c>
      <c r="I1810" s="61" t="s">
        <v>5719</v>
      </c>
    </row>
    <row r="1811" spans="1:10">
      <c r="A1811" s="61">
        <v>1697</v>
      </c>
      <c r="B1811" s="61" t="s">
        <v>5637</v>
      </c>
      <c r="C1811" s="61" t="s">
        <v>1822</v>
      </c>
      <c r="D1811" s="61" t="s">
        <v>8066</v>
      </c>
      <c r="E1811" s="61" t="s">
        <v>5639</v>
      </c>
      <c r="I1811" s="61" t="s">
        <v>5719</v>
      </c>
      <c r="J1811" s="61" t="s">
        <v>8067</v>
      </c>
    </row>
    <row r="1812" spans="1:10">
      <c r="A1812" s="61">
        <v>1698</v>
      </c>
      <c r="B1812" s="61" t="s">
        <v>5637</v>
      </c>
      <c r="C1812" s="61" t="s">
        <v>1823</v>
      </c>
      <c r="D1812" s="61" t="s">
        <v>8068</v>
      </c>
      <c r="E1812" s="61" t="s">
        <v>5744</v>
      </c>
      <c r="I1812" s="61" t="s">
        <v>5719</v>
      </c>
    </row>
    <row r="1813" spans="1:10">
      <c r="A1813" s="61">
        <v>1699</v>
      </c>
      <c r="B1813" s="61" t="s">
        <v>5637</v>
      </c>
      <c r="C1813" s="61" t="s">
        <v>1825</v>
      </c>
      <c r="D1813" s="61" t="s">
        <v>8069</v>
      </c>
    </row>
    <row r="1814" spans="1:10">
      <c r="A1814" s="61">
        <v>1700</v>
      </c>
      <c r="B1814" s="61" t="s">
        <v>5637</v>
      </c>
      <c r="C1814" s="61" t="s">
        <v>227</v>
      </c>
      <c r="D1814" s="61" t="s">
        <v>8070</v>
      </c>
      <c r="J1814" s="61" t="s">
        <v>8071</v>
      </c>
    </row>
    <row r="1815" spans="1:10">
      <c r="A1815" s="61">
        <v>1701</v>
      </c>
      <c r="B1815" s="61" t="s">
        <v>5637</v>
      </c>
      <c r="C1815" s="61" t="s">
        <v>1826</v>
      </c>
      <c r="D1815" s="61" t="s">
        <v>8072</v>
      </c>
      <c r="E1815" s="61" t="s">
        <v>5653</v>
      </c>
    </row>
    <row r="1816" spans="1:10">
      <c r="A1816" s="61">
        <v>1702</v>
      </c>
      <c r="B1816" s="61" t="s">
        <v>5637</v>
      </c>
      <c r="C1816" s="61" t="s">
        <v>1828</v>
      </c>
      <c r="D1816" s="61" t="s">
        <v>8073</v>
      </c>
    </row>
    <row r="1817" spans="1:10">
      <c r="A1817" s="61">
        <v>1703</v>
      </c>
      <c r="B1817" s="61" t="s">
        <v>5637</v>
      </c>
      <c r="C1817" s="61" t="s">
        <v>1829</v>
      </c>
      <c r="D1817" s="61" t="s">
        <v>8074</v>
      </c>
      <c r="E1817" s="61" t="s">
        <v>5667</v>
      </c>
    </row>
    <row r="1818" spans="1:10">
      <c r="A1818" s="61">
        <v>25929</v>
      </c>
      <c r="B1818" s="61" t="s">
        <v>5637</v>
      </c>
      <c r="C1818" s="61" t="s">
        <v>1831</v>
      </c>
      <c r="D1818" s="61" t="s">
        <v>1831</v>
      </c>
    </row>
    <row r="1819" spans="1:10">
      <c r="A1819" s="61">
        <v>1705</v>
      </c>
      <c r="B1819" s="61" t="s">
        <v>5637</v>
      </c>
      <c r="C1819" s="61" t="s">
        <v>1832</v>
      </c>
      <c r="D1819" s="61" t="s">
        <v>8075</v>
      </c>
    </row>
    <row r="1820" spans="1:10">
      <c r="A1820" s="61">
        <v>1706</v>
      </c>
      <c r="B1820" s="61" t="s">
        <v>5637</v>
      </c>
      <c r="C1820" s="61" t="s">
        <v>1833</v>
      </c>
      <c r="D1820" s="61" t="s">
        <v>8076</v>
      </c>
      <c r="E1820" s="61" t="s">
        <v>5653</v>
      </c>
      <c r="J1820" s="61" t="s">
        <v>8077</v>
      </c>
    </row>
    <row r="1821" spans="1:10">
      <c r="A1821" s="61">
        <v>1707</v>
      </c>
      <c r="B1821" s="61" t="s">
        <v>5637</v>
      </c>
      <c r="C1821" s="61" t="s">
        <v>1835</v>
      </c>
      <c r="D1821" s="61" t="s">
        <v>8078</v>
      </c>
    </row>
    <row r="1822" spans="1:10">
      <c r="A1822" s="61">
        <v>1708</v>
      </c>
      <c r="B1822" s="61" t="s">
        <v>5637</v>
      </c>
      <c r="C1822" s="61" t="s">
        <v>8079</v>
      </c>
      <c r="D1822" s="61" t="s">
        <v>8080</v>
      </c>
    </row>
    <row r="1823" spans="1:10">
      <c r="A1823" s="61">
        <v>1709</v>
      </c>
      <c r="B1823" s="61" t="s">
        <v>5637</v>
      </c>
      <c r="C1823" s="61" t="s">
        <v>8081</v>
      </c>
      <c r="D1823" s="61" t="s">
        <v>8082</v>
      </c>
    </row>
    <row r="1824" spans="1:10">
      <c r="A1824" s="61">
        <v>1710</v>
      </c>
      <c r="B1824" s="61" t="s">
        <v>5637</v>
      </c>
      <c r="C1824" s="61" t="s">
        <v>8083</v>
      </c>
      <c r="D1824" s="61" t="s">
        <v>8084</v>
      </c>
    </row>
    <row r="1825" spans="1:10">
      <c r="A1825" s="61">
        <v>1711</v>
      </c>
      <c r="B1825" s="61" t="s">
        <v>5637</v>
      </c>
      <c r="C1825" s="61" t="s">
        <v>8085</v>
      </c>
      <c r="D1825" s="61" t="s">
        <v>8086</v>
      </c>
      <c r="J1825" s="61" t="s">
        <v>8087</v>
      </c>
    </row>
    <row r="1826" spans="1:10">
      <c r="A1826" s="61">
        <v>1712</v>
      </c>
      <c r="B1826" s="61" t="s">
        <v>5637</v>
      </c>
      <c r="C1826" s="61" t="s">
        <v>8088</v>
      </c>
      <c r="D1826" s="61" t="s">
        <v>8089</v>
      </c>
    </row>
    <row r="1827" spans="1:10">
      <c r="A1827" s="61">
        <v>1713</v>
      </c>
      <c r="B1827" s="61" t="s">
        <v>5637</v>
      </c>
      <c r="C1827" s="61" t="s">
        <v>1837</v>
      </c>
      <c r="D1827" s="61" t="s">
        <v>8090</v>
      </c>
      <c r="J1827" s="61" t="s">
        <v>8091</v>
      </c>
    </row>
    <row r="1828" spans="1:10">
      <c r="A1828" s="61">
        <v>1714</v>
      </c>
      <c r="B1828" s="61" t="s">
        <v>5637</v>
      </c>
      <c r="C1828" s="61" t="s">
        <v>1838</v>
      </c>
      <c r="D1828" s="61" t="s">
        <v>8092</v>
      </c>
    </row>
    <row r="1829" spans="1:10">
      <c r="A1829" s="61">
        <v>1715</v>
      </c>
      <c r="B1829" s="61" t="s">
        <v>5637</v>
      </c>
      <c r="C1829" s="61" t="s">
        <v>8093</v>
      </c>
      <c r="D1829" s="61" t="s">
        <v>8094</v>
      </c>
    </row>
    <row r="1830" spans="1:10">
      <c r="A1830" s="61">
        <v>1716</v>
      </c>
      <c r="B1830" s="61" t="s">
        <v>5637</v>
      </c>
      <c r="C1830" s="61" t="s">
        <v>8095</v>
      </c>
      <c r="D1830" s="61" t="s">
        <v>8095</v>
      </c>
    </row>
    <row r="1831" spans="1:10">
      <c r="A1831" s="61">
        <v>1717</v>
      </c>
      <c r="B1831" s="61" t="s">
        <v>5637</v>
      </c>
      <c r="C1831" s="61" t="s">
        <v>8096</v>
      </c>
      <c r="D1831" s="61" t="s">
        <v>8096</v>
      </c>
    </row>
    <row r="1832" spans="1:10">
      <c r="A1832" s="61">
        <v>1718</v>
      </c>
      <c r="B1832" s="61" t="s">
        <v>5637</v>
      </c>
      <c r="C1832" s="61" t="s">
        <v>8097</v>
      </c>
      <c r="D1832" s="61" t="s">
        <v>8098</v>
      </c>
      <c r="E1832" s="61" t="s">
        <v>5653</v>
      </c>
      <c r="J1832" s="61" t="s">
        <v>1842</v>
      </c>
    </row>
    <row r="1833" spans="1:10">
      <c r="A1833" s="61">
        <v>1719</v>
      </c>
      <c r="B1833" s="61" t="s">
        <v>5637</v>
      </c>
      <c r="C1833" s="61" t="s">
        <v>1843</v>
      </c>
      <c r="D1833" s="61" t="s">
        <v>8099</v>
      </c>
      <c r="E1833" s="61" t="s">
        <v>5667</v>
      </c>
    </row>
    <row r="1834" spans="1:10">
      <c r="A1834" s="61">
        <v>1720</v>
      </c>
      <c r="B1834" s="61" t="s">
        <v>5637</v>
      </c>
      <c r="C1834" s="61" t="s">
        <v>180</v>
      </c>
      <c r="D1834" s="61" t="s">
        <v>8100</v>
      </c>
    </row>
    <row r="1835" spans="1:10">
      <c r="A1835" s="61">
        <v>1721</v>
      </c>
      <c r="B1835" s="61" t="s">
        <v>5637</v>
      </c>
      <c r="C1835" s="61" t="s">
        <v>8101</v>
      </c>
      <c r="D1835" s="61" t="s">
        <v>8102</v>
      </c>
    </row>
    <row r="1836" spans="1:10">
      <c r="A1836" s="61">
        <v>1722</v>
      </c>
      <c r="B1836" s="61" t="s">
        <v>5637</v>
      </c>
      <c r="C1836" s="61" t="s">
        <v>1845</v>
      </c>
      <c r="D1836" s="61" t="s">
        <v>8103</v>
      </c>
      <c r="J1836" s="61" t="s">
        <v>8104</v>
      </c>
    </row>
    <row r="1837" spans="1:10">
      <c r="A1837" s="61">
        <v>1723</v>
      </c>
      <c r="B1837" s="61" t="s">
        <v>5637</v>
      </c>
      <c r="C1837" s="61" t="s">
        <v>8105</v>
      </c>
      <c r="D1837" s="61" t="s">
        <v>8106</v>
      </c>
    </row>
    <row r="1838" spans="1:10">
      <c r="A1838" s="61">
        <v>1724</v>
      </c>
      <c r="B1838" s="61" t="s">
        <v>5637</v>
      </c>
      <c r="C1838" s="61" t="s">
        <v>8107</v>
      </c>
      <c r="D1838" s="61" t="s">
        <v>8108</v>
      </c>
      <c r="J1838" s="61" t="s">
        <v>8109</v>
      </c>
    </row>
    <row r="1839" spans="1:10">
      <c r="A1839" s="61">
        <v>1725</v>
      </c>
      <c r="B1839" s="61" t="s">
        <v>5637</v>
      </c>
      <c r="C1839" s="61" t="s">
        <v>8110</v>
      </c>
      <c r="D1839" s="61" t="s">
        <v>8111</v>
      </c>
      <c r="J1839" s="61" t="s">
        <v>8112</v>
      </c>
    </row>
    <row r="1840" spans="1:10">
      <c r="A1840" s="61">
        <v>25930</v>
      </c>
      <c r="B1840" s="61" t="s">
        <v>5637</v>
      </c>
      <c r="C1840" s="61" t="s">
        <v>8113</v>
      </c>
      <c r="D1840" s="61" t="s">
        <v>8113</v>
      </c>
    </row>
    <row r="1841" spans="1:10">
      <c r="A1841" s="61">
        <v>1726</v>
      </c>
      <c r="B1841" s="61" t="s">
        <v>5637</v>
      </c>
      <c r="C1841" s="61" t="s">
        <v>8114</v>
      </c>
      <c r="D1841" s="61" t="s">
        <v>8115</v>
      </c>
    </row>
    <row r="1842" spans="1:10">
      <c r="A1842" s="61">
        <v>1727</v>
      </c>
      <c r="B1842" s="61" t="s">
        <v>5637</v>
      </c>
      <c r="C1842" s="61" t="s">
        <v>8116</v>
      </c>
      <c r="D1842" s="61" t="s">
        <v>8116</v>
      </c>
    </row>
    <row r="1843" spans="1:10">
      <c r="A1843" s="61">
        <v>1728</v>
      </c>
      <c r="B1843" s="61" t="s">
        <v>5637</v>
      </c>
      <c r="C1843" s="61" t="s">
        <v>92</v>
      </c>
      <c r="D1843" s="61" t="s">
        <v>8117</v>
      </c>
      <c r="E1843" s="61" t="s">
        <v>5667</v>
      </c>
      <c r="J1843" s="61" t="s">
        <v>8118</v>
      </c>
    </row>
    <row r="1844" spans="1:10">
      <c r="A1844" s="61">
        <v>1729</v>
      </c>
      <c r="B1844" s="61" t="s">
        <v>5637</v>
      </c>
      <c r="C1844" s="61" t="s">
        <v>8119</v>
      </c>
      <c r="D1844" s="61" t="s">
        <v>8120</v>
      </c>
      <c r="J1844" s="61" t="s">
        <v>8121</v>
      </c>
    </row>
    <row r="1845" spans="1:10">
      <c r="A1845" s="61">
        <v>1730</v>
      </c>
      <c r="B1845" s="61" t="s">
        <v>5637</v>
      </c>
      <c r="C1845" s="61" t="s">
        <v>1851</v>
      </c>
      <c r="D1845" s="61" t="s">
        <v>8122</v>
      </c>
    </row>
    <row r="1846" spans="1:10">
      <c r="A1846" s="61">
        <v>1731</v>
      </c>
      <c r="B1846" s="61" t="s">
        <v>5637</v>
      </c>
      <c r="C1846" s="61" t="s">
        <v>1852</v>
      </c>
      <c r="D1846" s="61" t="s">
        <v>8123</v>
      </c>
      <c r="E1846" s="61" t="s">
        <v>5639</v>
      </c>
    </row>
    <row r="1847" spans="1:10">
      <c r="A1847" s="61">
        <v>25931</v>
      </c>
      <c r="B1847" s="61" t="s">
        <v>5637</v>
      </c>
      <c r="C1847" s="61" t="s">
        <v>8124</v>
      </c>
      <c r="D1847" s="61" t="s">
        <v>8124</v>
      </c>
    </row>
    <row r="1848" spans="1:10">
      <c r="A1848" s="61">
        <v>1732</v>
      </c>
      <c r="B1848" s="61" t="s">
        <v>5637</v>
      </c>
      <c r="C1848" s="61" t="s">
        <v>40</v>
      </c>
      <c r="D1848" s="61" t="s">
        <v>8125</v>
      </c>
      <c r="E1848" s="61" t="s">
        <v>5667</v>
      </c>
    </row>
    <row r="1849" spans="1:10">
      <c r="A1849" s="61">
        <v>1733</v>
      </c>
      <c r="B1849" s="61" t="s">
        <v>5637</v>
      </c>
      <c r="C1849" s="61" t="s">
        <v>8126</v>
      </c>
      <c r="D1849" s="61" t="s">
        <v>8127</v>
      </c>
    </row>
    <row r="1850" spans="1:10">
      <c r="A1850" s="61">
        <v>1734</v>
      </c>
      <c r="B1850" s="61" t="s">
        <v>5637</v>
      </c>
      <c r="C1850" s="61" t="s">
        <v>1856</v>
      </c>
      <c r="D1850" s="61" t="s">
        <v>8128</v>
      </c>
    </row>
    <row r="1851" spans="1:10">
      <c r="A1851" s="61">
        <v>1735</v>
      </c>
      <c r="B1851" s="61" t="s">
        <v>5637</v>
      </c>
      <c r="C1851" s="61" t="s">
        <v>1857</v>
      </c>
      <c r="D1851" s="61" t="s">
        <v>8129</v>
      </c>
    </row>
    <row r="1852" spans="1:10">
      <c r="A1852" s="61">
        <v>1736</v>
      </c>
      <c r="B1852" s="61" t="s">
        <v>5637</v>
      </c>
      <c r="C1852" s="61" t="s">
        <v>8130</v>
      </c>
      <c r="D1852" s="61" t="s">
        <v>8131</v>
      </c>
    </row>
    <row r="1853" spans="1:10">
      <c r="A1853" s="61">
        <v>1737</v>
      </c>
      <c r="B1853" s="61" t="s">
        <v>5637</v>
      </c>
      <c r="C1853" s="61" t="s">
        <v>8132</v>
      </c>
      <c r="D1853" s="61" t="s">
        <v>8133</v>
      </c>
    </row>
    <row r="1854" spans="1:10">
      <c r="A1854" s="61">
        <v>1738</v>
      </c>
      <c r="B1854" s="61" t="s">
        <v>5637</v>
      </c>
      <c r="C1854" s="61" t="s">
        <v>8134</v>
      </c>
      <c r="D1854" s="61" t="s">
        <v>8135</v>
      </c>
    </row>
    <row r="1855" spans="1:10">
      <c r="A1855" s="61">
        <v>1739</v>
      </c>
      <c r="B1855" s="61" t="s">
        <v>5637</v>
      </c>
      <c r="C1855" s="61" t="s">
        <v>1859</v>
      </c>
      <c r="D1855" s="61" t="s">
        <v>8136</v>
      </c>
    </row>
    <row r="1856" spans="1:10">
      <c r="A1856" s="61">
        <v>1740</v>
      </c>
      <c r="B1856" s="61" t="s">
        <v>5637</v>
      </c>
      <c r="C1856" s="61" t="s">
        <v>1862</v>
      </c>
      <c r="D1856" s="61" t="s">
        <v>8137</v>
      </c>
      <c r="J1856" s="61" t="s">
        <v>8138</v>
      </c>
    </row>
    <row r="1857" spans="1:10">
      <c r="A1857" s="61">
        <v>1741</v>
      </c>
      <c r="B1857" s="61" t="s">
        <v>5637</v>
      </c>
      <c r="C1857" s="61" t="s">
        <v>8139</v>
      </c>
      <c r="D1857" s="61" t="s">
        <v>8140</v>
      </c>
      <c r="J1857" s="61" t="s">
        <v>1860</v>
      </c>
    </row>
    <row r="1858" spans="1:10">
      <c r="A1858" s="61">
        <v>1742</v>
      </c>
      <c r="B1858" s="61" t="s">
        <v>5637</v>
      </c>
      <c r="C1858" s="61" t="s">
        <v>8141</v>
      </c>
      <c r="D1858" s="61" t="s">
        <v>8142</v>
      </c>
      <c r="E1858" s="61" t="s">
        <v>300</v>
      </c>
      <c r="J1858" s="61" t="s">
        <v>1861</v>
      </c>
    </row>
    <row r="1859" spans="1:10">
      <c r="A1859" s="61">
        <v>1743</v>
      </c>
      <c r="B1859" s="61" t="s">
        <v>5637</v>
      </c>
      <c r="C1859" s="61" t="s">
        <v>8143</v>
      </c>
      <c r="D1859" s="61" t="s">
        <v>8144</v>
      </c>
    </row>
    <row r="1860" spans="1:10">
      <c r="A1860" s="61">
        <v>1744</v>
      </c>
      <c r="B1860" s="61" t="s">
        <v>5637</v>
      </c>
      <c r="C1860" s="61" t="s">
        <v>1863</v>
      </c>
      <c r="D1860" s="61" t="s">
        <v>8145</v>
      </c>
    </row>
    <row r="1861" spans="1:10">
      <c r="A1861" s="61">
        <v>1745</v>
      </c>
      <c r="B1861" s="61" t="s">
        <v>5637</v>
      </c>
      <c r="C1861" s="61" t="s">
        <v>1864</v>
      </c>
      <c r="D1861" s="61" t="s">
        <v>8146</v>
      </c>
    </row>
    <row r="1862" spans="1:10">
      <c r="A1862" s="61">
        <v>26652</v>
      </c>
      <c r="B1862" s="61" t="s">
        <v>5637</v>
      </c>
      <c r="C1862" s="61" t="s">
        <v>8147</v>
      </c>
      <c r="D1862" s="61" t="s">
        <v>8148</v>
      </c>
    </row>
    <row r="1863" spans="1:10">
      <c r="A1863" s="61">
        <v>1746</v>
      </c>
      <c r="B1863" s="61" t="s">
        <v>5637</v>
      </c>
      <c r="C1863" s="61" t="s">
        <v>1866</v>
      </c>
      <c r="D1863" s="61" t="s">
        <v>8149</v>
      </c>
      <c r="E1863" s="61" t="s">
        <v>5667</v>
      </c>
      <c r="I1863" s="61" t="s">
        <v>5719</v>
      </c>
    </row>
    <row r="1864" spans="1:10">
      <c r="A1864" s="61">
        <v>1747</v>
      </c>
      <c r="B1864" s="61" t="s">
        <v>5637</v>
      </c>
      <c r="C1864" s="61" t="s">
        <v>8150</v>
      </c>
      <c r="D1864" s="61" t="s">
        <v>8151</v>
      </c>
    </row>
    <row r="1865" spans="1:10">
      <c r="A1865" s="61">
        <v>1748</v>
      </c>
      <c r="B1865" s="61" t="s">
        <v>5637</v>
      </c>
      <c r="C1865" s="61" t="s">
        <v>1868</v>
      </c>
      <c r="D1865" s="61" t="s">
        <v>8152</v>
      </c>
    </row>
    <row r="1866" spans="1:10">
      <c r="A1866" s="61">
        <v>1749</v>
      </c>
      <c r="B1866" s="61" t="s">
        <v>5637</v>
      </c>
      <c r="C1866" s="61" t="s">
        <v>1869</v>
      </c>
      <c r="D1866" s="61" t="s">
        <v>8153</v>
      </c>
      <c r="J1866" s="61" t="s">
        <v>8154</v>
      </c>
    </row>
    <row r="1867" spans="1:10">
      <c r="A1867" s="61">
        <v>1750</v>
      </c>
      <c r="B1867" s="61" t="s">
        <v>5637</v>
      </c>
      <c r="C1867" s="61" t="s">
        <v>1870</v>
      </c>
      <c r="D1867" s="61" t="s">
        <v>8155</v>
      </c>
      <c r="E1867" s="61" t="s">
        <v>5744</v>
      </c>
    </row>
    <row r="1868" spans="1:10">
      <c r="A1868" s="61">
        <v>1751</v>
      </c>
      <c r="B1868" s="61" t="s">
        <v>5637</v>
      </c>
      <c r="C1868" s="61" t="s">
        <v>8156</v>
      </c>
      <c r="D1868" s="61" t="s">
        <v>8157</v>
      </c>
    </row>
    <row r="1869" spans="1:10">
      <c r="A1869" s="61">
        <v>1752</v>
      </c>
      <c r="B1869" s="61" t="s">
        <v>5637</v>
      </c>
      <c r="C1869" s="61" t="s">
        <v>1872</v>
      </c>
      <c r="D1869" s="61" t="s">
        <v>8158</v>
      </c>
      <c r="E1869" s="61" t="s">
        <v>5667</v>
      </c>
      <c r="J1869" s="61" t="s">
        <v>8159</v>
      </c>
    </row>
    <row r="1870" spans="1:10">
      <c r="A1870" s="61">
        <v>1753</v>
      </c>
      <c r="B1870" s="61" t="s">
        <v>5637</v>
      </c>
      <c r="C1870" s="61" t="s">
        <v>8160</v>
      </c>
      <c r="D1870" s="61" t="s">
        <v>8161</v>
      </c>
      <c r="J1870" s="61" t="s">
        <v>8162</v>
      </c>
    </row>
    <row r="1871" spans="1:10">
      <c r="A1871" s="61">
        <v>1754</v>
      </c>
      <c r="B1871" s="61" t="s">
        <v>5637</v>
      </c>
      <c r="C1871" s="61" t="s">
        <v>1873</v>
      </c>
      <c r="D1871" s="61" t="s">
        <v>8163</v>
      </c>
      <c r="E1871" s="61" t="s">
        <v>5667</v>
      </c>
      <c r="J1871" s="61" t="s">
        <v>8164</v>
      </c>
    </row>
    <row r="1872" spans="1:10">
      <c r="A1872" s="61">
        <v>1755</v>
      </c>
      <c r="B1872" s="61" t="s">
        <v>5637</v>
      </c>
      <c r="C1872" s="61" t="s">
        <v>1874</v>
      </c>
      <c r="D1872" s="61" t="s">
        <v>8165</v>
      </c>
      <c r="E1872" s="61" t="s">
        <v>5639</v>
      </c>
    </row>
    <row r="1873" spans="1:10">
      <c r="A1873" s="61">
        <v>1756</v>
      </c>
      <c r="B1873" s="61" t="s">
        <v>5637</v>
      </c>
      <c r="C1873" s="61" t="s">
        <v>1875</v>
      </c>
      <c r="D1873" s="61" t="s">
        <v>8166</v>
      </c>
    </row>
    <row r="1874" spans="1:10">
      <c r="A1874" s="61">
        <v>1757</v>
      </c>
      <c r="B1874" s="61" t="s">
        <v>5637</v>
      </c>
      <c r="C1874" s="61" t="s">
        <v>8167</v>
      </c>
      <c r="D1874" s="61" t="s">
        <v>8168</v>
      </c>
    </row>
    <row r="1875" spans="1:10">
      <c r="A1875" s="61">
        <v>21093</v>
      </c>
      <c r="B1875" s="61" t="s">
        <v>5651</v>
      </c>
      <c r="C1875" s="61" t="s">
        <v>1877</v>
      </c>
      <c r="D1875" s="61" t="s">
        <v>8169</v>
      </c>
      <c r="E1875" s="61" t="s">
        <v>5653</v>
      </c>
    </row>
    <row r="1876" spans="1:10">
      <c r="A1876" s="61">
        <v>1758</v>
      </c>
      <c r="B1876" s="61" t="s">
        <v>5637</v>
      </c>
      <c r="C1876" s="61" t="s">
        <v>8170</v>
      </c>
      <c r="D1876" s="61" t="s">
        <v>8171</v>
      </c>
    </row>
    <row r="1877" spans="1:10">
      <c r="A1877" s="61">
        <v>1785</v>
      </c>
      <c r="B1877" s="61" t="s">
        <v>5637</v>
      </c>
      <c r="C1877" s="61" t="s">
        <v>1878</v>
      </c>
      <c r="D1877" s="61" t="s">
        <v>8172</v>
      </c>
      <c r="J1877" s="61" t="s">
        <v>8173</v>
      </c>
    </row>
    <row r="1878" spans="1:10">
      <c r="A1878" s="61">
        <v>1759</v>
      </c>
      <c r="B1878" s="61" t="s">
        <v>5637</v>
      </c>
      <c r="C1878" s="61" t="s">
        <v>1881</v>
      </c>
      <c r="D1878" s="61" t="s">
        <v>8174</v>
      </c>
    </row>
    <row r="1879" spans="1:10">
      <c r="A1879" s="61">
        <v>1760</v>
      </c>
      <c r="B1879" s="61" t="s">
        <v>5637</v>
      </c>
      <c r="C1879" s="61" t="s">
        <v>1884</v>
      </c>
      <c r="D1879" s="61" t="s">
        <v>8175</v>
      </c>
    </row>
    <row r="1880" spans="1:10">
      <c r="A1880" s="61">
        <v>1761</v>
      </c>
      <c r="B1880" s="61" t="s">
        <v>5637</v>
      </c>
      <c r="C1880" s="61" t="s">
        <v>1885</v>
      </c>
      <c r="D1880" s="61" t="s">
        <v>8176</v>
      </c>
    </row>
    <row r="1881" spans="1:10">
      <c r="A1881" s="61">
        <v>4000</v>
      </c>
      <c r="B1881" s="61" t="s">
        <v>5637</v>
      </c>
      <c r="C1881" s="61" t="s">
        <v>8177</v>
      </c>
      <c r="D1881" s="61" t="s">
        <v>8178</v>
      </c>
      <c r="J1881" s="61" t="s">
        <v>1896</v>
      </c>
    </row>
    <row r="1882" spans="1:10">
      <c r="A1882" s="61">
        <v>1762</v>
      </c>
      <c r="B1882" s="61" t="s">
        <v>5637</v>
      </c>
      <c r="C1882" s="61" t="s">
        <v>1886</v>
      </c>
      <c r="D1882" s="61" t="s">
        <v>8179</v>
      </c>
      <c r="J1882" s="61" t="s">
        <v>8180</v>
      </c>
    </row>
    <row r="1883" spans="1:10">
      <c r="A1883" s="61">
        <v>1763</v>
      </c>
      <c r="B1883" s="61" t="s">
        <v>5637</v>
      </c>
      <c r="C1883" s="61" t="s">
        <v>8181</v>
      </c>
      <c r="D1883" s="61" t="s">
        <v>8182</v>
      </c>
    </row>
    <row r="1884" spans="1:10">
      <c r="A1884" s="61">
        <v>1764</v>
      </c>
      <c r="B1884" s="61" t="s">
        <v>5637</v>
      </c>
      <c r="C1884" s="61" t="s">
        <v>1887</v>
      </c>
      <c r="D1884" s="61" t="s">
        <v>8183</v>
      </c>
      <c r="E1884" s="61" t="s">
        <v>5653</v>
      </c>
    </row>
    <row r="1885" spans="1:10">
      <c r="A1885" s="61">
        <v>1765</v>
      </c>
      <c r="B1885" s="61" t="s">
        <v>5637</v>
      </c>
      <c r="C1885" s="61" t="s">
        <v>1889</v>
      </c>
      <c r="D1885" s="61" t="s">
        <v>8184</v>
      </c>
    </row>
    <row r="1886" spans="1:10">
      <c r="A1886" s="61">
        <v>1766</v>
      </c>
      <c r="B1886" s="61" t="s">
        <v>5637</v>
      </c>
      <c r="C1886" s="61" t="s">
        <v>8185</v>
      </c>
      <c r="D1886" s="61" t="s">
        <v>8186</v>
      </c>
    </row>
    <row r="1887" spans="1:10">
      <c r="A1887" s="61">
        <v>1767</v>
      </c>
      <c r="B1887" s="61" t="s">
        <v>5637</v>
      </c>
      <c r="C1887" s="61" t="s">
        <v>8187</v>
      </c>
      <c r="D1887" s="61" t="s">
        <v>8188</v>
      </c>
    </row>
    <row r="1888" spans="1:10">
      <c r="A1888" s="61">
        <v>1768</v>
      </c>
      <c r="B1888" s="61" t="s">
        <v>5637</v>
      </c>
      <c r="C1888" s="61" t="s">
        <v>1893</v>
      </c>
      <c r="D1888" s="61" t="s">
        <v>8189</v>
      </c>
      <c r="E1888" s="61" t="s">
        <v>5639</v>
      </c>
      <c r="I1888" s="61" t="s">
        <v>5719</v>
      </c>
    </row>
    <row r="1889" spans="1:10">
      <c r="A1889" s="61">
        <v>1769</v>
      </c>
      <c r="B1889" s="61" t="s">
        <v>5637</v>
      </c>
      <c r="C1889" s="61" t="s">
        <v>1894</v>
      </c>
      <c r="D1889" s="61" t="s">
        <v>8190</v>
      </c>
    </row>
    <row r="1890" spans="1:10">
      <c r="A1890" s="61">
        <v>1770</v>
      </c>
      <c r="B1890" s="61" t="s">
        <v>5637</v>
      </c>
      <c r="C1890" s="61" t="s">
        <v>1895</v>
      </c>
      <c r="D1890" s="61" t="s">
        <v>8191</v>
      </c>
      <c r="E1890" s="61" t="s">
        <v>5744</v>
      </c>
    </row>
    <row r="1891" spans="1:10">
      <c r="A1891" s="61">
        <v>1771</v>
      </c>
      <c r="B1891" s="61" t="s">
        <v>5637</v>
      </c>
      <c r="C1891" s="61" t="s">
        <v>8192</v>
      </c>
      <c r="D1891" s="61" t="s">
        <v>8193</v>
      </c>
      <c r="E1891" s="61" t="s">
        <v>5744</v>
      </c>
    </row>
    <row r="1892" spans="1:10">
      <c r="A1892" s="61">
        <v>25759</v>
      </c>
      <c r="B1892" s="61" t="s">
        <v>5637</v>
      </c>
      <c r="C1892" s="61" t="s">
        <v>8194</v>
      </c>
      <c r="D1892" s="61" t="s">
        <v>8194</v>
      </c>
    </row>
    <row r="1893" spans="1:10">
      <c r="A1893" s="61">
        <v>1772</v>
      </c>
      <c r="B1893" s="61" t="s">
        <v>5637</v>
      </c>
      <c r="C1893" s="61" t="s">
        <v>1899</v>
      </c>
      <c r="D1893" s="61" t="s">
        <v>8195</v>
      </c>
      <c r="J1893" s="61" t="s">
        <v>8196</v>
      </c>
    </row>
    <row r="1894" spans="1:10">
      <c r="A1894" s="61">
        <v>1773</v>
      </c>
      <c r="B1894" s="61" t="s">
        <v>5637</v>
      </c>
      <c r="C1894" s="61" t="s">
        <v>8197</v>
      </c>
      <c r="D1894" s="61" t="s">
        <v>8198</v>
      </c>
      <c r="J1894" s="61" t="s">
        <v>1902</v>
      </c>
    </row>
    <row r="1895" spans="1:10">
      <c r="A1895" s="61">
        <v>1774</v>
      </c>
      <c r="B1895" s="61" t="s">
        <v>5637</v>
      </c>
      <c r="C1895" s="61" t="s">
        <v>1905</v>
      </c>
      <c r="D1895" s="61" t="s">
        <v>8199</v>
      </c>
      <c r="E1895" s="61" t="s">
        <v>5707</v>
      </c>
    </row>
    <row r="1896" spans="1:10">
      <c r="A1896" s="61">
        <v>1775</v>
      </c>
      <c r="B1896" s="61" t="s">
        <v>5637</v>
      </c>
      <c r="C1896" s="61" t="s">
        <v>8200</v>
      </c>
      <c r="D1896" s="61" t="s">
        <v>8201</v>
      </c>
      <c r="J1896" s="61" t="s">
        <v>8202</v>
      </c>
    </row>
    <row r="1897" spans="1:10">
      <c r="A1897" s="61">
        <v>1776</v>
      </c>
      <c r="B1897" s="61" t="s">
        <v>5637</v>
      </c>
      <c r="C1897" s="61" t="s">
        <v>1908</v>
      </c>
      <c r="D1897" s="61" t="s">
        <v>8203</v>
      </c>
      <c r="E1897" s="61" t="s">
        <v>5653</v>
      </c>
      <c r="J1897" s="61" t="s">
        <v>8204</v>
      </c>
    </row>
    <row r="1898" spans="1:10">
      <c r="A1898" s="61">
        <v>1777</v>
      </c>
      <c r="B1898" s="61" t="s">
        <v>5637</v>
      </c>
      <c r="C1898" s="61" t="s">
        <v>1910</v>
      </c>
      <c r="D1898" s="61" t="s">
        <v>8205</v>
      </c>
      <c r="E1898" s="61" t="s">
        <v>5653</v>
      </c>
      <c r="J1898" s="61" t="s">
        <v>8206</v>
      </c>
    </row>
    <row r="1899" spans="1:10">
      <c r="A1899" s="61">
        <v>1778</v>
      </c>
      <c r="B1899" s="61" t="s">
        <v>5637</v>
      </c>
      <c r="C1899" s="61" t="s">
        <v>8207</v>
      </c>
      <c r="D1899" s="61" t="s">
        <v>8208</v>
      </c>
    </row>
    <row r="1900" spans="1:10">
      <c r="A1900" s="61">
        <v>1779</v>
      </c>
      <c r="B1900" s="61" t="s">
        <v>5637</v>
      </c>
      <c r="C1900" s="61" t="s">
        <v>1911</v>
      </c>
      <c r="D1900" s="61" t="s">
        <v>8209</v>
      </c>
      <c r="E1900" s="61" t="s">
        <v>5653</v>
      </c>
      <c r="J1900" s="61" t="s">
        <v>8210</v>
      </c>
    </row>
    <row r="1901" spans="1:10">
      <c r="A1901" s="61">
        <v>1780</v>
      </c>
      <c r="B1901" s="61" t="s">
        <v>5637</v>
      </c>
      <c r="C1901" s="61" t="s">
        <v>8211</v>
      </c>
      <c r="D1901" s="61" t="s">
        <v>8212</v>
      </c>
      <c r="J1901" s="61" t="s">
        <v>8213</v>
      </c>
    </row>
    <row r="1902" spans="1:10">
      <c r="A1902" s="61">
        <v>1781</v>
      </c>
      <c r="B1902" s="61" t="s">
        <v>5637</v>
      </c>
      <c r="C1902" s="61" t="s">
        <v>8214</v>
      </c>
      <c r="D1902" s="61" t="s">
        <v>8215</v>
      </c>
      <c r="J1902" s="61" t="s">
        <v>1907</v>
      </c>
    </row>
    <row r="1903" spans="1:10">
      <c r="A1903" s="61">
        <v>1782</v>
      </c>
      <c r="B1903" s="61" t="s">
        <v>5637</v>
      </c>
      <c r="C1903" s="61" t="s">
        <v>8216</v>
      </c>
      <c r="D1903" s="61" t="s">
        <v>8217</v>
      </c>
      <c r="J1903" s="61" t="s">
        <v>8218</v>
      </c>
    </row>
    <row r="1904" spans="1:10">
      <c r="A1904" s="61">
        <v>26654</v>
      </c>
      <c r="B1904" s="61" t="s">
        <v>5637</v>
      </c>
      <c r="C1904" s="61" t="s">
        <v>8219</v>
      </c>
      <c r="D1904" s="61" t="s">
        <v>8220</v>
      </c>
      <c r="J1904" s="61" t="s">
        <v>1914</v>
      </c>
    </row>
    <row r="1905" spans="1:10">
      <c r="A1905" s="61">
        <v>1783</v>
      </c>
      <c r="B1905" s="61" t="s">
        <v>5637</v>
      </c>
      <c r="C1905" s="61" t="s">
        <v>8221</v>
      </c>
      <c r="D1905" s="61" t="s">
        <v>8222</v>
      </c>
      <c r="J1905" s="61" t="s">
        <v>8223</v>
      </c>
    </row>
    <row r="1906" spans="1:10">
      <c r="A1906" s="61">
        <v>1784</v>
      </c>
      <c r="B1906" s="61" t="s">
        <v>5637</v>
      </c>
      <c r="C1906" s="61" t="s">
        <v>1917</v>
      </c>
      <c r="D1906" s="61" t="s">
        <v>8224</v>
      </c>
      <c r="E1906" s="61" t="s">
        <v>5667</v>
      </c>
      <c r="J1906" s="61" t="s">
        <v>8225</v>
      </c>
    </row>
    <row r="1907" spans="1:10">
      <c r="A1907" s="61">
        <v>21094</v>
      </c>
      <c r="B1907" s="61" t="s">
        <v>5651</v>
      </c>
      <c r="C1907" s="61" t="s">
        <v>1919</v>
      </c>
      <c r="D1907" s="61" t="s">
        <v>8226</v>
      </c>
    </row>
    <row r="1908" spans="1:10">
      <c r="A1908" s="61">
        <v>21088</v>
      </c>
      <c r="B1908" s="61" t="s">
        <v>5651</v>
      </c>
      <c r="C1908" s="61" t="s">
        <v>8227</v>
      </c>
      <c r="D1908" s="61" t="s">
        <v>8228</v>
      </c>
    </row>
    <row r="1909" spans="1:10">
      <c r="A1909" s="61">
        <v>21086</v>
      </c>
      <c r="B1909" s="61" t="s">
        <v>5651</v>
      </c>
      <c r="C1909" s="61" t="s">
        <v>8229</v>
      </c>
      <c r="D1909" s="61" t="s">
        <v>8230</v>
      </c>
    </row>
    <row r="1910" spans="1:10">
      <c r="A1910" s="61">
        <v>21095</v>
      </c>
      <c r="B1910" s="61" t="s">
        <v>5651</v>
      </c>
      <c r="C1910" s="61" t="s">
        <v>5082</v>
      </c>
      <c r="D1910" s="61" t="s">
        <v>8231</v>
      </c>
    </row>
    <row r="1911" spans="1:10">
      <c r="A1911" s="61">
        <v>21096</v>
      </c>
      <c r="B1911" s="61" t="s">
        <v>5651</v>
      </c>
      <c r="C1911" s="61" t="s">
        <v>1923</v>
      </c>
      <c r="D1911" s="61" t="s">
        <v>8232</v>
      </c>
    </row>
    <row r="1912" spans="1:10">
      <c r="A1912" s="61">
        <v>21097</v>
      </c>
      <c r="B1912" s="61" t="s">
        <v>5651</v>
      </c>
      <c r="C1912" s="61" t="s">
        <v>5083</v>
      </c>
      <c r="D1912" s="61" t="s">
        <v>8233</v>
      </c>
      <c r="E1912" s="61" t="s">
        <v>5667</v>
      </c>
    </row>
    <row r="1913" spans="1:10">
      <c r="A1913" s="61">
        <v>21784</v>
      </c>
      <c r="B1913" s="61" t="s">
        <v>5651</v>
      </c>
      <c r="C1913" s="61" t="s">
        <v>1927</v>
      </c>
      <c r="D1913" s="61" t="s">
        <v>8234</v>
      </c>
    </row>
    <row r="1914" spans="1:10">
      <c r="A1914" s="61">
        <v>21098</v>
      </c>
      <c r="B1914" s="61" t="s">
        <v>5651</v>
      </c>
      <c r="C1914" s="61" t="s">
        <v>1928</v>
      </c>
      <c r="D1914" s="61" t="s">
        <v>8235</v>
      </c>
    </row>
    <row r="1915" spans="1:10">
      <c r="A1915" s="61">
        <v>21099</v>
      </c>
      <c r="B1915" s="61" t="s">
        <v>5651</v>
      </c>
      <c r="C1915" s="61" t="s">
        <v>1929</v>
      </c>
      <c r="D1915" s="61" t="s">
        <v>8236</v>
      </c>
      <c r="E1915" s="61" t="s">
        <v>5639</v>
      </c>
    </row>
    <row r="1916" spans="1:10">
      <c r="A1916" s="61">
        <v>21535</v>
      </c>
      <c r="B1916" s="61" t="s">
        <v>5651</v>
      </c>
      <c r="C1916" s="61" t="s">
        <v>8237</v>
      </c>
      <c r="D1916" s="61" t="s">
        <v>8238</v>
      </c>
      <c r="E1916" s="61" t="s">
        <v>5639</v>
      </c>
    </row>
    <row r="1917" spans="1:10">
      <c r="A1917" s="61">
        <v>21100</v>
      </c>
      <c r="B1917" s="61" t="s">
        <v>5651</v>
      </c>
      <c r="C1917" s="61" t="s">
        <v>1931</v>
      </c>
      <c r="D1917" s="61" t="s">
        <v>8239</v>
      </c>
    </row>
    <row r="1918" spans="1:10">
      <c r="A1918" s="61">
        <v>20724</v>
      </c>
      <c r="B1918" s="61" t="s">
        <v>5654</v>
      </c>
      <c r="C1918" s="61" t="s">
        <v>5084</v>
      </c>
      <c r="D1918" s="61" t="s">
        <v>5084</v>
      </c>
      <c r="E1918" s="61" t="s">
        <v>5667</v>
      </c>
    </row>
    <row r="1919" spans="1:10">
      <c r="A1919" s="61">
        <v>20725</v>
      </c>
      <c r="B1919" s="61" t="s">
        <v>5654</v>
      </c>
      <c r="C1919" s="61" t="s">
        <v>5085</v>
      </c>
      <c r="D1919" s="61" t="s">
        <v>8240</v>
      </c>
      <c r="E1919" s="61" t="s">
        <v>5659</v>
      </c>
    </row>
    <row r="1920" spans="1:10">
      <c r="A1920" s="61">
        <v>1786</v>
      </c>
      <c r="B1920" s="61" t="s">
        <v>5637</v>
      </c>
      <c r="C1920" s="61" t="s">
        <v>8241</v>
      </c>
      <c r="D1920" s="61" t="s">
        <v>8242</v>
      </c>
    </row>
    <row r="1921" spans="1:10">
      <c r="A1921" s="61">
        <v>1787</v>
      </c>
      <c r="B1921" s="61" t="s">
        <v>5637</v>
      </c>
      <c r="C1921" s="61" t="s">
        <v>8243</v>
      </c>
      <c r="D1921" s="61" t="s">
        <v>8244</v>
      </c>
      <c r="E1921" s="61" t="s">
        <v>5707</v>
      </c>
    </row>
    <row r="1922" spans="1:10">
      <c r="A1922" s="61">
        <v>1788</v>
      </c>
      <c r="B1922" s="61" t="s">
        <v>5637</v>
      </c>
      <c r="C1922" s="61" t="s">
        <v>175</v>
      </c>
      <c r="D1922" s="61" t="s">
        <v>8245</v>
      </c>
    </row>
    <row r="1923" spans="1:10">
      <c r="A1923" s="61">
        <v>1789</v>
      </c>
      <c r="B1923" s="61" t="s">
        <v>5637</v>
      </c>
      <c r="C1923" s="61" t="s">
        <v>8246</v>
      </c>
      <c r="D1923" s="61" t="s">
        <v>8247</v>
      </c>
    </row>
    <row r="1924" spans="1:10">
      <c r="A1924" s="61">
        <v>1790</v>
      </c>
      <c r="B1924" s="61" t="s">
        <v>5637</v>
      </c>
      <c r="C1924" s="61" t="s">
        <v>1936</v>
      </c>
      <c r="D1924" s="61" t="s">
        <v>8248</v>
      </c>
      <c r="E1924" s="61" t="s">
        <v>5667</v>
      </c>
    </row>
    <row r="1925" spans="1:10">
      <c r="A1925" s="61">
        <v>1791</v>
      </c>
      <c r="B1925" s="61" t="s">
        <v>5637</v>
      </c>
      <c r="C1925" s="61" t="s">
        <v>8249</v>
      </c>
      <c r="D1925" s="61" t="s">
        <v>8250</v>
      </c>
      <c r="J1925" s="61" t="s">
        <v>8251</v>
      </c>
    </row>
    <row r="1926" spans="1:10">
      <c r="A1926" s="61">
        <v>1792</v>
      </c>
      <c r="B1926" s="61" t="s">
        <v>5637</v>
      </c>
      <c r="C1926" s="61" t="s">
        <v>1937</v>
      </c>
      <c r="D1926" s="61" t="s">
        <v>8252</v>
      </c>
      <c r="J1926" s="61" t="s">
        <v>8253</v>
      </c>
    </row>
    <row r="1927" spans="1:10">
      <c r="A1927" s="61">
        <v>1793</v>
      </c>
      <c r="B1927" s="61" t="s">
        <v>5637</v>
      </c>
      <c r="C1927" s="61" t="s">
        <v>1938</v>
      </c>
      <c r="D1927" s="61" t="s">
        <v>8254</v>
      </c>
      <c r="J1927" s="61" t="s">
        <v>8255</v>
      </c>
    </row>
    <row r="1928" spans="1:10">
      <c r="A1928" s="61">
        <v>1794</v>
      </c>
      <c r="B1928" s="61" t="s">
        <v>5637</v>
      </c>
      <c r="C1928" s="61" t="s">
        <v>8256</v>
      </c>
      <c r="D1928" s="61" t="s">
        <v>8257</v>
      </c>
      <c r="J1928" s="61" t="s">
        <v>8258</v>
      </c>
    </row>
    <row r="1929" spans="1:10">
      <c r="A1929" s="61">
        <v>1795</v>
      </c>
      <c r="B1929" s="61" t="s">
        <v>5637</v>
      </c>
      <c r="C1929" s="61" t="s">
        <v>8259</v>
      </c>
      <c r="D1929" s="61" t="s">
        <v>8260</v>
      </c>
      <c r="J1929" s="61" t="s">
        <v>8261</v>
      </c>
    </row>
    <row r="1930" spans="1:10">
      <c r="A1930" s="61">
        <v>1796</v>
      </c>
      <c r="B1930" s="61" t="s">
        <v>5637</v>
      </c>
      <c r="C1930" s="61" t="s">
        <v>1939</v>
      </c>
      <c r="D1930" s="61" t="s">
        <v>8262</v>
      </c>
    </row>
    <row r="1931" spans="1:10">
      <c r="A1931" s="61">
        <v>1797</v>
      </c>
      <c r="B1931" s="61" t="s">
        <v>5637</v>
      </c>
      <c r="C1931" s="61" t="s">
        <v>1940</v>
      </c>
      <c r="D1931" s="61" t="s">
        <v>8263</v>
      </c>
      <c r="E1931" s="61" t="s">
        <v>5703</v>
      </c>
    </row>
    <row r="1932" spans="1:10">
      <c r="A1932" s="61">
        <v>1798</v>
      </c>
      <c r="B1932" s="61" t="s">
        <v>5637</v>
      </c>
      <c r="C1932" s="61" t="s">
        <v>1942</v>
      </c>
      <c r="D1932" s="61" t="s">
        <v>8264</v>
      </c>
    </row>
    <row r="1933" spans="1:10">
      <c r="A1933" s="61">
        <v>1799</v>
      </c>
      <c r="B1933" s="61" t="s">
        <v>5637</v>
      </c>
      <c r="C1933" s="61" t="s">
        <v>8265</v>
      </c>
      <c r="D1933" s="61" t="s">
        <v>8266</v>
      </c>
    </row>
    <row r="1934" spans="1:10">
      <c r="A1934" s="61">
        <v>1800</v>
      </c>
      <c r="B1934" s="61" t="s">
        <v>5637</v>
      </c>
      <c r="C1934" s="61" t="s">
        <v>1943</v>
      </c>
      <c r="D1934" s="61" t="s">
        <v>8267</v>
      </c>
      <c r="J1934" s="61" t="s">
        <v>1968</v>
      </c>
    </row>
    <row r="1935" spans="1:10">
      <c r="A1935" s="61">
        <v>26655</v>
      </c>
      <c r="B1935" s="61" t="s">
        <v>5637</v>
      </c>
      <c r="C1935" s="61" t="s">
        <v>1945</v>
      </c>
      <c r="D1935" s="61" t="s">
        <v>8268</v>
      </c>
    </row>
    <row r="1936" spans="1:10">
      <c r="A1936" s="61">
        <v>1801</v>
      </c>
      <c r="B1936" s="61" t="s">
        <v>5637</v>
      </c>
      <c r="C1936" s="61" t="s">
        <v>1946</v>
      </c>
      <c r="D1936" s="61" t="s">
        <v>8269</v>
      </c>
      <c r="J1936" s="61" t="s">
        <v>1967</v>
      </c>
    </row>
    <row r="1937" spans="1:10">
      <c r="A1937" s="61">
        <v>1802</v>
      </c>
      <c r="B1937" s="61" t="s">
        <v>5637</v>
      </c>
      <c r="C1937" s="61" t="s">
        <v>1947</v>
      </c>
      <c r="D1937" s="61" t="s">
        <v>8270</v>
      </c>
    </row>
    <row r="1938" spans="1:10">
      <c r="A1938" s="61">
        <v>1803</v>
      </c>
      <c r="B1938" s="61" t="s">
        <v>5637</v>
      </c>
      <c r="C1938" s="61" t="s">
        <v>8271</v>
      </c>
      <c r="D1938" s="61" t="s">
        <v>8272</v>
      </c>
    </row>
    <row r="1939" spans="1:10">
      <c r="A1939" s="61">
        <v>1804</v>
      </c>
      <c r="B1939" s="61" t="s">
        <v>5637</v>
      </c>
      <c r="C1939" s="61" t="s">
        <v>8273</v>
      </c>
      <c r="D1939" s="61" t="s">
        <v>8274</v>
      </c>
      <c r="E1939" s="61" t="s">
        <v>5667</v>
      </c>
      <c r="J1939" s="61" t="s">
        <v>8275</v>
      </c>
    </row>
    <row r="1940" spans="1:10">
      <c r="A1940" s="61">
        <v>1805</v>
      </c>
      <c r="B1940" s="61" t="s">
        <v>5637</v>
      </c>
      <c r="C1940" s="61" t="s">
        <v>1951</v>
      </c>
      <c r="D1940" s="61" t="s">
        <v>8276</v>
      </c>
      <c r="E1940" s="61" t="s">
        <v>5667</v>
      </c>
    </row>
    <row r="1941" spans="1:10">
      <c r="A1941" s="61">
        <v>1806</v>
      </c>
      <c r="B1941" s="61" t="s">
        <v>5637</v>
      </c>
      <c r="C1941" s="61" t="s">
        <v>1953</v>
      </c>
      <c r="D1941" s="61" t="s">
        <v>8277</v>
      </c>
      <c r="J1941" s="61" t="s">
        <v>8278</v>
      </c>
    </row>
    <row r="1942" spans="1:10">
      <c r="A1942" s="61">
        <v>1807</v>
      </c>
      <c r="B1942" s="61" t="s">
        <v>5637</v>
      </c>
      <c r="C1942" s="61" t="s">
        <v>1956</v>
      </c>
      <c r="D1942" s="61" t="s">
        <v>8279</v>
      </c>
    </row>
    <row r="1943" spans="1:10">
      <c r="A1943" s="61">
        <v>1808</v>
      </c>
      <c r="B1943" s="61" t="s">
        <v>5637</v>
      </c>
      <c r="C1943" s="61" t="s">
        <v>8280</v>
      </c>
      <c r="D1943" s="61" t="s">
        <v>8281</v>
      </c>
      <c r="J1943" s="61" t="s">
        <v>8282</v>
      </c>
    </row>
    <row r="1944" spans="1:10">
      <c r="A1944" s="61">
        <v>1809</v>
      </c>
      <c r="B1944" s="61" t="s">
        <v>5637</v>
      </c>
      <c r="C1944" s="61" t="s">
        <v>1957</v>
      </c>
      <c r="D1944" s="61" t="s">
        <v>8283</v>
      </c>
      <c r="J1944" s="61" t="s">
        <v>8284</v>
      </c>
    </row>
    <row r="1945" spans="1:10">
      <c r="A1945" s="61">
        <v>1810</v>
      </c>
      <c r="B1945" s="61" t="s">
        <v>5637</v>
      </c>
      <c r="C1945" s="61" t="s">
        <v>8285</v>
      </c>
      <c r="D1945" s="61" t="s">
        <v>8286</v>
      </c>
    </row>
    <row r="1946" spans="1:10">
      <c r="A1946" s="61">
        <v>1811</v>
      </c>
      <c r="B1946" s="61" t="s">
        <v>5637</v>
      </c>
      <c r="C1946" s="61" t="s">
        <v>1959</v>
      </c>
      <c r="D1946" s="61" t="s">
        <v>8287</v>
      </c>
    </row>
    <row r="1947" spans="1:10">
      <c r="A1947" s="61">
        <v>1812</v>
      </c>
      <c r="B1947" s="61" t="s">
        <v>5637</v>
      </c>
      <c r="C1947" s="61" t="s">
        <v>8288</v>
      </c>
      <c r="D1947" s="61" t="s">
        <v>8289</v>
      </c>
      <c r="E1947" s="61" t="s">
        <v>5639</v>
      </c>
    </row>
    <row r="1948" spans="1:10">
      <c r="A1948" s="61">
        <v>1813</v>
      </c>
      <c r="B1948" s="61" t="s">
        <v>5637</v>
      </c>
      <c r="C1948" s="61" t="s">
        <v>8290</v>
      </c>
      <c r="D1948" s="61" t="s">
        <v>8291</v>
      </c>
    </row>
    <row r="1949" spans="1:10">
      <c r="A1949" s="61">
        <v>1814</v>
      </c>
      <c r="B1949" s="61" t="s">
        <v>5637</v>
      </c>
      <c r="C1949" s="61" t="s">
        <v>1960</v>
      </c>
      <c r="D1949" s="61" t="s">
        <v>8292</v>
      </c>
      <c r="E1949" s="61" t="s">
        <v>5639</v>
      </c>
      <c r="J1949" s="61" t="s">
        <v>8293</v>
      </c>
    </row>
    <row r="1950" spans="1:10">
      <c r="A1950" s="61">
        <v>1815</v>
      </c>
      <c r="B1950" s="61" t="s">
        <v>5637</v>
      </c>
      <c r="C1950" s="61" t="s">
        <v>69</v>
      </c>
      <c r="D1950" s="61" t="s">
        <v>8294</v>
      </c>
    </row>
    <row r="1951" spans="1:10">
      <c r="A1951" s="61">
        <v>1816</v>
      </c>
      <c r="B1951" s="61" t="s">
        <v>5637</v>
      </c>
      <c r="C1951" s="61" t="s">
        <v>8295</v>
      </c>
      <c r="D1951" s="61" t="s">
        <v>8296</v>
      </c>
    </row>
    <row r="1952" spans="1:10">
      <c r="A1952" s="61">
        <v>1817</v>
      </c>
      <c r="B1952" s="61" t="s">
        <v>5637</v>
      </c>
      <c r="C1952" s="61" t="s">
        <v>8297</v>
      </c>
      <c r="D1952" s="61" t="s">
        <v>8298</v>
      </c>
    </row>
    <row r="1953" spans="1:10">
      <c r="A1953" s="61">
        <v>1818</v>
      </c>
      <c r="B1953" s="61" t="s">
        <v>5637</v>
      </c>
      <c r="C1953" s="61" t="s">
        <v>8299</v>
      </c>
      <c r="D1953" s="61" t="s">
        <v>8300</v>
      </c>
    </row>
    <row r="1954" spans="1:10">
      <c r="A1954" s="61">
        <v>1819</v>
      </c>
      <c r="B1954" s="61" t="s">
        <v>5637</v>
      </c>
      <c r="C1954" s="61" t="s">
        <v>1964</v>
      </c>
      <c r="D1954" s="61" t="s">
        <v>8301</v>
      </c>
      <c r="J1954" s="61" t="s">
        <v>8302</v>
      </c>
    </row>
    <row r="1955" spans="1:10">
      <c r="A1955" s="61">
        <v>25778</v>
      </c>
      <c r="B1955" s="61" t="s">
        <v>5637</v>
      </c>
      <c r="C1955" s="61" t="s">
        <v>8303</v>
      </c>
      <c r="D1955" s="61" t="s">
        <v>8303</v>
      </c>
    </row>
    <row r="1956" spans="1:10">
      <c r="A1956" s="61">
        <v>1820</v>
      </c>
      <c r="B1956" s="61" t="s">
        <v>5637</v>
      </c>
      <c r="C1956" s="61" t="s">
        <v>1971</v>
      </c>
      <c r="D1956" s="61" t="s">
        <v>8304</v>
      </c>
      <c r="E1956" s="61" t="s">
        <v>5639</v>
      </c>
    </row>
    <row r="1957" spans="1:10">
      <c r="A1957" s="61">
        <v>1821</v>
      </c>
      <c r="B1957" s="61" t="s">
        <v>5637</v>
      </c>
      <c r="C1957" s="61" t="s">
        <v>8305</v>
      </c>
      <c r="D1957" s="61" t="s">
        <v>8306</v>
      </c>
    </row>
    <row r="1958" spans="1:10">
      <c r="A1958" s="61">
        <v>1822</v>
      </c>
      <c r="B1958" s="61" t="s">
        <v>5637</v>
      </c>
      <c r="C1958" s="61" t="s">
        <v>1974</v>
      </c>
      <c r="D1958" s="61" t="s">
        <v>8307</v>
      </c>
      <c r="E1958" s="61" t="s">
        <v>5667</v>
      </c>
    </row>
    <row r="1959" spans="1:10">
      <c r="A1959" s="61">
        <v>1823</v>
      </c>
      <c r="B1959" s="61" t="s">
        <v>5637</v>
      </c>
      <c r="C1959" s="61" t="s">
        <v>1976</v>
      </c>
      <c r="D1959" s="61" t="s">
        <v>8308</v>
      </c>
      <c r="E1959" s="61" t="s">
        <v>300</v>
      </c>
    </row>
    <row r="1960" spans="1:10">
      <c r="A1960" s="61">
        <v>1824</v>
      </c>
      <c r="B1960" s="61" t="s">
        <v>5637</v>
      </c>
      <c r="C1960" s="61" t="s">
        <v>1977</v>
      </c>
      <c r="D1960" s="61" t="s">
        <v>8309</v>
      </c>
      <c r="E1960" s="61" t="s">
        <v>5703</v>
      </c>
    </row>
    <row r="1961" spans="1:10">
      <c r="A1961" s="61">
        <v>1825</v>
      </c>
      <c r="B1961" s="61" t="s">
        <v>5637</v>
      </c>
      <c r="C1961" s="61" t="s">
        <v>1980</v>
      </c>
      <c r="D1961" s="61" t="s">
        <v>8310</v>
      </c>
      <c r="E1961" s="61" t="s">
        <v>5639</v>
      </c>
      <c r="J1961" s="61" t="s">
        <v>8311</v>
      </c>
    </row>
    <row r="1962" spans="1:10">
      <c r="A1962" s="61">
        <v>1826</v>
      </c>
      <c r="B1962" s="61" t="s">
        <v>5637</v>
      </c>
      <c r="C1962" s="61" t="s">
        <v>8312</v>
      </c>
      <c r="D1962" s="61" t="s">
        <v>8313</v>
      </c>
    </row>
    <row r="1963" spans="1:10">
      <c r="A1963" s="61">
        <v>1827</v>
      </c>
      <c r="B1963" s="61" t="s">
        <v>5637</v>
      </c>
      <c r="C1963" s="61" t="s">
        <v>1981</v>
      </c>
      <c r="D1963" s="61" t="s">
        <v>8314</v>
      </c>
      <c r="J1963" s="61" t="s">
        <v>8315</v>
      </c>
    </row>
    <row r="1964" spans="1:10">
      <c r="A1964" s="61">
        <v>1828</v>
      </c>
      <c r="B1964" s="61" t="s">
        <v>5637</v>
      </c>
      <c r="C1964" s="61" t="s">
        <v>8316</v>
      </c>
      <c r="D1964" s="61" t="s">
        <v>8317</v>
      </c>
    </row>
    <row r="1965" spans="1:10">
      <c r="A1965" s="61">
        <v>1829</v>
      </c>
      <c r="B1965" s="61" t="s">
        <v>5637</v>
      </c>
      <c r="C1965" s="61" t="s">
        <v>8318</v>
      </c>
      <c r="D1965" s="61" t="s">
        <v>8319</v>
      </c>
    </row>
    <row r="1966" spans="1:10">
      <c r="A1966" s="61">
        <v>1830</v>
      </c>
      <c r="B1966" s="61" t="s">
        <v>5637</v>
      </c>
      <c r="C1966" s="61" t="s">
        <v>1982</v>
      </c>
      <c r="D1966" s="61" t="s">
        <v>8320</v>
      </c>
      <c r="E1966" s="61" t="s">
        <v>5653</v>
      </c>
      <c r="J1966" s="61" t="s">
        <v>8321</v>
      </c>
    </row>
    <row r="1967" spans="1:10">
      <c r="A1967" s="61">
        <v>21101</v>
      </c>
      <c r="B1967" s="61" t="s">
        <v>5651</v>
      </c>
      <c r="C1967" s="61" t="s">
        <v>1986</v>
      </c>
      <c r="D1967" s="61" t="s">
        <v>8322</v>
      </c>
      <c r="E1967" s="61" t="s">
        <v>5667</v>
      </c>
    </row>
    <row r="1968" spans="1:10">
      <c r="A1968" s="61">
        <v>21103</v>
      </c>
      <c r="B1968" s="61" t="s">
        <v>5651</v>
      </c>
      <c r="C1968" s="61" t="s">
        <v>1987</v>
      </c>
      <c r="D1968" s="61" t="s">
        <v>8323</v>
      </c>
      <c r="E1968" s="61" t="s">
        <v>5703</v>
      </c>
    </row>
    <row r="1969" spans="1:5">
      <c r="A1969" s="61">
        <v>21114</v>
      </c>
      <c r="B1969" s="61" t="s">
        <v>5651</v>
      </c>
      <c r="C1969" s="61" t="s">
        <v>5086</v>
      </c>
      <c r="D1969" s="61" t="s">
        <v>8324</v>
      </c>
    </row>
    <row r="1970" spans="1:5">
      <c r="A1970" s="61">
        <v>21105</v>
      </c>
      <c r="B1970" s="61" t="s">
        <v>5651</v>
      </c>
      <c r="C1970" s="61" t="s">
        <v>8325</v>
      </c>
      <c r="D1970" s="61" t="s">
        <v>8325</v>
      </c>
    </row>
    <row r="1971" spans="1:5">
      <c r="A1971" s="61">
        <v>21107</v>
      </c>
      <c r="B1971" s="61" t="s">
        <v>5651</v>
      </c>
      <c r="C1971" s="61" t="s">
        <v>8326</v>
      </c>
      <c r="D1971" s="61" t="s">
        <v>8326</v>
      </c>
      <c r="E1971" s="61" t="s">
        <v>5639</v>
      </c>
    </row>
    <row r="1972" spans="1:5">
      <c r="A1972" s="61">
        <v>21108</v>
      </c>
      <c r="B1972" s="61" t="s">
        <v>5651</v>
      </c>
      <c r="C1972" s="61" t="s">
        <v>5087</v>
      </c>
      <c r="D1972" s="61" t="s">
        <v>8327</v>
      </c>
      <c r="E1972" s="61" t="s">
        <v>5703</v>
      </c>
    </row>
    <row r="1973" spans="1:5">
      <c r="A1973" s="61">
        <v>21110</v>
      </c>
      <c r="B1973" s="61" t="s">
        <v>5651</v>
      </c>
      <c r="C1973" s="61" t="s">
        <v>1995</v>
      </c>
      <c r="D1973" s="61" t="s">
        <v>8328</v>
      </c>
    </row>
    <row r="1974" spans="1:5">
      <c r="A1974" s="61">
        <v>21112</v>
      </c>
      <c r="B1974" s="61" t="s">
        <v>5651</v>
      </c>
      <c r="C1974" s="61" t="s">
        <v>1997</v>
      </c>
      <c r="D1974" s="61" t="s">
        <v>8329</v>
      </c>
      <c r="E1974" s="61" t="s">
        <v>5703</v>
      </c>
    </row>
    <row r="1975" spans="1:5">
      <c r="A1975" s="61">
        <v>25735</v>
      </c>
      <c r="B1975" s="61" t="s">
        <v>5651</v>
      </c>
      <c r="C1975" s="61" t="s">
        <v>1998</v>
      </c>
      <c r="D1975" s="61" t="s">
        <v>8330</v>
      </c>
    </row>
    <row r="1976" spans="1:5">
      <c r="A1976" s="61">
        <v>21113</v>
      </c>
      <c r="B1976" s="61" t="s">
        <v>5651</v>
      </c>
      <c r="C1976" s="61" t="s">
        <v>5088</v>
      </c>
      <c r="D1976" s="61" t="s">
        <v>8331</v>
      </c>
    </row>
    <row r="1977" spans="1:5">
      <c r="A1977" s="61">
        <v>21536</v>
      </c>
      <c r="B1977" s="61" t="s">
        <v>5651</v>
      </c>
      <c r="C1977" s="61" t="s">
        <v>8332</v>
      </c>
      <c r="D1977" s="61" t="s">
        <v>8333</v>
      </c>
    </row>
    <row r="1978" spans="1:5">
      <c r="A1978" s="61">
        <v>21116</v>
      </c>
      <c r="B1978" s="61" t="s">
        <v>5651</v>
      </c>
      <c r="C1978" s="61" t="s">
        <v>8334</v>
      </c>
      <c r="D1978" s="61" t="s">
        <v>8335</v>
      </c>
      <c r="E1978" s="61" t="s">
        <v>5653</v>
      </c>
    </row>
    <row r="1979" spans="1:5">
      <c r="A1979" s="61">
        <v>21115</v>
      </c>
      <c r="B1979" s="61" t="s">
        <v>5651</v>
      </c>
      <c r="C1979" s="61" t="s">
        <v>2006</v>
      </c>
      <c r="D1979" s="61" t="s">
        <v>8336</v>
      </c>
      <c r="E1979" s="61" t="s">
        <v>5639</v>
      </c>
    </row>
    <row r="1980" spans="1:5">
      <c r="A1980" s="61">
        <v>21117</v>
      </c>
      <c r="B1980" s="61" t="s">
        <v>5651</v>
      </c>
      <c r="C1980" s="61" t="s">
        <v>2007</v>
      </c>
      <c r="D1980" s="61" t="s">
        <v>8337</v>
      </c>
    </row>
    <row r="1981" spans="1:5">
      <c r="A1981" s="61">
        <v>21118</v>
      </c>
      <c r="B1981" s="61" t="s">
        <v>5651</v>
      </c>
      <c r="C1981" s="61" t="s">
        <v>2009</v>
      </c>
      <c r="D1981" s="61" t="s">
        <v>8338</v>
      </c>
      <c r="E1981" s="61" t="s">
        <v>5639</v>
      </c>
    </row>
    <row r="1982" spans="1:5">
      <c r="A1982" s="61">
        <v>21119</v>
      </c>
      <c r="B1982" s="61" t="s">
        <v>5651</v>
      </c>
      <c r="C1982" s="61" t="s">
        <v>2010</v>
      </c>
      <c r="D1982" s="61" t="s">
        <v>8339</v>
      </c>
    </row>
    <row r="1983" spans="1:5">
      <c r="A1983" s="61">
        <v>21120</v>
      </c>
      <c r="B1983" s="61" t="s">
        <v>5651</v>
      </c>
      <c r="C1983" s="61" t="s">
        <v>5089</v>
      </c>
      <c r="D1983" s="61" t="s">
        <v>8340</v>
      </c>
      <c r="E1983" s="61" t="s">
        <v>5703</v>
      </c>
    </row>
    <row r="1984" spans="1:5">
      <c r="A1984" s="61">
        <v>21122</v>
      </c>
      <c r="B1984" s="61" t="s">
        <v>5651</v>
      </c>
      <c r="C1984" s="61" t="s">
        <v>2012</v>
      </c>
      <c r="D1984" s="61" t="s">
        <v>8341</v>
      </c>
    </row>
    <row r="1985" spans="1:5">
      <c r="A1985" s="61">
        <v>21010</v>
      </c>
      <c r="B1985" s="61" t="s">
        <v>5654</v>
      </c>
      <c r="C1985" s="61" t="s">
        <v>8342</v>
      </c>
      <c r="D1985" s="61" t="s">
        <v>8342</v>
      </c>
      <c r="E1985" s="61" t="s">
        <v>5667</v>
      </c>
    </row>
    <row r="1986" spans="1:5">
      <c r="A1986" s="61">
        <v>1831</v>
      </c>
      <c r="B1986" s="61" t="s">
        <v>5637</v>
      </c>
      <c r="C1986" s="61" t="s">
        <v>8343</v>
      </c>
      <c r="D1986" s="61" t="s">
        <v>8344</v>
      </c>
    </row>
    <row r="1987" spans="1:5">
      <c r="A1987" s="61">
        <v>21121</v>
      </c>
      <c r="B1987" s="61" t="s">
        <v>5651</v>
      </c>
      <c r="C1987" s="61" t="s">
        <v>5090</v>
      </c>
      <c r="D1987" s="61" t="s">
        <v>8345</v>
      </c>
    </row>
    <row r="1988" spans="1:5">
      <c r="A1988" s="61">
        <v>21123</v>
      </c>
      <c r="B1988" s="61" t="s">
        <v>5651</v>
      </c>
      <c r="C1988" s="61" t="s">
        <v>5091</v>
      </c>
      <c r="D1988" s="61" t="s">
        <v>8346</v>
      </c>
      <c r="E1988" s="61" t="s">
        <v>5639</v>
      </c>
    </row>
    <row r="1989" spans="1:5">
      <c r="A1989" s="61">
        <v>21124</v>
      </c>
      <c r="B1989" s="61" t="s">
        <v>5651</v>
      </c>
      <c r="C1989" s="61" t="s">
        <v>2020</v>
      </c>
      <c r="D1989" s="61" t="s">
        <v>8347</v>
      </c>
      <c r="E1989" s="61" t="s">
        <v>5667</v>
      </c>
    </row>
    <row r="1990" spans="1:5">
      <c r="A1990" s="61">
        <v>1832</v>
      </c>
      <c r="B1990" s="61" t="s">
        <v>5637</v>
      </c>
      <c r="C1990" s="61" t="s">
        <v>8348</v>
      </c>
      <c r="D1990" s="61" t="s">
        <v>8349</v>
      </c>
    </row>
    <row r="1991" spans="1:5">
      <c r="A1991" s="61">
        <v>1833</v>
      </c>
      <c r="B1991" s="61" t="s">
        <v>5637</v>
      </c>
      <c r="C1991" s="61" t="s">
        <v>8350</v>
      </c>
      <c r="D1991" s="61" t="s">
        <v>8351</v>
      </c>
    </row>
    <row r="1992" spans="1:5">
      <c r="A1992" s="61">
        <v>1834</v>
      </c>
      <c r="B1992" s="61" t="s">
        <v>5637</v>
      </c>
      <c r="C1992" s="61" t="s">
        <v>8352</v>
      </c>
      <c r="D1992" s="61" t="s">
        <v>8353</v>
      </c>
    </row>
    <row r="1993" spans="1:5">
      <c r="A1993" s="61">
        <v>21125</v>
      </c>
      <c r="B1993" s="61" t="s">
        <v>5651</v>
      </c>
      <c r="C1993" s="61" t="s">
        <v>2023</v>
      </c>
      <c r="D1993" s="61" t="s">
        <v>2023</v>
      </c>
      <c r="E1993" s="61" t="s">
        <v>5653</v>
      </c>
    </row>
    <row r="1994" spans="1:5">
      <c r="A1994" s="61">
        <v>21509</v>
      </c>
      <c r="B1994" s="61" t="s">
        <v>5651</v>
      </c>
      <c r="C1994" s="61" t="s">
        <v>2024</v>
      </c>
      <c r="D1994" s="61" t="s">
        <v>2024</v>
      </c>
      <c r="E1994" s="61" t="s">
        <v>5653</v>
      </c>
    </row>
    <row r="1995" spans="1:5">
      <c r="A1995" s="61">
        <v>21126</v>
      </c>
      <c r="B1995" s="61" t="s">
        <v>5651</v>
      </c>
      <c r="C1995" s="61" t="s">
        <v>2025</v>
      </c>
      <c r="D1995" s="61" t="s">
        <v>2025</v>
      </c>
      <c r="E1995" s="61" t="s">
        <v>5653</v>
      </c>
    </row>
    <row r="1996" spans="1:5">
      <c r="A1996" s="61">
        <v>25768</v>
      </c>
      <c r="B1996" s="61" t="s">
        <v>5651</v>
      </c>
      <c r="C1996" s="61" t="s">
        <v>8354</v>
      </c>
      <c r="D1996" s="61" t="s">
        <v>8354</v>
      </c>
    </row>
    <row r="1997" spans="1:5">
      <c r="A1997" s="61">
        <v>21127</v>
      </c>
      <c r="B1997" s="61" t="s">
        <v>5651</v>
      </c>
      <c r="C1997" s="61" t="s">
        <v>5092</v>
      </c>
      <c r="D1997" s="61" t="s">
        <v>8355</v>
      </c>
    </row>
    <row r="1998" spans="1:5">
      <c r="A1998" s="61">
        <v>1835</v>
      </c>
      <c r="B1998" s="61" t="s">
        <v>5637</v>
      </c>
      <c r="C1998" s="61" t="s">
        <v>2027</v>
      </c>
      <c r="D1998" s="61" t="s">
        <v>8356</v>
      </c>
    </row>
    <row r="1999" spans="1:5">
      <c r="A1999" s="61">
        <v>25932</v>
      </c>
      <c r="B1999" s="61" t="s">
        <v>5637</v>
      </c>
      <c r="C1999" s="61" t="s">
        <v>8357</v>
      </c>
      <c r="D1999" s="61" t="s">
        <v>8357</v>
      </c>
    </row>
    <row r="2000" spans="1:5">
      <c r="A2000" s="61">
        <v>1836</v>
      </c>
      <c r="B2000" s="61" t="s">
        <v>5637</v>
      </c>
      <c r="C2000" s="61" t="s">
        <v>2028</v>
      </c>
      <c r="D2000" s="61" t="s">
        <v>8358</v>
      </c>
    </row>
    <row r="2001" spans="1:10">
      <c r="A2001" s="61">
        <v>1837</v>
      </c>
      <c r="B2001" s="61" t="s">
        <v>5637</v>
      </c>
      <c r="C2001" s="61" t="s">
        <v>2029</v>
      </c>
      <c r="D2001" s="61" t="s">
        <v>8359</v>
      </c>
    </row>
    <row r="2002" spans="1:10">
      <c r="A2002" s="61">
        <v>1838</v>
      </c>
      <c r="B2002" s="61" t="s">
        <v>5637</v>
      </c>
      <c r="C2002" s="61" t="s">
        <v>8360</v>
      </c>
      <c r="D2002" s="61" t="s">
        <v>8361</v>
      </c>
      <c r="J2002" s="61" t="s">
        <v>8362</v>
      </c>
    </row>
    <row r="2003" spans="1:10">
      <c r="A2003" s="61">
        <v>1839</v>
      </c>
      <c r="B2003" s="61" t="s">
        <v>5637</v>
      </c>
      <c r="C2003" s="61" t="s">
        <v>8363</v>
      </c>
      <c r="D2003" s="61" t="s">
        <v>8364</v>
      </c>
    </row>
    <row r="2004" spans="1:10">
      <c r="A2004" s="61">
        <v>1840</v>
      </c>
      <c r="B2004" s="61" t="s">
        <v>5637</v>
      </c>
      <c r="C2004" s="61" t="s">
        <v>2030</v>
      </c>
      <c r="D2004" s="61" t="s">
        <v>8365</v>
      </c>
      <c r="J2004" s="61" t="s">
        <v>8366</v>
      </c>
    </row>
    <row r="2005" spans="1:10">
      <c r="A2005" s="61">
        <v>1841</v>
      </c>
      <c r="B2005" s="61" t="s">
        <v>5637</v>
      </c>
      <c r="C2005" s="61" t="s">
        <v>2032</v>
      </c>
      <c r="D2005" s="61" t="s">
        <v>8367</v>
      </c>
    </row>
    <row r="2006" spans="1:10">
      <c r="A2006" s="61">
        <v>1842</v>
      </c>
      <c r="B2006" s="61" t="s">
        <v>5637</v>
      </c>
      <c r="C2006" s="61" t="s">
        <v>8368</v>
      </c>
      <c r="D2006" s="61" t="s">
        <v>8369</v>
      </c>
    </row>
    <row r="2007" spans="1:10">
      <c r="A2007" s="61">
        <v>25933</v>
      </c>
      <c r="B2007" s="61" t="s">
        <v>5637</v>
      </c>
      <c r="C2007" s="61" t="s">
        <v>8370</v>
      </c>
      <c r="D2007" s="61" t="s">
        <v>8370</v>
      </c>
    </row>
    <row r="2008" spans="1:10">
      <c r="A2008" s="61">
        <v>1843</v>
      </c>
      <c r="B2008" s="61" t="s">
        <v>5637</v>
      </c>
      <c r="C2008" s="61" t="s">
        <v>2034</v>
      </c>
      <c r="D2008" s="61" t="s">
        <v>8371</v>
      </c>
      <c r="I2008" s="61" t="s">
        <v>5719</v>
      </c>
    </row>
    <row r="2009" spans="1:10">
      <c r="A2009" s="61">
        <v>21128</v>
      </c>
      <c r="B2009" s="61" t="s">
        <v>5651</v>
      </c>
      <c r="C2009" s="61" t="s">
        <v>2036</v>
      </c>
      <c r="D2009" s="61" t="s">
        <v>8372</v>
      </c>
      <c r="E2009" s="61" t="s">
        <v>5667</v>
      </c>
    </row>
    <row r="2010" spans="1:10">
      <c r="A2010" s="61">
        <v>21129</v>
      </c>
      <c r="B2010" s="61" t="s">
        <v>5651</v>
      </c>
      <c r="C2010" s="61" t="s">
        <v>2037</v>
      </c>
      <c r="D2010" s="61" t="s">
        <v>2037</v>
      </c>
      <c r="E2010" s="61" t="s">
        <v>5639</v>
      </c>
    </row>
    <row r="2011" spans="1:10">
      <c r="A2011" s="61">
        <v>21130</v>
      </c>
      <c r="B2011" s="61" t="s">
        <v>5651</v>
      </c>
      <c r="C2011" s="61" t="s">
        <v>2043</v>
      </c>
      <c r="D2011" s="61" t="s">
        <v>8373</v>
      </c>
      <c r="E2011" s="61" t="s">
        <v>5639</v>
      </c>
    </row>
    <row r="2012" spans="1:10">
      <c r="A2012" s="61">
        <v>1844</v>
      </c>
      <c r="B2012" s="61" t="s">
        <v>5637</v>
      </c>
      <c r="C2012" s="61" t="s">
        <v>2045</v>
      </c>
      <c r="D2012" s="61" t="s">
        <v>8374</v>
      </c>
    </row>
    <row r="2013" spans="1:10">
      <c r="A2013" s="61">
        <v>1845</v>
      </c>
      <c r="B2013" s="61" t="s">
        <v>5637</v>
      </c>
      <c r="C2013" s="61" t="s">
        <v>2047</v>
      </c>
      <c r="D2013" s="61" t="s">
        <v>8375</v>
      </c>
    </row>
    <row r="2014" spans="1:10">
      <c r="A2014" s="61">
        <v>1846</v>
      </c>
      <c r="B2014" s="61" t="s">
        <v>5637</v>
      </c>
      <c r="C2014" s="61" t="s">
        <v>8376</v>
      </c>
      <c r="D2014" s="61" t="s">
        <v>8377</v>
      </c>
      <c r="J2014" s="61" t="s">
        <v>8378</v>
      </c>
    </row>
    <row r="2015" spans="1:10">
      <c r="A2015" s="61">
        <v>1847</v>
      </c>
      <c r="B2015" s="61" t="s">
        <v>5637</v>
      </c>
      <c r="C2015" s="61" t="s">
        <v>8379</v>
      </c>
      <c r="D2015" s="61" t="s">
        <v>8380</v>
      </c>
      <c r="J2015" s="61" t="s">
        <v>8381</v>
      </c>
    </row>
    <row r="2016" spans="1:10">
      <c r="A2016" s="61">
        <v>26656</v>
      </c>
      <c r="B2016" s="61" t="s">
        <v>5637</v>
      </c>
      <c r="C2016" s="61" t="s">
        <v>2048</v>
      </c>
      <c r="D2016" s="61" t="s">
        <v>8382</v>
      </c>
    </row>
    <row r="2017" spans="1:10">
      <c r="A2017" s="61">
        <v>1848</v>
      </c>
      <c r="B2017" s="61" t="s">
        <v>5637</v>
      </c>
      <c r="C2017" s="61" t="s">
        <v>8383</v>
      </c>
      <c r="D2017" s="61" t="s">
        <v>8384</v>
      </c>
      <c r="E2017" s="61" t="s">
        <v>5707</v>
      </c>
    </row>
    <row r="2018" spans="1:10">
      <c r="A2018" s="61">
        <v>1849</v>
      </c>
      <c r="B2018" s="61" t="s">
        <v>5637</v>
      </c>
      <c r="C2018" s="61" t="s">
        <v>2049</v>
      </c>
      <c r="D2018" s="61" t="s">
        <v>8385</v>
      </c>
    </row>
    <row r="2019" spans="1:10">
      <c r="A2019" s="61">
        <v>1037591</v>
      </c>
      <c r="B2019" s="61" t="s">
        <v>5637</v>
      </c>
      <c r="C2019" s="61" t="s">
        <v>8386</v>
      </c>
      <c r="D2019" s="61" t="s">
        <v>8387</v>
      </c>
    </row>
    <row r="2020" spans="1:10">
      <c r="A2020" s="61">
        <v>1850</v>
      </c>
      <c r="B2020" s="61" t="s">
        <v>5637</v>
      </c>
      <c r="C2020" s="61" t="s">
        <v>8388</v>
      </c>
      <c r="D2020" s="61" t="s">
        <v>8389</v>
      </c>
      <c r="E2020" s="61" t="s">
        <v>5653</v>
      </c>
    </row>
    <row r="2021" spans="1:10">
      <c r="A2021" s="61">
        <v>26657</v>
      </c>
      <c r="B2021" s="61" t="s">
        <v>5637</v>
      </c>
      <c r="C2021" s="61" t="s">
        <v>8390</v>
      </c>
      <c r="D2021" s="61" t="s">
        <v>8391</v>
      </c>
      <c r="J2021" s="61" t="s">
        <v>8382</v>
      </c>
    </row>
    <row r="2022" spans="1:10">
      <c r="A2022" s="61">
        <v>1851</v>
      </c>
      <c r="B2022" s="61" t="s">
        <v>5637</v>
      </c>
      <c r="C2022" s="61" t="s">
        <v>8392</v>
      </c>
      <c r="D2022" s="61" t="s">
        <v>8393</v>
      </c>
    </row>
    <row r="2023" spans="1:10">
      <c r="A2023" s="61">
        <v>21131</v>
      </c>
      <c r="B2023" s="61" t="s">
        <v>5651</v>
      </c>
      <c r="C2023" s="61" t="s">
        <v>267</v>
      </c>
      <c r="D2023" s="61" t="s">
        <v>8394</v>
      </c>
    </row>
    <row r="2024" spans="1:10">
      <c r="A2024" s="61">
        <v>20726</v>
      </c>
      <c r="B2024" s="61" t="s">
        <v>5654</v>
      </c>
      <c r="C2024" s="61" t="s">
        <v>5093</v>
      </c>
      <c r="D2024" s="61" t="s">
        <v>5093</v>
      </c>
      <c r="E2024" s="61" t="s">
        <v>5639</v>
      </c>
    </row>
    <row r="2025" spans="1:10">
      <c r="A2025" s="61">
        <v>20727</v>
      </c>
      <c r="B2025" s="61" t="s">
        <v>5654</v>
      </c>
      <c r="C2025" s="61" t="s">
        <v>5094</v>
      </c>
      <c r="D2025" s="61" t="s">
        <v>5094</v>
      </c>
      <c r="E2025" s="61" t="s">
        <v>5659</v>
      </c>
    </row>
    <row r="2026" spans="1:10">
      <c r="A2026" s="61">
        <v>1852</v>
      </c>
      <c r="B2026" s="61" t="s">
        <v>5637</v>
      </c>
      <c r="C2026" s="61" t="s">
        <v>2057</v>
      </c>
      <c r="D2026" s="61" t="s">
        <v>8395</v>
      </c>
      <c r="E2026" s="61" t="s">
        <v>5744</v>
      </c>
    </row>
    <row r="2027" spans="1:10">
      <c r="A2027" s="61">
        <v>1853</v>
      </c>
      <c r="B2027" s="61" t="s">
        <v>5637</v>
      </c>
      <c r="C2027" s="61" t="s">
        <v>2059</v>
      </c>
      <c r="D2027" s="61" t="s">
        <v>8396</v>
      </c>
      <c r="J2027" s="61" t="s">
        <v>8397</v>
      </c>
    </row>
    <row r="2028" spans="1:10">
      <c r="A2028" s="61">
        <v>1854</v>
      </c>
      <c r="B2028" s="61" t="s">
        <v>5637</v>
      </c>
      <c r="C2028" s="61" t="s">
        <v>2060</v>
      </c>
      <c r="D2028" s="61" t="s">
        <v>8398</v>
      </c>
      <c r="E2028" s="61" t="s">
        <v>5639</v>
      </c>
    </row>
    <row r="2029" spans="1:10">
      <c r="A2029" s="61">
        <v>1855</v>
      </c>
      <c r="B2029" s="61" t="s">
        <v>5637</v>
      </c>
      <c r="C2029" s="61" t="s">
        <v>8399</v>
      </c>
      <c r="D2029" s="61" t="s">
        <v>8400</v>
      </c>
      <c r="E2029" s="61" t="s">
        <v>5707</v>
      </c>
    </row>
    <row r="2030" spans="1:10">
      <c r="A2030" s="61">
        <v>1856</v>
      </c>
      <c r="B2030" s="61" t="s">
        <v>5637</v>
      </c>
      <c r="C2030" s="61" t="s">
        <v>2061</v>
      </c>
      <c r="D2030" s="61" t="s">
        <v>8401</v>
      </c>
      <c r="E2030" s="61" t="s">
        <v>5703</v>
      </c>
    </row>
    <row r="2031" spans="1:10">
      <c r="A2031" s="61">
        <v>1857</v>
      </c>
      <c r="B2031" s="61" t="s">
        <v>5637</v>
      </c>
      <c r="C2031" s="61" t="s">
        <v>8402</v>
      </c>
      <c r="D2031" s="61" t="s">
        <v>8403</v>
      </c>
    </row>
    <row r="2032" spans="1:10">
      <c r="A2032" s="61">
        <v>1858</v>
      </c>
      <c r="B2032" s="61" t="s">
        <v>5637</v>
      </c>
      <c r="C2032" s="61" t="s">
        <v>2062</v>
      </c>
      <c r="D2032" s="61" t="s">
        <v>8404</v>
      </c>
      <c r="E2032" s="61" t="s">
        <v>5653</v>
      </c>
    </row>
    <row r="2033" spans="1:10">
      <c r="A2033" s="61">
        <v>1859</v>
      </c>
      <c r="B2033" s="61" t="s">
        <v>5637</v>
      </c>
      <c r="C2033" s="61" t="s">
        <v>2063</v>
      </c>
      <c r="D2033" s="61" t="s">
        <v>8405</v>
      </c>
      <c r="E2033" s="61" t="s">
        <v>5653</v>
      </c>
      <c r="J2033" s="61" t="s">
        <v>8406</v>
      </c>
    </row>
    <row r="2034" spans="1:10">
      <c r="A2034" s="61">
        <v>1860</v>
      </c>
      <c r="B2034" s="61" t="s">
        <v>5637</v>
      </c>
      <c r="C2034" s="61" t="s">
        <v>8407</v>
      </c>
      <c r="D2034" s="61" t="s">
        <v>8408</v>
      </c>
    </row>
    <row r="2035" spans="1:10">
      <c r="A2035" s="61">
        <v>1861</v>
      </c>
      <c r="B2035" s="61" t="s">
        <v>5637</v>
      </c>
      <c r="C2035" s="61" t="s">
        <v>2064</v>
      </c>
      <c r="D2035" s="61" t="s">
        <v>8409</v>
      </c>
      <c r="H2035" s="61" t="s">
        <v>6158</v>
      </c>
      <c r="I2035" s="61" t="s">
        <v>5719</v>
      </c>
    </row>
    <row r="2036" spans="1:10">
      <c r="A2036" s="61">
        <v>1862</v>
      </c>
      <c r="B2036" s="61" t="s">
        <v>5637</v>
      </c>
      <c r="C2036" s="61" t="s">
        <v>2065</v>
      </c>
      <c r="D2036" s="61" t="s">
        <v>8410</v>
      </c>
    </row>
    <row r="2037" spans="1:10">
      <c r="A2037" s="61">
        <v>1863</v>
      </c>
      <c r="B2037" s="61" t="s">
        <v>5637</v>
      </c>
      <c r="C2037" s="61" t="s">
        <v>2067</v>
      </c>
      <c r="D2037" s="61" t="s">
        <v>8411</v>
      </c>
      <c r="E2037" s="61" t="s">
        <v>5653</v>
      </c>
    </row>
    <row r="2038" spans="1:10">
      <c r="A2038" s="61">
        <v>1864</v>
      </c>
      <c r="B2038" s="61" t="s">
        <v>5637</v>
      </c>
      <c r="C2038" s="61" t="s">
        <v>2068</v>
      </c>
      <c r="D2038" s="61" t="s">
        <v>8412</v>
      </c>
    </row>
    <row r="2039" spans="1:10">
      <c r="A2039" s="61">
        <v>1865</v>
      </c>
      <c r="B2039" s="61" t="s">
        <v>5637</v>
      </c>
      <c r="C2039" s="61" t="s">
        <v>2069</v>
      </c>
      <c r="D2039" s="61" t="s">
        <v>8413</v>
      </c>
      <c r="E2039" s="61" t="s">
        <v>5653</v>
      </c>
    </row>
    <row r="2040" spans="1:10">
      <c r="A2040" s="61">
        <v>1866</v>
      </c>
      <c r="B2040" s="61" t="s">
        <v>5637</v>
      </c>
      <c r="C2040" s="61" t="s">
        <v>8414</v>
      </c>
      <c r="D2040" s="61" t="s">
        <v>8415</v>
      </c>
    </row>
    <row r="2041" spans="1:10">
      <c r="A2041" s="61">
        <v>1867</v>
      </c>
      <c r="B2041" s="61" t="s">
        <v>5637</v>
      </c>
      <c r="C2041" s="61" t="s">
        <v>2070</v>
      </c>
      <c r="D2041" s="61" t="s">
        <v>8416</v>
      </c>
    </row>
    <row r="2042" spans="1:10">
      <c r="A2042" s="61">
        <v>1868</v>
      </c>
      <c r="B2042" s="61" t="s">
        <v>5637</v>
      </c>
      <c r="C2042" s="61" t="s">
        <v>2071</v>
      </c>
      <c r="D2042" s="61" t="s">
        <v>8417</v>
      </c>
      <c r="J2042" s="61" t="s">
        <v>8418</v>
      </c>
    </row>
    <row r="2043" spans="1:10">
      <c r="A2043" s="61">
        <v>25754</v>
      </c>
      <c r="B2043" s="61" t="s">
        <v>5637</v>
      </c>
      <c r="C2043" s="61" t="s">
        <v>8419</v>
      </c>
      <c r="D2043" s="61" t="s">
        <v>8419</v>
      </c>
    </row>
    <row r="2044" spans="1:10">
      <c r="A2044" s="61">
        <v>1869</v>
      </c>
      <c r="B2044" s="61" t="s">
        <v>5637</v>
      </c>
      <c r="C2044" s="61" t="s">
        <v>2072</v>
      </c>
      <c r="D2044" s="61" t="s">
        <v>8420</v>
      </c>
      <c r="J2044" s="61" t="s">
        <v>8421</v>
      </c>
    </row>
    <row r="2045" spans="1:10">
      <c r="A2045" s="61">
        <v>1870</v>
      </c>
      <c r="B2045" s="61" t="s">
        <v>5637</v>
      </c>
      <c r="C2045" s="61" t="s">
        <v>2073</v>
      </c>
      <c r="D2045" s="61" t="s">
        <v>8422</v>
      </c>
    </row>
    <row r="2046" spans="1:10">
      <c r="A2046" s="61">
        <v>1871</v>
      </c>
      <c r="B2046" s="61" t="s">
        <v>5637</v>
      </c>
      <c r="C2046" s="61" t="s">
        <v>8423</v>
      </c>
      <c r="D2046" s="61" t="s">
        <v>8424</v>
      </c>
    </row>
    <row r="2047" spans="1:10">
      <c r="A2047" s="61">
        <v>1872</v>
      </c>
      <c r="B2047" s="61" t="s">
        <v>5637</v>
      </c>
      <c r="C2047" s="61" t="s">
        <v>2074</v>
      </c>
      <c r="D2047" s="61" t="s">
        <v>8425</v>
      </c>
      <c r="J2047" s="61" t="s">
        <v>8426</v>
      </c>
    </row>
    <row r="2048" spans="1:10">
      <c r="A2048" s="61">
        <v>1873</v>
      </c>
      <c r="B2048" s="61" t="s">
        <v>5637</v>
      </c>
      <c r="C2048" s="61" t="s">
        <v>2075</v>
      </c>
      <c r="D2048" s="61" t="s">
        <v>8427</v>
      </c>
    </row>
    <row r="2049" spans="1:10">
      <c r="A2049" s="61">
        <v>1874</v>
      </c>
      <c r="B2049" s="61" t="s">
        <v>5637</v>
      </c>
      <c r="C2049" s="61" t="s">
        <v>2076</v>
      </c>
      <c r="D2049" s="61" t="s">
        <v>8428</v>
      </c>
      <c r="J2049" s="61" t="s">
        <v>2086</v>
      </c>
    </row>
    <row r="2050" spans="1:10">
      <c r="A2050" s="61">
        <v>1875</v>
      </c>
      <c r="B2050" s="61" t="s">
        <v>5637</v>
      </c>
      <c r="C2050" s="61" t="s">
        <v>8429</v>
      </c>
      <c r="D2050" s="61" t="s">
        <v>8430</v>
      </c>
    </row>
    <row r="2051" spans="1:10">
      <c r="A2051" s="61">
        <v>1876</v>
      </c>
      <c r="B2051" s="61" t="s">
        <v>5637</v>
      </c>
      <c r="C2051" s="61" t="s">
        <v>8431</v>
      </c>
      <c r="D2051" s="61" t="s">
        <v>8432</v>
      </c>
    </row>
    <row r="2052" spans="1:10">
      <c r="A2052" s="61">
        <v>1877</v>
      </c>
      <c r="B2052" s="61" t="s">
        <v>5637</v>
      </c>
      <c r="C2052" s="61" t="s">
        <v>2077</v>
      </c>
      <c r="D2052" s="61" t="s">
        <v>8433</v>
      </c>
    </row>
    <row r="2053" spans="1:10">
      <c r="A2053" s="61">
        <v>1878</v>
      </c>
      <c r="B2053" s="61" t="s">
        <v>5637</v>
      </c>
      <c r="C2053" s="61" t="s">
        <v>2078</v>
      </c>
      <c r="D2053" s="61" t="s">
        <v>8434</v>
      </c>
    </row>
    <row r="2054" spans="1:10">
      <c r="A2054" s="61">
        <v>1879</v>
      </c>
      <c r="B2054" s="61" t="s">
        <v>5637</v>
      </c>
      <c r="C2054" s="61" t="s">
        <v>8435</v>
      </c>
      <c r="D2054" s="61" t="s">
        <v>8436</v>
      </c>
    </row>
    <row r="2055" spans="1:10">
      <c r="A2055" s="61">
        <v>1880</v>
      </c>
      <c r="B2055" s="61" t="s">
        <v>5637</v>
      </c>
      <c r="C2055" s="61" t="s">
        <v>2080</v>
      </c>
      <c r="D2055" s="61" t="s">
        <v>8437</v>
      </c>
      <c r="E2055" s="61" t="s">
        <v>5653</v>
      </c>
    </row>
    <row r="2056" spans="1:10">
      <c r="A2056" s="61">
        <v>1881</v>
      </c>
      <c r="B2056" s="61" t="s">
        <v>5637</v>
      </c>
      <c r="C2056" s="61" t="s">
        <v>8438</v>
      </c>
      <c r="D2056" s="61" t="s">
        <v>8439</v>
      </c>
    </row>
    <row r="2057" spans="1:10">
      <c r="A2057" s="61">
        <v>1882</v>
      </c>
      <c r="B2057" s="61" t="s">
        <v>5637</v>
      </c>
      <c r="C2057" s="61" t="s">
        <v>2082</v>
      </c>
      <c r="D2057" s="61" t="s">
        <v>8440</v>
      </c>
      <c r="E2057" s="61" t="s">
        <v>5653</v>
      </c>
      <c r="J2057" s="61" t="s">
        <v>8441</v>
      </c>
    </row>
    <row r="2058" spans="1:10">
      <c r="A2058" s="61">
        <v>1883</v>
      </c>
      <c r="B2058" s="61" t="s">
        <v>5637</v>
      </c>
      <c r="C2058" s="61" t="s">
        <v>2086</v>
      </c>
      <c r="D2058" s="61" t="s">
        <v>8442</v>
      </c>
      <c r="E2058" s="61" t="s">
        <v>5667</v>
      </c>
    </row>
    <row r="2059" spans="1:10">
      <c r="A2059" s="61">
        <v>1884</v>
      </c>
      <c r="B2059" s="61" t="s">
        <v>5637</v>
      </c>
      <c r="C2059" s="61" t="s">
        <v>8443</v>
      </c>
      <c r="D2059" s="61" t="s">
        <v>8444</v>
      </c>
    </row>
    <row r="2060" spans="1:10">
      <c r="A2060" s="61">
        <v>25682</v>
      </c>
      <c r="B2060" s="61" t="s">
        <v>5637</v>
      </c>
      <c r="C2060" s="61" t="s">
        <v>8445</v>
      </c>
      <c r="D2060" s="61" t="s">
        <v>8445</v>
      </c>
    </row>
    <row r="2061" spans="1:10">
      <c r="A2061" s="61">
        <v>1885</v>
      </c>
      <c r="B2061" s="61" t="s">
        <v>5637</v>
      </c>
      <c r="C2061" s="61" t="s">
        <v>2089</v>
      </c>
      <c r="D2061" s="61" t="s">
        <v>8446</v>
      </c>
      <c r="J2061" s="61" t="s">
        <v>8447</v>
      </c>
    </row>
    <row r="2062" spans="1:10">
      <c r="A2062" s="61">
        <v>1886</v>
      </c>
      <c r="B2062" s="61" t="s">
        <v>5637</v>
      </c>
      <c r="C2062" s="61" t="s">
        <v>2090</v>
      </c>
      <c r="D2062" s="61" t="s">
        <v>8448</v>
      </c>
      <c r="E2062" s="61" t="s">
        <v>5664</v>
      </c>
      <c r="J2062" s="61" t="s">
        <v>8449</v>
      </c>
    </row>
    <row r="2063" spans="1:10">
      <c r="A2063" s="61">
        <v>1887</v>
      </c>
      <c r="B2063" s="61" t="s">
        <v>5637</v>
      </c>
      <c r="C2063" s="61" t="s">
        <v>8450</v>
      </c>
      <c r="D2063" s="61" t="s">
        <v>8451</v>
      </c>
      <c r="J2063" s="61" t="s">
        <v>2081</v>
      </c>
    </row>
    <row r="2064" spans="1:10">
      <c r="A2064" s="61">
        <v>1888</v>
      </c>
      <c r="B2064" s="61" t="s">
        <v>5637</v>
      </c>
      <c r="C2064" s="61" t="s">
        <v>8452</v>
      </c>
      <c r="D2064" s="61" t="s">
        <v>8453</v>
      </c>
      <c r="J2064" s="61" t="s">
        <v>8454</v>
      </c>
    </row>
    <row r="2065" spans="1:10">
      <c r="A2065" s="61">
        <v>1889</v>
      </c>
      <c r="B2065" s="61" t="s">
        <v>5637</v>
      </c>
      <c r="C2065" s="61" t="s">
        <v>2091</v>
      </c>
      <c r="D2065" s="61" t="s">
        <v>8455</v>
      </c>
      <c r="E2065" s="61" t="s">
        <v>5639</v>
      </c>
    </row>
    <row r="2066" spans="1:10">
      <c r="A2066" s="61">
        <v>1890</v>
      </c>
      <c r="B2066" s="61" t="s">
        <v>5637</v>
      </c>
      <c r="C2066" s="61" t="s">
        <v>8456</v>
      </c>
      <c r="D2066" s="61" t="s">
        <v>8457</v>
      </c>
    </row>
    <row r="2067" spans="1:10">
      <c r="A2067" s="61">
        <v>1891</v>
      </c>
      <c r="B2067" s="61" t="s">
        <v>5637</v>
      </c>
      <c r="C2067" s="61" t="s">
        <v>2092</v>
      </c>
      <c r="D2067" s="61" t="s">
        <v>8458</v>
      </c>
      <c r="E2067" s="61" t="s">
        <v>5664</v>
      </c>
      <c r="J2067" s="61" t="s">
        <v>8459</v>
      </c>
    </row>
    <row r="2068" spans="1:10">
      <c r="A2068" s="61">
        <v>1892</v>
      </c>
      <c r="B2068" s="61" t="s">
        <v>5637</v>
      </c>
      <c r="C2068" s="61" t="s">
        <v>8460</v>
      </c>
      <c r="D2068" s="61" t="s">
        <v>8461</v>
      </c>
    </row>
    <row r="2069" spans="1:10">
      <c r="A2069" s="61">
        <v>1893</v>
      </c>
      <c r="B2069" s="61" t="s">
        <v>5637</v>
      </c>
      <c r="C2069" s="61" t="s">
        <v>2094</v>
      </c>
      <c r="D2069" s="61" t="s">
        <v>8462</v>
      </c>
      <c r="E2069" s="61" t="s">
        <v>5653</v>
      </c>
      <c r="J2069" s="61" t="s">
        <v>8463</v>
      </c>
    </row>
    <row r="2070" spans="1:10">
      <c r="A2070" s="61">
        <v>1894</v>
      </c>
      <c r="B2070" s="61" t="s">
        <v>5637</v>
      </c>
      <c r="C2070" s="61" t="s">
        <v>65</v>
      </c>
      <c r="D2070" s="61" t="s">
        <v>8464</v>
      </c>
      <c r="J2070" s="61" t="s">
        <v>2083</v>
      </c>
    </row>
    <row r="2071" spans="1:10">
      <c r="A2071" s="61">
        <v>1895</v>
      </c>
      <c r="B2071" s="61" t="s">
        <v>5637</v>
      </c>
      <c r="C2071" s="61" t="s">
        <v>2095</v>
      </c>
      <c r="D2071" s="61" t="s">
        <v>8465</v>
      </c>
    </row>
    <row r="2072" spans="1:10">
      <c r="A2072" s="61">
        <v>25934</v>
      </c>
      <c r="B2072" s="61" t="s">
        <v>5637</v>
      </c>
      <c r="C2072" s="61" t="s">
        <v>2096</v>
      </c>
      <c r="D2072" s="61" t="s">
        <v>2096</v>
      </c>
    </row>
    <row r="2073" spans="1:10">
      <c r="A2073" s="61">
        <v>1896</v>
      </c>
      <c r="B2073" s="61" t="s">
        <v>5637</v>
      </c>
      <c r="C2073" s="61" t="s">
        <v>2097</v>
      </c>
      <c r="D2073" s="61" t="s">
        <v>8466</v>
      </c>
      <c r="E2073" s="61" t="s">
        <v>5653</v>
      </c>
    </row>
    <row r="2074" spans="1:10">
      <c r="A2074" s="61">
        <v>1897</v>
      </c>
      <c r="B2074" s="61" t="s">
        <v>5637</v>
      </c>
      <c r="C2074" s="61" t="s">
        <v>8467</v>
      </c>
      <c r="D2074" s="61" t="s">
        <v>8468</v>
      </c>
    </row>
    <row r="2075" spans="1:10">
      <c r="A2075" s="61">
        <v>1898</v>
      </c>
      <c r="B2075" s="61" t="s">
        <v>5637</v>
      </c>
      <c r="C2075" s="61" t="s">
        <v>8469</v>
      </c>
      <c r="D2075" s="61" t="s">
        <v>8470</v>
      </c>
    </row>
    <row r="2076" spans="1:10">
      <c r="A2076" s="61">
        <v>1899</v>
      </c>
      <c r="B2076" s="61" t="s">
        <v>5637</v>
      </c>
      <c r="C2076" s="61" t="s">
        <v>2100</v>
      </c>
      <c r="D2076" s="61" t="s">
        <v>8471</v>
      </c>
      <c r="E2076" s="61" t="s">
        <v>5703</v>
      </c>
    </row>
    <row r="2077" spans="1:10">
      <c r="A2077" s="61">
        <v>1900</v>
      </c>
      <c r="B2077" s="61" t="s">
        <v>5637</v>
      </c>
      <c r="C2077" s="61" t="s">
        <v>8472</v>
      </c>
      <c r="D2077" s="61" t="s">
        <v>8473</v>
      </c>
    </row>
    <row r="2078" spans="1:10">
      <c r="A2078" s="61">
        <v>1901</v>
      </c>
      <c r="B2078" s="61" t="s">
        <v>5637</v>
      </c>
      <c r="C2078" s="61" t="s">
        <v>2101</v>
      </c>
      <c r="D2078" s="61" t="s">
        <v>8474</v>
      </c>
      <c r="E2078" s="61" t="s">
        <v>5744</v>
      </c>
      <c r="J2078" s="61" t="s">
        <v>8475</v>
      </c>
    </row>
    <row r="2079" spans="1:10">
      <c r="A2079" s="61">
        <v>1902</v>
      </c>
      <c r="B2079" s="61" t="s">
        <v>5637</v>
      </c>
      <c r="C2079" s="61" t="s">
        <v>56</v>
      </c>
      <c r="D2079" s="61" t="s">
        <v>8476</v>
      </c>
    </row>
    <row r="2080" spans="1:10">
      <c r="A2080" s="61">
        <v>1903</v>
      </c>
      <c r="B2080" s="61" t="s">
        <v>5637</v>
      </c>
      <c r="C2080" s="61" t="s">
        <v>2103</v>
      </c>
      <c r="D2080" s="61" t="s">
        <v>8477</v>
      </c>
      <c r="E2080" s="61" t="s">
        <v>6487</v>
      </c>
    </row>
    <row r="2081" spans="1:10">
      <c r="A2081" s="61">
        <v>1904</v>
      </c>
      <c r="B2081" s="61" t="s">
        <v>5637</v>
      </c>
      <c r="C2081" s="61" t="s">
        <v>8478</v>
      </c>
      <c r="D2081" s="61" t="s">
        <v>8479</v>
      </c>
    </row>
    <row r="2082" spans="1:10">
      <c r="A2082" s="61">
        <v>1905</v>
      </c>
      <c r="B2082" s="61" t="s">
        <v>5637</v>
      </c>
      <c r="C2082" s="61" t="s">
        <v>2104</v>
      </c>
      <c r="D2082" s="61" t="s">
        <v>8480</v>
      </c>
      <c r="J2082" s="61" t="s">
        <v>8481</v>
      </c>
    </row>
    <row r="2083" spans="1:10">
      <c r="A2083" s="61">
        <v>1906</v>
      </c>
      <c r="B2083" s="61" t="s">
        <v>5637</v>
      </c>
      <c r="C2083" s="61" t="s">
        <v>8482</v>
      </c>
      <c r="D2083" s="61" t="s">
        <v>8483</v>
      </c>
      <c r="J2083" s="61" t="s">
        <v>8484</v>
      </c>
    </row>
    <row r="2084" spans="1:10">
      <c r="A2084" s="61">
        <v>1907</v>
      </c>
      <c r="B2084" s="61" t="s">
        <v>5637</v>
      </c>
      <c r="C2084" s="61" t="s">
        <v>8485</v>
      </c>
      <c r="D2084" s="61" t="s">
        <v>8486</v>
      </c>
      <c r="E2084" s="61" t="s">
        <v>5653</v>
      </c>
      <c r="J2084" s="61" t="s">
        <v>8487</v>
      </c>
    </row>
    <row r="2085" spans="1:10">
      <c r="A2085" s="61">
        <v>1908</v>
      </c>
      <c r="B2085" s="61" t="s">
        <v>5637</v>
      </c>
      <c r="C2085" s="61" t="s">
        <v>8488</v>
      </c>
      <c r="D2085" s="61" t="s">
        <v>8489</v>
      </c>
    </row>
    <row r="2086" spans="1:10">
      <c r="A2086" s="61">
        <v>1909</v>
      </c>
      <c r="B2086" s="61" t="s">
        <v>5637</v>
      </c>
      <c r="C2086" s="61" t="s">
        <v>8490</v>
      </c>
      <c r="D2086" s="61" t="s">
        <v>8491</v>
      </c>
    </row>
    <row r="2087" spans="1:10">
      <c r="A2087" s="61">
        <v>1910</v>
      </c>
      <c r="B2087" s="61" t="s">
        <v>5637</v>
      </c>
      <c r="C2087" s="61" t="s">
        <v>2108</v>
      </c>
      <c r="D2087" s="61" t="s">
        <v>8492</v>
      </c>
      <c r="E2087" s="61" t="s">
        <v>5667</v>
      </c>
    </row>
    <row r="2088" spans="1:10">
      <c r="A2088" s="61">
        <v>1911</v>
      </c>
      <c r="B2088" s="61" t="s">
        <v>5637</v>
      </c>
      <c r="C2088" s="61" t="s">
        <v>2109</v>
      </c>
      <c r="D2088" s="61" t="s">
        <v>8493</v>
      </c>
      <c r="E2088" s="61" t="s">
        <v>5667</v>
      </c>
    </row>
    <row r="2089" spans="1:10">
      <c r="A2089" s="61">
        <v>1912</v>
      </c>
      <c r="B2089" s="61" t="s">
        <v>5637</v>
      </c>
      <c r="C2089" s="61" t="s">
        <v>2110</v>
      </c>
      <c r="D2089" s="61" t="s">
        <v>8494</v>
      </c>
      <c r="E2089" s="61" t="s">
        <v>5703</v>
      </c>
    </row>
    <row r="2090" spans="1:10">
      <c r="A2090" s="61">
        <v>1913</v>
      </c>
      <c r="B2090" s="61" t="s">
        <v>5637</v>
      </c>
      <c r="C2090" s="61" t="s">
        <v>2112</v>
      </c>
      <c r="D2090" s="61" t="s">
        <v>8495</v>
      </c>
      <c r="I2090" s="61" t="s">
        <v>5719</v>
      </c>
    </row>
    <row r="2091" spans="1:10">
      <c r="A2091" s="61">
        <v>1914</v>
      </c>
      <c r="B2091" s="61" t="s">
        <v>5637</v>
      </c>
      <c r="C2091" s="61" t="s">
        <v>2115</v>
      </c>
      <c r="D2091" s="61" t="s">
        <v>8496</v>
      </c>
      <c r="E2091" s="61" t="s">
        <v>5639</v>
      </c>
      <c r="I2091" s="61" t="s">
        <v>5719</v>
      </c>
    </row>
    <row r="2092" spans="1:10">
      <c r="A2092" s="61">
        <v>1915</v>
      </c>
      <c r="B2092" s="61" t="s">
        <v>5637</v>
      </c>
      <c r="C2092" s="61" t="s">
        <v>2116</v>
      </c>
      <c r="D2092" s="61" t="s">
        <v>8497</v>
      </c>
      <c r="I2092" s="61" t="s">
        <v>5719</v>
      </c>
    </row>
    <row r="2093" spans="1:10">
      <c r="A2093" s="61">
        <v>1916</v>
      </c>
      <c r="B2093" s="61" t="s">
        <v>5637</v>
      </c>
      <c r="C2093" s="61" t="s">
        <v>2120</v>
      </c>
      <c r="D2093" s="61" t="s">
        <v>8498</v>
      </c>
      <c r="E2093" s="61" t="s">
        <v>5639</v>
      </c>
      <c r="I2093" s="61" t="s">
        <v>5719</v>
      </c>
    </row>
    <row r="2094" spans="1:10">
      <c r="A2094" s="61">
        <v>1917</v>
      </c>
      <c r="B2094" s="61" t="s">
        <v>5637</v>
      </c>
      <c r="C2094" s="61" t="s">
        <v>2124</v>
      </c>
      <c r="D2094" s="61" t="s">
        <v>8499</v>
      </c>
      <c r="E2094" s="61" t="s">
        <v>5744</v>
      </c>
      <c r="I2094" s="61" t="s">
        <v>5719</v>
      </c>
    </row>
    <row r="2095" spans="1:10">
      <c r="A2095" s="61">
        <v>1918</v>
      </c>
      <c r="B2095" s="61" t="s">
        <v>5637</v>
      </c>
      <c r="C2095" s="61" t="s">
        <v>8500</v>
      </c>
      <c r="D2095" s="61" t="s">
        <v>8501</v>
      </c>
      <c r="I2095" s="61" t="s">
        <v>5719</v>
      </c>
    </row>
    <row r="2096" spans="1:10">
      <c r="A2096" s="61">
        <v>1919</v>
      </c>
      <c r="B2096" s="61" t="s">
        <v>5637</v>
      </c>
      <c r="C2096" s="61" t="s">
        <v>8502</v>
      </c>
      <c r="D2096" s="61" t="s">
        <v>8503</v>
      </c>
      <c r="E2096" s="61" t="s">
        <v>5639</v>
      </c>
      <c r="I2096" s="61" t="s">
        <v>5719</v>
      </c>
      <c r="J2096" s="61" t="s">
        <v>8504</v>
      </c>
    </row>
    <row r="2097" spans="1:10">
      <c r="A2097" s="61">
        <v>1920</v>
      </c>
      <c r="B2097" s="61" t="s">
        <v>5637</v>
      </c>
      <c r="C2097" s="61" t="s">
        <v>8505</v>
      </c>
      <c r="D2097" s="61" t="s">
        <v>8506</v>
      </c>
      <c r="I2097" s="61" t="s">
        <v>5719</v>
      </c>
    </row>
    <row r="2098" spans="1:10">
      <c r="A2098" s="61">
        <v>1921</v>
      </c>
      <c r="B2098" s="61" t="s">
        <v>5637</v>
      </c>
      <c r="C2098" s="61" t="s">
        <v>2128</v>
      </c>
      <c r="D2098" s="61" t="s">
        <v>8507</v>
      </c>
      <c r="E2098" s="61" t="s">
        <v>5744</v>
      </c>
      <c r="I2098" s="61" t="s">
        <v>5719</v>
      </c>
      <c r="J2098" s="61" t="s">
        <v>8508</v>
      </c>
    </row>
    <row r="2099" spans="1:10">
      <c r="A2099" s="61">
        <v>1922</v>
      </c>
      <c r="B2099" s="61" t="s">
        <v>5637</v>
      </c>
      <c r="C2099" s="61" t="s">
        <v>8509</v>
      </c>
      <c r="D2099" s="61" t="s">
        <v>8510</v>
      </c>
      <c r="E2099" s="61" t="s">
        <v>5744</v>
      </c>
      <c r="I2099" s="61" t="s">
        <v>5719</v>
      </c>
      <c r="J2099" s="61" t="s">
        <v>8511</v>
      </c>
    </row>
    <row r="2100" spans="1:10">
      <c r="A2100" s="61">
        <v>1923</v>
      </c>
      <c r="B2100" s="61" t="s">
        <v>5637</v>
      </c>
      <c r="C2100" s="61" t="s">
        <v>8512</v>
      </c>
      <c r="D2100" s="61" t="s">
        <v>8513</v>
      </c>
      <c r="E2100" s="61" t="s">
        <v>5744</v>
      </c>
      <c r="I2100" s="61" t="s">
        <v>5719</v>
      </c>
    </row>
    <row r="2101" spans="1:10">
      <c r="A2101" s="61">
        <v>1924</v>
      </c>
      <c r="B2101" s="61" t="s">
        <v>5637</v>
      </c>
      <c r="C2101" s="61" t="s">
        <v>2129</v>
      </c>
      <c r="D2101" s="61" t="s">
        <v>8514</v>
      </c>
      <c r="E2101" s="61" t="s">
        <v>5639</v>
      </c>
      <c r="I2101" s="61" t="s">
        <v>5719</v>
      </c>
      <c r="J2101" s="61" t="s">
        <v>8515</v>
      </c>
    </row>
    <row r="2102" spans="1:10">
      <c r="A2102" s="61">
        <v>1925</v>
      </c>
      <c r="B2102" s="61" t="s">
        <v>5637</v>
      </c>
      <c r="C2102" s="61" t="s">
        <v>2130</v>
      </c>
      <c r="D2102" s="61" t="s">
        <v>8516</v>
      </c>
      <c r="E2102" s="61" t="s">
        <v>5639</v>
      </c>
      <c r="I2102" s="61" t="s">
        <v>5719</v>
      </c>
      <c r="J2102" s="61" t="s">
        <v>8517</v>
      </c>
    </row>
    <row r="2103" spans="1:10">
      <c r="A2103" s="61">
        <v>1926</v>
      </c>
      <c r="B2103" s="61" t="s">
        <v>5637</v>
      </c>
      <c r="C2103" s="61" t="s">
        <v>8518</v>
      </c>
      <c r="D2103" s="61" t="s">
        <v>8519</v>
      </c>
      <c r="I2103" s="61" t="s">
        <v>5719</v>
      </c>
    </row>
    <row r="2104" spans="1:10">
      <c r="A2104" s="61">
        <v>1927</v>
      </c>
      <c r="B2104" s="61" t="s">
        <v>5637</v>
      </c>
      <c r="C2104" s="61" t="s">
        <v>8520</v>
      </c>
      <c r="D2104" s="61" t="s">
        <v>8521</v>
      </c>
      <c r="E2104" s="61" t="s">
        <v>5744</v>
      </c>
      <c r="I2104" s="61" t="s">
        <v>5719</v>
      </c>
    </row>
    <row r="2105" spans="1:10">
      <c r="A2105" s="61">
        <v>1928</v>
      </c>
      <c r="B2105" s="61" t="s">
        <v>5637</v>
      </c>
      <c r="C2105" s="61" t="s">
        <v>8522</v>
      </c>
      <c r="D2105" s="61" t="s">
        <v>8523</v>
      </c>
      <c r="E2105" s="61" t="s">
        <v>5639</v>
      </c>
      <c r="I2105" s="61" t="s">
        <v>5719</v>
      </c>
    </row>
    <row r="2106" spans="1:10">
      <c r="A2106" s="61">
        <v>1929</v>
      </c>
      <c r="B2106" s="61" t="s">
        <v>5637</v>
      </c>
      <c r="C2106" s="61" t="s">
        <v>8524</v>
      </c>
      <c r="D2106" s="61" t="s">
        <v>8525</v>
      </c>
      <c r="E2106" s="61" t="s">
        <v>5639</v>
      </c>
      <c r="I2106" s="61" t="s">
        <v>6045</v>
      </c>
      <c r="J2106" s="61" t="s">
        <v>8526</v>
      </c>
    </row>
    <row r="2107" spans="1:10">
      <c r="A2107" s="61">
        <v>21132</v>
      </c>
      <c r="B2107" s="61" t="s">
        <v>5651</v>
      </c>
      <c r="C2107" s="61" t="s">
        <v>2133</v>
      </c>
      <c r="D2107" s="61" t="s">
        <v>2133</v>
      </c>
      <c r="E2107" s="61" t="s">
        <v>5639</v>
      </c>
    </row>
    <row r="2108" spans="1:10">
      <c r="A2108" s="61">
        <v>20728</v>
      </c>
      <c r="B2108" s="61" t="s">
        <v>5654</v>
      </c>
      <c r="C2108" s="61" t="s">
        <v>5095</v>
      </c>
      <c r="D2108" s="61" t="s">
        <v>5095</v>
      </c>
      <c r="E2108" s="61" t="s">
        <v>5655</v>
      </c>
    </row>
    <row r="2109" spans="1:10">
      <c r="A2109" s="61">
        <v>1930</v>
      </c>
      <c r="B2109" s="61" t="s">
        <v>5637</v>
      </c>
      <c r="C2109" s="61" t="s">
        <v>8527</v>
      </c>
      <c r="D2109" s="61" t="s">
        <v>8528</v>
      </c>
      <c r="E2109" s="61" t="s">
        <v>300</v>
      </c>
    </row>
    <row r="2110" spans="1:10">
      <c r="A2110" s="61">
        <v>1931</v>
      </c>
      <c r="B2110" s="61" t="s">
        <v>5637</v>
      </c>
      <c r="C2110" s="61" t="s">
        <v>2134</v>
      </c>
      <c r="D2110" s="61" t="s">
        <v>8529</v>
      </c>
      <c r="E2110" s="61" t="s">
        <v>5703</v>
      </c>
    </row>
    <row r="2111" spans="1:10">
      <c r="A2111" s="61">
        <v>1932</v>
      </c>
      <c r="B2111" s="61" t="s">
        <v>5637</v>
      </c>
      <c r="C2111" s="61" t="s">
        <v>2135</v>
      </c>
      <c r="D2111" s="61" t="s">
        <v>8530</v>
      </c>
      <c r="E2111" s="61" t="s">
        <v>5703</v>
      </c>
    </row>
    <row r="2112" spans="1:10">
      <c r="A2112" s="61">
        <v>1933</v>
      </c>
      <c r="B2112" s="61" t="s">
        <v>5637</v>
      </c>
      <c r="C2112" s="61" t="s">
        <v>2136</v>
      </c>
      <c r="D2112" s="61" t="s">
        <v>8531</v>
      </c>
      <c r="E2112" s="61" t="s">
        <v>5639</v>
      </c>
    </row>
    <row r="2113" spans="1:5">
      <c r="A2113" s="61">
        <v>1934</v>
      </c>
      <c r="B2113" s="61" t="s">
        <v>5637</v>
      </c>
      <c r="C2113" s="61" t="s">
        <v>2137</v>
      </c>
      <c r="D2113" s="61" t="s">
        <v>8532</v>
      </c>
    </row>
    <row r="2114" spans="1:5">
      <c r="A2114" s="61">
        <v>1935</v>
      </c>
      <c r="B2114" s="61" t="s">
        <v>5637</v>
      </c>
      <c r="C2114" s="61" t="s">
        <v>8533</v>
      </c>
      <c r="D2114" s="61" t="s">
        <v>8534</v>
      </c>
    </row>
    <row r="2115" spans="1:5">
      <c r="A2115" s="61">
        <v>1936</v>
      </c>
      <c r="B2115" s="61" t="s">
        <v>5637</v>
      </c>
      <c r="C2115" s="61" t="s">
        <v>2138</v>
      </c>
      <c r="D2115" s="61" t="s">
        <v>8535</v>
      </c>
    </row>
    <row r="2116" spans="1:5">
      <c r="A2116" s="61">
        <v>1937</v>
      </c>
      <c r="B2116" s="61" t="s">
        <v>5637</v>
      </c>
      <c r="C2116" s="61" t="s">
        <v>2139</v>
      </c>
      <c r="D2116" s="61" t="s">
        <v>8536</v>
      </c>
    </row>
    <row r="2117" spans="1:5">
      <c r="A2117" s="61">
        <v>1938</v>
      </c>
      <c r="B2117" s="61" t="s">
        <v>5637</v>
      </c>
      <c r="C2117" s="61" t="s">
        <v>2140</v>
      </c>
      <c r="D2117" s="61" t="s">
        <v>8537</v>
      </c>
    </row>
    <row r="2118" spans="1:5">
      <c r="A2118" s="61">
        <v>1939</v>
      </c>
      <c r="B2118" s="61" t="s">
        <v>5637</v>
      </c>
      <c r="C2118" s="61" t="s">
        <v>8538</v>
      </c>
      <c r="D2118" s="61" t="s">
        <v>8539</v>
      </c>
    </row>
    <row r="2119" spans="1:5">
      <c r="A2119" s="61">
        <v>1940</v>
      </c>
      <c r="B2119" s="61" t="s">
        <v>5637</v>
      </c>
      <c r="C2119" s="61" t="s">
        <v>2141</v>
      </c>
      <c r="D2119" s="61" t="s">
        <v>8540</v>
      </c>
    </row>
    <row r="2120" spans="1:5">
      <c r="A2120" s="61">
        <v>1941</v>
      </c>
      <c r="B2120" s="61" t="s">
        <v>5637</v>
      </c>
      <c r="C2120" s="61" t="s">
        <v>8541</v>
      </c>
      <c r="D2120" s="61" t="s">
        <v>8542</v>
      </c>
    </row>
    <row r="2121" spans="1:5">
      <c r="A2121" s="61">
        <v>1942</v>
      </c>
      <c r="B2121" s="61" t="s">
        <v>5637</v>
      </c>
      <c r="C2121" s="61" t="s">
        <v>2142</v>
      </c>
      <c r="D2121" s="61" t="s">
        <v>8543</v>
      </c>
    </row>
    <row r="2122" spans="1:5">
      <c r="A2122" s="61">
        <v>1943</v>
      </c>
      <c r="B2122" s="61" t="s">
        <v>5637</v>
      </c>
      <c r="C2122" s="61" t="s">
        <v>2143</v>
      </c>
      <c r="D2122" s="61" t="s">
        <v>8544</v>
      </c>
    </row>
    <row r="2123" spans="1:5">
      <c r="A2123" s="61">
        <v>1944</v>
      </c>
      <c r="B2123" s="61" t="s">
        <v>5637</v>
      </c>
      <c r="C2123" s="61" t="s">
        <v>2144</v>
      </c>
      <c r="D2123" s="61" t="s">
        <v>8545</v>
      </c>
    </row>
    <row r="2124" spans="1:5">
      <c r="A2124" s="61">
        <v>1945</v>
      </c>
      <c r="B2124" s="61" t="s">
        <v>5637</v>
      </c>
      <c r="C2124" s="61" t="s">
        <v>8546</v>
      </c>
      <c r="D2124" s="61" t="s">
        <v>8547</v>
      </c>
    </row>
    <row r="2125" spans="1:5">
      <c r="A2125" s="61">
        <v>1946</v>
      </c>
      <c r="B2125" s="61" t="s">
        <v>5637</v>
      </c>
      <c r="C2125" s="61" t="s">
        <v>2145</v>
      </c>
      <c r="D2125" s="61" t="s">
        <v>8548</v>
      </c>
    </row>
    <row r="2126" spans="1:5">
      <c r="A2126" s="61">
        <v>1947</v>
      </c>
      <c r="B2126" s="61" t="s">
        <v>5637</v>
      </c>
      <c r="C2126" s="61" t="s">
        <v>2146</v>
      </c>
      <c r="D2126" s="61" t="s">
        <v>8549</v>
      </c>
      <c r="E2126" s="61" t="s">
        <v>5653</v>
      </c>
    </row>
    <row r="2127" spans="1:5">
      <c r="A2127" s="61">
        <v>25935</v>
      </c>
      <c r="B2127" s="61" t="s">
        <v>5637</v>
      </c>
      <c r="C2127" s="61" t="s">
        <v>8550</v>
      </c>
      <c r="D2127" s="61" t="s">
        <v>8550</v>
      </c>
    </row>
    <row r="2128" spans="1:5">
      <c r="A2128" s="61">
        <v>1948</v>
      </c>
      <c r="B2128" s="61" t="s">
        <v>5637</v>
      </c>
      <c r="C2128" s="61" t="s">
        <v>2147</v>
      </c>
      <c r="D2128" s="61" t="s">
        <v>8551</v>
      </c>
      <c r="E2128" s="61" t="s">
        <v>5703</v>
      </c>
    </row>
    <row r="2129" spans="1:10">
      <c r="A2129" s="61">
        <v>1949</v>
      </c>
      <c r="B2129" s="61" t="s">
        <v>5637</v>
      </c>
      <c r="C2129" s="61" t="s">
        <v>8552</v>
      </c>
      <c r="D2129" s="61" t="s">
        <v>8553</v>
      </c>
    </row>
    <row r="2130" spans="1:10">
      <c r="A2130" s="61">
        <v>1950</v>
      </c>
      <c r="B2130" s="61" t="s">
        <v>5637</v>
      </c>
      <c r="C2130" s="61" t="s">
        <v>8554</v>
      </c>
      <c r="D2130" s="61" t="s">
        <v>8555</v>
      </c>
    </row>
    <row r="2131" spans="1:10">
      <c r="A2131" s="61">
        <v>1951</v>
      </c>
      <c r="B2131" s="61" t="s">
        <v>5637</v>
      </c>
      <c r="C2131" s="61" t="s">
        <v>8556</v>
      </c>
      <c r="D2131" s="61" t="s">
        <v>8557</v>
      </c>
    </row>
    <row r="2132" spans="1:10">
      <c r="A2132" s="61">
        <v>1952</v>
      </c>
      <c r="B2132" s="61" t="s">
        <v>5637</v>
      </c>
      <c r="C2132" s="61" t="s">
        <v>2151</v>
      </c>
      <c r="D2132" s="61" t="s">
        <v>8558</v>
      </c>
      <c r="E2132" s="61" t="s">
        <v>5667</v>
      </c>
    </row>
    <row r="2133" spans="1:10">
      <c r="A2133" s="61">
        <v>1953</v>
      </c>
      <c r="B2133" s="61" t="s">
        <v>5637</v>
      </c>
      <c r="C2133" s="61" t="s">
        <v>2153</v>
      </c>
      <c r="D2133" s="61" t="s">
        <v>8559</v>
      </c>
    </row>
    <row r="2134" spans="1:10">
      <c r="A2134" s="61">
        <v>1954</v>
      </c>
      <c r="B2134" s="61" t="s">
        <v>5637</v>
      </c>
      <c r="C2134" s="61" t="s">
        <v>8560</v>
      </c>
      <c r="D2134" s="61" t="s">
        <v>8561</v>
      </c>
    </row>
    <row r="2135" spans="1:10">
      <c r="A2135" s="61">
        <v>1955</v>
      </c>
      <c r="B2135" s="61" t="s">
        <v>5637</v>
      </c>
      <c r="C2135" s="61" t="s">
        <v>8562</v>
      </c>
      <c r="D2135" s="61" t="s">
        <v>8562</v>
      </c>
    </row>
    <row r="2136" spans="1:10">
      <c r="A2136" s="61">
        <v>1956</v>
      </c>
      <c r="B2136" s="61" t="s">
        <v>5637</v>
      </c>
      <c r="C2136" s="61" t="s">
        <v>8563</v>
      </c>
      <c r="D2136" s="61" t="s">
        <v>8564</v>
      </c>
    </row>
    <row r="2137" spans="1:10">
      <c r="A2137" s="61">
        <v>1957</v>
      </c>
      <c r="B2137" s="61" t="s">
        <v>5637</v>
      </c>
      <c r="C2137" s="61" t="s">
        <v>8565</v>
      </c>
      <c r="D2137" s="61" t="s">
        <v>8566</v>
      </c>
      <c r="I2137" s="61" t="s">
        <v>5719</v>
      </c>
    </row>
    <row r="2138" spans="1:10">
      <c r="A2138" s="61">
        <v>1958</v>
      </c>
      <c r="B2138" s="61" t="s">
        <v>5637</v>
      </c>
      <c r="C2138" s="61" t="s">
        <v>2154</v>
      </c>
      <c r="D2138" s="61" t="s">
        <v>8567</v>
      </c>
      <c r="E2138" s="61" t="s">
        <v>5639</v>
      </c>
      <c r="I2138" s="61" t="s">
        <v>5719</v>
      </c>
    </row>
    <row r="2139" spans="1:10">
      <c r="A2139" s="61">
        <v>1959</v>
      </c>
      <c r="B2139" s="61" t="s">
        <v>5637</v>
      </c>
      <c r="C2139" s="61" t="s">
        <v>2155</v>
      </c>
      <c r="D2139" s="61" t="s">
        <v>8568</v>
      </c>
      <c r="E2139" s="61" t="s">
        <v>5744</v>
      </c>
      <c r="F2139" s="61" t="s">
        <v>6043</v>
      </c>
      <c r="G2139" s="61" t="s">
        <v>6044</v>
      </c>
      <c r="I2139" s="61" t="s">
        <v>6045</v>
      </c>
      <c r="J2139" s="61" t="s">
        <v>8569</v>
      </c>
    </row>
    <row r="2140" spans="1:10">
      <c r="A2140" s="61">
        <v>1960</v>
      </c>
      <c r="B2140" s="61" t="s">
        <v>5637</v>
      </c>
      <c r="C2140" s="61" t="s">
        <v>2156</v>
      </c>
      <c r="D2140" s="61" t="s">
        <v>8570</v>
      </c>
    </row>
    <row r="2141" spans="1:10">
      <c r="A2141" s="61">
        <v>1961</v>
      </c>
      <c r="B2141" s="61" t="s">
        <v>5637</v>
      </c>
      <c r="C2141" s="61" t="s">
        <v>2157</v>
      </c>
      <c r="D2141" s="61" t="s">
        <v>8571</v>
      </c>
    </row>
    <row r="2142" spans="1:10">
      <c r="A2142" s="61">
        <v>26658</v>
      </c>
      <c r="B2142" s="61" t="s">
        <v>5637</v>
      </c>
      <c r="C2142" s="61" t="s">
        <v>2158</v>
      </c>
      <c r="D2142" s="61" t="s">
        <v>8572</v>
      </c>
    </row>
    <row r="2143" spans="1:10">
      <c r="A2143" s="61">
        <v>1962</v>
      </c>
      <c r="B2143" s="61" t="s">
        <v>5637</v>
      </c>
      <c r="C2143" s="61" t="s">
        <v>2159</v>
      </c>
      <c r="D2143" s="61" t="s">
        <v>8573</v>
      </c>
    </row>
    <row r="2144" spans="1:10">
      <c r="A2144" s="61">
        <v>1963</v>
      </c>
      <c r="B2144" s="61" t="s">
        <v>5637</v>
      </c>
      <c r="C2144" s="61" t="s">
        <v>8574</v>
      </c>
      <c r="D2144" s="61" t="s">
        <v>8575</v>
      </c>
    </row>
    <row r="2145" spans="1:10">
      <c r="A2145" s="61">
        <v>1964</v>
      </c>
      <c r="B2145" s="61" t="s">
        <v>5637</v>
      </c>
      <c r="C2145" s="61" t="s">
        <v>2163</v>
      </c>
      <c r="D2145" s="61" t="s">
        <v>8576</v>
      </c>
    </row>
    <row r="2146" spans="1:10">
      <c r="A2146" s="61">
        <v>1965</v>
      </c>
      <c r="B2146" s="61" t="s">
        <v>5637</v>
      </c>
      <c r="C2146" s="61" t="s">
        <v>2164</v>
      </c>
      <c r="D2146" s="61" t="s">
        <v>8577</v>
      </c>
    </row>
    <row r="2147" spans="1:10">
      <c r="A2147" s="61">
        <v>1966</v>
      </c>
      <c r="B2147" s="61" t="s">
        <v>5637</v>
      </c>
      <c r="C2147" s="61" t="s">
        <v>8578</v>
      </c>
      <c r="D2147" s="61" t="s">
        <v>8579</v>
      </c>
    </row>
    <row r="2148" spans="1:10">
      <c r="A2148" s="61">
        <v>1967</v>
      </c>
      <c r="B2148" s="61" t="s">
        <v>5637</v>
      </c>
      <c r="C2148" s="61" t="s">
        <v>2165</v>
      </c>
      <c r="D2148" s="61" t="s">
        <v>8580</v>
      </c>
      <c r="J2148" s="61" t="s">
        <v>8581</v>
      </c>
    </row>
    <row r="2149" spans="1:10">
      <c r="A2149" s="61">
        <v>1968</v>
      </c>
      <c r="B2149" s="61" t="s">
        <v>5637</v>
      </c>
      <c r="C2149" s="61" t="s">
        <v>8582</v>
      </c>
      <c r="D2149" s="61" t="s">
        <v>8583</v>
      </c>
      <c r="J2149" s="61" t="s">
        <v>2167</v>
      </c>
    </row>
    <row r="2150" spans="1:10">
      <c r="A2150" s="61">
        <v>1969</v>
      </c>
      <c r="B2150" s="61" t="s">
        <v>5637</v>
      </c>
      <c r="C2150" s="61" t="s">
        <v>8584</v>
      </c>
      <c r="D2150" s="61" t="s">
        <v>8585</v>
      </c>
    </row>
    <row r="2151" spans="1:10">
      <c r="A2151" s="61">
        <v>1970</v>
      </c>
      <c r="B2151" s="61" t="s">
        <v>5637</v>
      </c>
      <c r="C2151" s="61" t="s">
        <v>2171</v>
      </c>
      <c r="D2151" s="61" t="s">
        <v>8586</v>
      </c>
      <c r="E2151" s="61" t="s">
        <v>6487</v>
      </c>
    </row>
    <row r="2152" spans="1:10">
      <c r="A2152" s="61">
        <v>1971</v>
      </c>
      <c r="B2152" s="61" t="s">
        <v>5637</v>
      </c>
      <c r="C2152" s="61" t="s">
        <v>189</v>
      </c>
      <c r="D2152" s="61" t="s">
        <v>8587</v>
      </c>
    </row>
    <row r="2153" spans="1:10">
      <c r="A2153" s="61">
        <v>1972</v>
      </c>
      <c r="B2153" s="61" t="s">
        <v>5637</v>
      </c>
      <c r="C2153" s="61" t="s">
        <v>2174</v>
      </c>
      <c r="D2153" s="61" t="s">
        <v>8588</v>
      </c>
    </row>
    <row r="2154" spans="1:10">
      <c r="A2154" s="61">
        <v>20729</v>
      </c>
      <c r="B2154" s="61" t="s">
        <v>5654</v>
      </c>
      <c r="C2154" s="61" t="s">
        <v>5096</v>
      </c>
      <c r="D2154" s="61" t="s">
        <v>5096</v>
      </c>
    </row>
    <row r="2155" spans="1:10">
      <c r="A2155" s="61">
        <v>1973</v>
      </c>
      <c r="B2155" s="61" t="s">
        <v>5637</v>
      </c>
      <c r="C2155" s="61" t="s">
        <v>2175</v>
      </c>
      <c r="D2155" s="61" t="s">
        <v>8589</v>
      </c>
      <c r="E2155" s="61" t="s">
        <v>5744</v>
      </c>
      <c r="I2155" s="61" t="s">
        <v>5719</v>
      </c>
    </row>
    <row r="2156" spans="1:10">
      <c r="A2156" s="61">
        <v>20730</v>
      </c>
      <c r="B2156" s="61" t="s">
        <v>5654</v>
      </c>
      <c r="C2156" s="61" t="s">
        <v>5097</v>
      </c>
      <c r="D2156" s="61" t="s">
        <v>5097</v>
      </c>
      <c r="E2156" s="61" t="s">
        <v>5653</v>
      </c>
    </row>
    <row r="2157" spans="1:10">
      <c r="A2157" s="61">
        <v>1974</v>
      </c>
      <c r="B2157" s="61" t="s">
        <v>5637</v>
      </c>
      <c r="C2157" s="61" t="s">
        <v>2176</v>
      </c>
      <c r="D2157" s="61" t="s">
        <v>8590</v>
      </c>
      <c r="E2157" s="61" t="s">
        <v>5639</v>
      </c>
      <c r="I2157" s="61" t="s">
        <v>5719</v>
      </c>
    </row>
    <row r="2158" spans="1:10">
      <c r="A2158" s="61">
        <v>21133</v>
      </c>
      <c r="B2158" s="61" t="s">
        <v>5651</v>
      </c>
      <c r="C2158" s="61" t="s">
        <v>2181</v>
      </c>
      <c r="D2158" s="61" t="s">
        <v>8591</v>
      </c>
      <c r="E2158" s="61" t="s">
        <v>300</v>
      </c>
    </row>
    <row r="2159" spans="1:10">
      <c r="A2159" s="61">
        <v>21134</v>
      </c>
      <c r="B2159" s="61" t="s">
        <v>5651</v>
      </c>
      <c r="C2159" s="61" t="s">
        <v>2182</v>
      </c>
      <c r="D2159" s="61" t="s">
        <v>2182</v>
      </c>
      <c r="E2159" s="61" t="s">
        <v>5639</v>
      </c>
    </row>
    <row r="2160" spans="1:10">
      <c r="A2160" s="61">
        <v>21135</v>
      </c>
      <c r="B2160" s="61" t="s">
        <v>5651</v>
      </c>
      <c r="C2160" s="61" t="s">
        <v>2183</v>
      </c>
      <c r="D2160" s="61" t="s">
        <v>8592</v>
      </c>
      <c r="E2160" s="61" t="s">
        <v>5639</v>
      </c>
    </row>
    <row r="2161" spans="1:5">
      <c r="A2161" s="61">
        <v>21136</v>
      </c>
      <c r="B2161" s="61" t="s">
        <v>5651</v>
      </c>
      <c r="C2161" s="61" t="s">
        <v>2190</v>
      </c>
      <c r="D2161" s="61" t="s">
        <v>8593</v>
      </c>
      <c r="E2161" s="61" t="s">
        <v>5639</v>
      </c>
    </row>
    <row r="2162" spans="1:5">
      <c r="A2162" s="61">
        <v>21137</v>
      </c>
      <c r="B2162" s="61" t="s">
        <v>5651</v>
      </c>
      <c r="C2162" s="61" t="s">
        <v>2191</v>
      </c>
      <c r="D2162" s="61" t="s">
        <v>8594</v>
      </c>
      <c r="E2162" s="61" t="s">
        <v>5744</v>
      </c>
    </row>
    <row r="2163" spans="1:5">
      <c r="A2163" s="61">
        <v>21138</v>
      </c>
      <c r="B2163" s="61" t="s">
        <v>5651</v>
      </c>
      <c r="C2163" s="61" t="s">
        <v>5098</v>
      </c>
      <c r="D2163" s="61" t="s">
        <v>8595</v>
      </c>
    </row>
    <row r="2164" spans="1:5">
      <c r="A2164" s="61">
        <v>21139</v>
      </c>
      <c r="B2164" s="61" t="s">
        <v>5651</v>
      </c>
      <c r="C2164" s="61" t="s">
        <v>2198</v>
      </c>
      <c r="D2164" s="61" t="s">
        <v>8596</v>
      </c>
    </row>
    <row r="2165" spans="1:5">
      <c r="A2165" s="61">
        <v>21140</v>
      </c>
      <c r="B2165" s="61" t="s">
        <v>5651</v>
      </c>
      <c r="C2165" s="61" t="s">
        <v>2200</v>
      </c>
      <c r="D2165" s="61" t="s">
        <v>8597</v>
      </c>
    </row>
    <row r="2166" spans="1:5">
      <c r="A2166" s="61">
        <v>21141</v>
      </c>
      <c r="B2166" s="61" t="s">
        <v>5651</v>
      </c>
      <c r="C2166" s="61" t="s">
        <v>2201</v>
      </c>
      <c r="D2166" s="61" t="s">
        <v>8598</v>
      </c>
      <c r="E2166" s="61" t="s">
        <v>5653</v>
      </c>
    </row>
    <row r="2167" spans="1:5">
      <c r="A2167" s="61">
        <v>21729</v>
      </c>
      <c r="B2167" s="61" t="s">
        <v>5651</v>
      </c>
      <c r="C2167" s="61" t="s">
        <v>8599</v>
      </c>
      <c r="D2167" s="61" t="s">
        <v>8599</v>
      </c>
      <c r="E2167" s="61" t="s">
        <v>5653</v>
      </c>
    </row>
    <row r="2168" spans="1:5">
      <c r="A2168" s="61">
        <v>21142</v>
      </c>
      <c r="B2168" s="61" t="s">
        <v>5651</v>
      </c>
      <c r="C2168" s="61" t="s">
        <v>2202</v>
      </c>
      <c r="D2168" s="61" t="s">
        <v>8600</v>
      </c>
      <c r="E2168" s="61" t="s">
        <v>5703</v>
      </c>
    </row>
    <row r="2169" spans="1:5">
      <c r="A2169" s="61">
        <v>21143</v>
      </c>
      <c r="B2169" s="61" t="s">
        <v>5651</v>
      </c>
      <c r="C2169" s="61" t="s">
        <v>2204</v>
      </c>
      <c r="D2169" s="61" t="s">
        <v>8601</v>
      </c>
      <c r="E2169" s="61" t="s">
        <v>5667</v>
      </c>
    </row>
    <row r="2170" spans="1:5">
      <c r="A2170" s="61">
        <v>21144</v>
      </c>
      <c r="B2170" s="61" t="s">
        <v>5651</v>
      </c>
      <c r="C2170" s="61" t="s">
        <v>2206</v>
      </c>
      <c r="D2170" s="61" t="s">
        <v>2206</v>
      </c>
      <c r="E2170" s="61" t="s">
        <v>5744</v>
      </c>
    </row>
    <row r="2171" spans="1:5">
      <c r="A2171" s="61">
        <v>21145</v>
      </c>
      <c r="B2171" s="61" t="s">
        <v>5651</v>
      </c>
      <c r="C2171" s="61" t="s">
        <v>5099</v>
      </c>
      <c r="D2171" s="61" t="s">
        <v>8602</v>
      </c>
    </row>
    <row r="2172" spans="1:5">
      <c r="A2172" s="61">
        <v>25683</v>
      </c>
      <c r="B2172" s="61" t="s">
        <v>5651</v>
      </c>
      <c r="C2172" s="61" t="s">
        <v>8603</v>
      </c>
      <c r="D2172" s="61" t="s">
        <v>8603</v>
      </c>
    </row>
    <row r="2173" spans="1:5">
      <c r="A2173" s="61">
        <v>21146</v>
      </c>
      <c r="B2173" s="61" t="s">
        <v>5651</v>
      </c>
      <c r="C2173" s="61" t="s">
        <v>5100</v>
      </c>
      <c r="D2173" s="61" t="s">
        <v>8604</v>
      </c>
    </row>
    <row r="2174" spans="1:5">
      <c r="A2174" s="61">
        <v>21556</v>
      </c>
      <c r="B2174" s="61" t="s">
        <v>5651</v>
      </c>
      <c r="C2174" s="61" t="s">
        <v>8605</v>
      </c>
      <c r="D2174" s="61" t="s">
        <v>8605</v>
      </c>
      <c r="E2174" s="61" t="s">
        <v>5707</v>
      </c>
    </row>
    <row r="2175" spans="1:5">
      <c r="A2175" s="61">
        <v>1975</v>
      </c>
      <c r="B2175" s="61" t="s">
        <v>5637</v>
      </c>
      <c r="C2175" s="61" t="s">
        <v>2220</v>
      </c>
      <c r="D2175" s="61" t="s">
        <v>8606</v>
      </c>
      <c r="E2175" s="61" t="s">
        <v>5744</v>
      </c>
    </row>
    <row r="2176" spans="1:5">
      <c r="A2176" s="61">
        <v>1976</v>
      </c>
      <c r="B2176" s="61" t="s">
        <v>5637</v>
      </c>
      <c r="C2176" s="61" t="s">
        <v>2221</v>
      </c>
      <c r="D2176" s="61" t="s">
        <v>8607</v>
      </c>
    </row>
    <row r="2177" spans="1:10">
      <c r="A2177" s="61">
        <v>20731</v>
      </c>
      <c r="B2177" s="61" t="s">
        <v>5654</v>
      </c>
      <c r="C2177" s="61" t="s">
        <v>5101</v>
      </c>
      <c r="D2177" s="61" t="s">
        <v>8608</v>
      </c>
      <c r="E2177" s="61" t="s">
        <v>5659</v>
      </c>
    </row>
    <row r="2178" spans="1:10">
      <c r="A2178" s="61">
        <v>20732</v>
      </c>
      <c r="B2178" s="61" t="s">
        <v>5654</v>
      </c>
      <c r="C2178" s="61" t="s">
        <v>5102</v>
      </c>
      <c r="D2178" s="61" t="s">
        <v>5102</v>
      </c>
      <c r="E2178" s="61" t="s">
        <v>5744</v>
      </c>
    </row>
    <row r="2179" spans="1:10">
      <c r="A2179" s="61">
        <v>20733</v>
      </c>
      <c r="B2179" s="61" t="s">
        <v>5654</v>
      </c>
      <c r="C2179" s="61" t="s">
        <v>5103</v>
      </c>
      <c r="D2179" s="61" t="s">
        <v>5103</v>
      </c>
      <c r="E2179" s="61" t="s">
        <v>5744</v>
      </c>
    </row>
    <row r="2180" spans="1:10">
      <c r="A2180" s="61">
        <v>1977</v>
      </c>
      <c r="B2180" s="61" t="s">
        <v>5637</v>
      </c>
      <c r="C2180" s="61" t="s">
        <v>2222</v>
      </c>
      <c r="D2180" s="61" t="s">
        <v>8609</v>
      </c>
      <c r="E2180" s="61" t="s">
        <v>5639</v>
      </c>
      <c r="I2180" s="61" t="s">
        <v>5719</v>
      </c>
    </row>
    <row r="2181" spans="1:10">
      <c r="A2181" s="61">
        <v>1978</v>
      </c>
      <c r="B2181" s="61" t="s">
        <v>5637</v>
      </c>
      <c r="C2181" s="61" t="s">
        <v>8610</v>
      </c>
      <c r="D2181" s="61" t="s">
        <v>8611</v>
      </c>
      <c r="I2181" s="61" t="s">
        <v>5719</v>
      </c>
    </row>
    <row r="2182" spans="1:10">
      <c r="A2182" s="61">
        <v>1979</v>
      </c>
      <c r="B2182" s="61" t="s">
        <v>5637</v>
      </c>
      <c r="C2182" s="61" t="s">
        <v>2223</v>
      </c>
      <c r="D2182" s="61" t="s">
        <v>8612</v>
      </c>
      <c r="I2182" s="61" t="s">
        <v>5719</v>
      </c>
    </row>
    <row r="2183" spans="1:10">
      <c r="A2183" s="61">
        <v>1980</v>
      </c>
      <c r="B2183" s="61" t="s">
        <v>5637</v>
      </c>
      <c r="C2183" s="61" t="s">
        <v>2224</v>
      </c>
      <c r="D2183" s="61" t="s">
        <v>8613</v>
      </c>
      <c r="E2183" s="61" t="s">
        <v>5744</v>
      </c>
      <c r="I2183" s="61" t="s">
        <v>5719</v>
      </c>
    </row>
    <row r="2184" spans="1:10">
      <c r="A2184" s="61">
        <v>1981</v>
      </c>
      <c r="B2184" s="61" t="s">
        <v>5637</v>
      </c>
      <c r="C2184" s="61" t="s">
        <v>2225</v>
      </c>
      <c r="D2184" s="61" t="s">
        <v>8614</v>
      </c>
      <c r="J2184" s="61" t="s">
        <v>8615</v>
      </c>
    </row>
    <row r="2185" spans="1:10">
      <c r="A2185" s="61">
        <v>1982</v>
      </c>
      <c r="B2185" s="61" t="s">
        <v>5637</v>
      </c>
      <c r="C2185" s="61" t="s">
        <v>2226</v>
      </c>
      <c r="D2185" s="61" t="s">
        <v>8616</v>
      </c>
      <c r="E2185" s="61" t="s">
        <v>5653</v>
      </c>
      <c r="J2185" s="61" t="s">
        <v>8617</v>
      </c>
    </row>
    <row r="2186" spans="1:10">
      <c r="A2186" s="61">
        <v>21147</v>
      </c>
      <c r="B2186" s="61" t="s">
        <v>5651</v>
      </c>
      <c r="C2186" s="61" t="s">
        <v>282</v>
      </c>
      <c r="D2186" s="61" t="s">
        <v>8618</v>
      </c>
    </row>
    <row r="2187" spans="1:10">
      <c r="A2187" s="61">
        <v>21148</v>
      </c>
      <c r="B2187" s="61" t="s">
        <v>5651</v>
      </c>
      <c r="C2187" s="61" t="s">
        <v>2234</v>
      </c>
      <c r="D2187" s="61" t="s">
        <v>8619</v>
      </c>
      <c r="E2187" s="61" t="s">
        <v>5667</v>
      </c>
    </row>
    <row r="2188" spans="1:10">
      <c r="A2188" s="61">
        <v>26659</v>
      </c>
      <c r="B2188" s="61" t="s">
        <v>5637</v>
      </c>
      <c r="C2188" s="61" t="s">
        <v>8620</v>
      </c>
      <c r="D2188" s="61" t="s">
        <v>8621</v>
      </c>
    </row>
    <row r="2189" spans="1:10">
      <c r="A2189" s="61">
        <v>1983</v>
      </c>
      <c r="B2189" s="61" t="s">
        <v>5637</v>
      </c>
      <c r="C2189" s="61" t="s">
        <v>8622</v>
      </c>
      <c r="D2189" s="61" t="s">
        <v>8623</v>
      </c>
    </row>
    <row r="2190" spans="1:10">
      <c r="A2190" s="61">
        <v>1984</v>
      </c>
      <c r="B2190" s="61" t="s">
        <v>5637</v>
      </c>
      <c r="C2190" s="61" t="s">
        <v>2236</v>
      </c>
      <c r="D2190" s="61" t="s">
        <v>8624</v>
      </c>
      <c r="E2190" s="61" t="s">
        <v>5653</v>
      </c>
      <c r="I2190" s="61" t="s">
        <v>5719</v>
      </c>
    </row>
    <row r="2191" spans="1:10">
      <c r="A2191" s="61">
        <v>1985</v>
      </c>
      <c r="B2191" s="61" t="s">
        <v>5637</v>
      </c>
      <c r="C2191" s="61" t="s">
        <v>8625</v>
      </c>
      <c r="D2191" s="61" t="s">
        <v>8626</v>
      </c>
      <c r="I2191" s="61" t="s">
        <v>5719</v>
      </c>
    </row>
    <row r="2192" spans="1:10">
      <c r="A2192" s="61">
        <v>1986</v>
      </c>
      <c r="B2192" s="61" t="s">
        <v>5637</v>
      </c>
      <c r="C2192" s="61" t="s">
        <v>2237</v>
      </c>
      <c r="D2192" s="61" t="s">
        <v>8627</v>
      </c>
      <c r="E2192" s="61" t="s">
        <v>5667</v>
      </c>
    </row>
    <row r="2193" spans="1:10">
      <c r="A2193" s="61">
        <v>1987</v>
      </c>
      <c r="B2193" s="61" t="s">
        <v>5637</v>
      </c>
      <c r="C2193" s="61" t="s">
        <v>8628</v>
      </c>
      <c r="D2193" s="61" t="s">
        <v>8629</v>
      </c>
    </row>
    <row r="2194" spans="1:10">
      <c r="A2194" s="61">
        <v>1988</v>
      </c>
      <c r="B2194" s="61" t="s">
        <v>5637</v>
      </c>
      <c r="C2194" s="61" t="s">
        <v>8630</v>
      </c>
      <c r="D2194" s="61" t="s">
        <v>8631</v>
      </c>
    </row>
    <row r="2195" spans="1:10">
      <c r="A2195" s="61">
        <v>1989</v>
      </c>
      <c r="B2195" s="61" t="s">
        <v>5637</v>
      </c>
      <c r="C2195" s="61" t="s">
        <v>2238</v>
      </c>
      <c r="D2195" s="61" t="s">
        <v>8632</v>
      </c>
    </row>
    <row r="2196" spans="1:10">
      <c r="A2196" s="61">
        <v>1990</v>
      </c>
      <c r="B2196" s="61" t="s">
        <v>5637</v>
      </c>
      <c r="C2196" s="61" t="s">
        <v>8633</v>
      </c>
      <c r="D2196" s="61" t="s">
        <v>8634</v>
      </c>
    </row>
    <row r="2197" spans="1:10">
      <c r="A2197" s="61">
        <v>21149</v>
      </c>
      <c r="B2197" s="61" t="s">
        <v>5651</v>
      </c>
      <c r="C2197" s="61" t="s">
        <v>2239</v>
      </c>
      <c r="D2197" s="61" t="s">
        <v>8635</v>
      </c>
      <c r="E2197" s="61" t="s">
        <v>5667</v>
      </c>
    </row>
    <row r="2198" spans="1:10">
      <c r="A2198" s="61">
        <v>1991</v>
      </c>
      <c r="B2198" s="61" t="s">
        <v>5637</v>
      </c>
      <c r="C2198" s="61" t="s">
        <v>8636</v>
      </c>
      <c r="D2198" s="61" t="s">
        <v>8637</v>
      </c>
    </row>
    <row r="2199" spans="1:10">
      <c r="A2199" s="61">
        <v>20734</v>
      </c>
      <c r="B2199" s="61" t="s">
        <v>5654</v>
      </c>
      <c r="C2199" s="61" t="s">
        <v>5104</v>
      </c>
      <c r="D2199" s="61" t="s">
        <v>5104</v>
      </c>
      <c r="E2199" s="61" t="s">
        <v>5667</v>
      </c>
    </row>
    <row r="2200" spans="1:10">
      <c r="A2200" s="61">
        <v>1992</v>
      </c>
      <c r="B2200" s="61" t="s">
        <v>5637</v>
      </c>
      <c r="C2200" s="61" t="s">
        <v>8638</v>
      </c>
      <c r="D2200" s="61" t="s">
        <v>8638</v>
      </c>
    </row>
    <row r="2201" spans="1:10">
      <c r="A2201" s="61">
        <v>1993</v>
      </c>
      <c r="B2201" s="61" t="s">
        <v>5637</v>
      </c>
      <c r="C2201" s="61" t="s">
        <v>8639</v>
      </c>
      <c r="D2201" s="61" t="s">
        <v>8640</v>
      </c>
    </row>
    <row r="2202" spans="1:10">
      <c r="A2202" s="61">
        <v>21727</v>
      </c>
      <c r="B2202" s="61" t="s">
        <v>5651</v>
      </c>
      <c r="C2202" s="61" t="s">
        <v>8641</v>
      </c>
      <c r="D2202" s="61" t="s">
        <v>8642</v>
      </c>
      <c r="E2202" s="61" t="s">
        <v>5639</v>
      </c>
      <c r="F2202" s="61" t="s">
        <v>6043</v>
      </c>
      <c r="J2202" s="61" t="s">
        <v>1727</v>
      </c>
    </row>
    <row r="2203" spans="1:10">
      <c r="A2203" s="61">
        <v>1994</v>
      </c>
      <c r="B2203" s="61" t="s">
        <v>5637</v>
      </c>
      <c r="C2203" s="61" t="s">
        <v>2243</v>
      </c>
      <c r="D2203" s="61" t="s">
        <v>8643</v>
      </c>
      <c r="E2203" s="61" t="s">
        <v>5744</v>
      </c>
      <c r="I2203" s="61" t="s">
        <v>5719</v>
      </c>
    </row>
    <row r="2204" spans="1:10">
      <c r="A2204" s="61">
        <v>21150</v>
      </c>
      <c r="B2204" s="61" t="s">
        <v>5651</v>
      </c>
      <c r="C2204" s="61" t="s">
        <v>2249</v>
      </c>
      <c r="D2204" s="61" t="s">
        <v>8644</v>
      </c>
      <c r="E2204" s="61" t="s">
        <v>5639</v>
      </c>
    </row>
    <row r="2205" spans="1:10">
      <c r="A2205" s="61">
        <v>21151</v>
      </c>
      <c r="B2205" s="61" t="s">
        <v>5651</v>
      </c>
      <c r="C2205" s="61" t="s">
        <v>2250</v>
      </c>
      <c r="D2205" s="61" t="s">
        <v>2250</v>
      </c>
      <c r="E2205" s="61" t="s">
        <v>5744</v>
      </c>
    </row>
    <row r="2206" spans="1:10">
      <c r="A2206" s="61">
        <v>1995</v>
      </c>
      <c r="B2206" s="61" t="s">
        <v>5637</v>
      </c>
      <c r="C2206" s="61" t="s">
        <v>2251</v>
      </c>
      <c r="D2206" s="61" t="s">
        <v>8645</v>
      </c>
    </row>
    <row r="2207" spans="1:10">
      <c r="A2207" s="61">
        <v>21152</v>
      </c>
      <c r="B2207" s="61" t="s">
        <v>5651</v>
      </c>
      <c r="C2207" s="61" t="s">
        <v>2252</v>
      </c>
      <c r="D2207" s="61" t="s">
        <v>8646</v>
      </c>
    </row>
    <row r="2208" spans="1:10">
      <c r="A2208" s="61">
        <v>21510</v>
      </c>
      <c r="B2208" s="61" t="s">
        <v>5651</v>
      </c>
      <c r="C2208" s="61" t="s">
        <v>8647</v>
      </c>
      <c r="D2208" s="61" t="s">
        <v>8648</v>
      </c>
      <c r="E2208" s="61" t="s">
        <v>5639</v>
      </c>
    </row>
    <row r="2209" spans="1:10">
      <c r="A2209" s="61">
        <v>1996</v>
      </c>
      <c r="B2209" s="61" t="s">
        <v>5637</v>
      </c>
      <c r="C2209" s="61" t="s">
        <v>8649</v>
      </c>
      <c r="D2209" s="61" t="s">
        <v>8650</v>
      </c>
    </row>
    <row r="2210" spans="1:10">
      <c r="A2210" s="61">
        <v>1997</v>
      </c>
      <c r="B2210" s="61" t="s">
        <v>5637</v>
      </c>
      <c r="C2210" s="61" t="s">
        <v>8651</v>
      </c>
      <c r="D2210" s="61" t="s">
        <v>8652</v>
      </c>
    </row>
    <row r="2211" spans="1:10">
      <c r="A2211" s="61">
        <v>1998</v>
      </c>
      <c r="B2211" s="61" t="s">
        <v>5637</v>
      </c>
      <c r="C2211" s="61" t="s">
        <v>2260</v>
      </c>
      <c r="D2211" s="61" t="s">
        <v>8653</v>
      </c>
      <c r="E2211" s="61" t="s">
        <v>5653</v>
      </c>
      <c r="J2211" s="61" t="s">
        <v>8654</v>
      </c>
    </row>
    <row r="2212" spans="1:10">
      <c r="A2212" s="61">
        <v>1999</v>
      </c>
      <c r="B2212" s="61" t="s">
        <v>5637</v>
      </c>
      <c r="C2212" s="61" t="s">
        <v>8655</v>
      </c>
      <c r="D2212" s="61" t="s">
        <v>8656</v>
      </c>
    </row>
    <row r="2213" spans="1:10">
      <c r="A2213" s="61">
        <v>2000</v>
      </c>
      <c r="B2213" s="61" t="s">
        <v>5637</v>
      </c>
      <c r="C2213" s="61" t="s">
        <v>8657</v>
      </c>
      <c r="D2213" s="61" t="s">
        <v>8658</v>
      </c>
      <c r="J2213" s="61" t="s">
        <v>8659</v>
      </c>
    </row>
    <row r="2214" spans="1:10">
      <c r="A2214" s="61">
        <v>2001</v>
      </c>
      <c r="B2214" s="61" t="s">
        <v>5637</v>
      </c>
      <c r="C2214" s="61" t="s">
        <v>8660</v>
      </c>
      <c r="D2214" s="61" t="s">
        <v>8661</v>
      </c>
    </row>
    <row r="2215" spans="1:10">
      <c r="A2215" s="61">
        <v>2002</v>
      </c>
      <c r="B2215" s="61" t="s">
        <v>5637</v>
      </c>
      <c r="C2215" s="61" t="s">
        <v>8662</v>
      </c>
      <c r="D2215" s="61" t="s">
        <v>8663</v>
      </c>
    </row>
    <row r="2216" spans="1:10">
      <c r="A2216" s="61">
        <v>2003</v>
      </c>
      <c r="B2216" s="61" t="s">
        <v>5637</v>
      </c>
      <c r="C2216" s="61" t="s">
        <v>8664</v>
      </c>
      <c r="D2216" s="61" t="s">
        <v>8665</v>
      </c>
    </row>
    <row r="2217" spans="1:10">
      <c r="A2217" s="61">
        <v>2004</v>
      </c>
      <c r="B2217" s="61" t="s">
        <v>5637</v>
      </c>
      <c r="C2217" s="61" t="s">
        <v>8666</v>
      </c>
      <c r="D2217" s="61" t="s">
        <v>8667</v>
      </c>
    </row>
    <row r="2218" spans="1:10">
      <c r="A2218" s="61">
        <v>2005</v>
      </c>
      <c r="B2218" s="61" t="s">
        <v>5637</v>
      </c>
      <c r="C2218" s="61" t="s">
        <v>8668</v>
      </c>
      <c r="D2218" s="61" t="s">
        <v>8669</v>
      </c>
    </row>
    <row r="2219" spans="1:10">
      <c r="A2219" s="61">
        <v>2006</v>
      </c>
      <c r="B2219" s="61" t="s">
        <v>5637</v>
      </c>
      <c r="C2219" s="61" t="s">
        <v>8670</v>
      </c>
      <c r="D2219" s="61" t="s">
        <v>8671</v>
      </c>
    </row>
    <row r="2220" spans="1:10">
      <c r="A2220" s="61">
        <v>2007</v>
      </c>
      <c r="B2220" s="61" t="s">
        <v>5637</v>
      </c>
      <c r="C2220" s="61" t="s">
        <v>2262</v>
      </c>
      <c r="D2220" s="61" t="s">
        <v>8672</v>
      </c>
    </row>
    <row r="2221" spans="1:10">
      <c r="A2221" s="61">
        <v>2008</v>
      </c>
      <c r="B2221" s="61" t="s">
        <v>5637</v>
      </c>
      <c r="C2221" s="61" t="s">
        <v>8673</v>
      </c>
      <c r="D2221" s="61" t="s">
        <v>8674</v>
      </c>
    </row>
    <row r="2222" spans="1:10">
      <c r="A2222" s="61">
        <v>2009</v>
      </c>
      <c r="B2222" s="61" t="s">
        <v>5637</v>
      </c>
      <c r="C2222" s="61" t="s">
        <v>8675</v>
      </c>
      <c r="D2222" s="61" t="s">
        <v>8676</v>
      </c>
    </row>
    <row r="2223" spans="1:10">
      <c r="A2223" s="61">
        <v>2010</v>
      </c>
      <c r="B2223" s="61" t="s">
        <v>5637</v>
      </c>
      <c r="C2223" s="61" t="s">
        <v>8677</v>
      </c>
      <c r="D2223" s="61" t="s">
        <v>8678</v>
      </c>
    </row>
    <row r="2224" spans="1:10">
      <c r="A2224" s="61">
        <v>2011</v>
      </c>
      <c r="B2224" s="61" t="s">
        <v>5637</v>
      </c>
      <c r="C2224" s="61" t="s">
        <v>2263</v>
      </c>
      <c r="D2224" s="61" t="s">
        <v>8679</v>
      </c>
      <c r="E2224" s="61" t="s">
        <v>5703</v>
      </c>
      <c r="I2224" s="61" t="s">
        <v>5719</v>
      </c>
    </row>
    <row r="2225" spans="1:10">
      <c r="A2225" s="61">
        <v>2012</v>
      </c>
      <c r="B2225" s="61" t="s">
        <v>5637</v>
      </c>
      <c r="C2225" s="61" t="s">
        <v>8680</v>
      </c>
      <c r="D2225" s="61" t="s">
        <v>8681</v>
      </c>
    </row>
    <row r="2226" spans="1:10">
      <c r="A2226" s="61">
        <v>2013</v>
      </c>
      <c r="B2226" s="61" t="s">
        <v>5637</v>
      </c>
      <c r="C2226" s="61" t="s">
        <v>8682</v>
      </c>
      <c r="D2226" s="61" t="s">
        <v>8683</v>
      </c>
      <c r="E2226" s="61" t="s">
        <v>5639</v>
      </c>
      <c r="J2226" s="61" t="s">
        <v>8684</v>
      </c>
    </row>
    <row r="2227" spans="1:10">
      <c r="A2227" s="61">
        <v>2014</v>
      </c>
      <c r="B2227" s="61" t="s">
        <v>5637</v>
      </c>
      <c r="C2227" s="61" t="s">
        <v>2265</v>
      </c>
      <c r="D2227" s="61" t="s">
        <v>8685</v>
      </c>
      <c r="E2227" s="61" t="s">
        <v>5703</v>
      </c>
      <c r="J2227" s="61" t="s">
        <v>8686</v>
      </c>
    </row>
    <row r="2228" spans="1:10">
      <c r="A2228" s="61">
        <v>2015</v>
      </c>
      <c r="B2228" s="61" t="s">
        <v>5637</v>
      </c>
      <c r="C2228" s="61" t="s">
        <v>8687</v>
      </c>
      <c r="D2228" s="61" t="s">
        <v>8688</v>
      </c>
    </row>
    <row r="2229" spans="1:10">
      <c r="A2229" s="61">
        <v>2016</v>
      </c>
      <c r="B2229" s="61" t="s">
        <v>5637</v>
      </c>
      <c r="C2229" s="61" t="s">
        <v>2267</v>
      </c>
      <c r="D2229" s="61" t="s">
        <v>8689</v>
      </c>
      <c r="I2229" s="61" t="s">
        <v>5719</v>
      </c>
    </row>
    <row r="2230" spans="1:10">
      <c r="A2230" s="61">
        <v>2017</v>
      </c>
      <c r="B2230" s="61" t="s">
        <v>5637</v>
      </c>
      <c r="C2230" s="61" t="s">
        <v>2269</v>
      </c>
      <c r="D2230" s="61" t="s">
        <v>8690</v>
      </c>
      <c r="I2230" s="61" t="s">
        <v>5719</v>
      </c>
    </row>
    <row r="2231" spans="1:10">
      <c r="A2231" s="61">
        <v>21153</v>
      </c>
      <c r="B2231" s="61" t="s">
        <v>5651</v>
      </c>
      <c r="C2231" s="61" t="s">
        <v>2270</v>
      </c>
      <c r="D2231" s="61" t="s">
        <v>8691</v>
      </c>
      <c r="E2231" s="61" t="s">
        <v>5639</v>
      </c>
    </row>
    <row r="2232" spans="1:10">
      <c r="A2232" s="61">
        <v>2018</v>
      </c>
      <c r="B2232" s="61" t="s">
        <v>5637</v>
      </c>
      <c r="C2232" s="61" t="s">
        <v>8692</v>
      </c>
      <c r="D2232" s="61" t="s">
        <v>8693</v>
      </c>
    </row>
    <row r="2233" spans="1:10">
      <c r="A2233" s="61">
        <v>2019</v>
      </c>
      <c r="B2233" s="61" t="s">
        <v>5637</v>
      </c>
      <c r="C2233" s="61" t="s">
        <v>8694</v>
      </c>
      <c r="D2233" s="61" t="s">
        <v>8695</v>
      </c>
    </row>
    <row r="2234" spans="1:10">
      <c r="A2234" s="61">
        <v>2020</v>
      </c>
      <c r="B2234" s="61" t="s">
        <v>5637</v>
      </c>
      <c r="C2234" s="61" t="s">
        <v>2271</v>
      </c>
      <c r="D2234" s="61" t="s">
        <v>8696</v>
      </c>
      <c r="E2234" s="61" t="s">
        <v>5667</v>
      </c>
      <c r="I2234" s="61" t="s">
        <v>5719</v>
      </c>
      <c r="J2234" s="61" t="s">
        <v>8697</v>
      </c>
    </row>
    <row r="2235" spans="1:10">
      <c r="A2235" s="61">
        <v>2021</v>
      </c>
      <c r="B2235" s="61" t="s">
        <v>5637</v>
      </c>
      <c r="C2235" s="61" t="s">
        <v>8698</v>
      </c>
      <c r="D2235" s="61" t="s">
        <v>8699</v>
      </c>
    </row>
    <row r="2236" spans="1:10">
      <c r="A2236" s="61">
        <v>2022</v>
      </c>
      <c r="B2236" s="61" t="s">
        <v>5637</v>
      </c>
      <c r="C2236" s="61" t="s">
        <v>2273</v>
      </c>
      <c r="D2236" s="61" t="s">
        <v>8700</v>
      </c>
    </row>
    <row r="2237" spans="1:10">
      <c r="A2237" s="61">
        <v>2023</v>
      </c>
      <c r="B2237" s="61" t="s">
        <v>5637</v>
      </c>
      <c r="C2237" s="61" t="s">
        <v>2274</v>
      </c>
      <c r="D2237" s="61" t="s">
        <v>8701</v>
      </c>
      <c r="J2237" s="61" t="s">
        <v>8702</v>
      </c>
    </row>
    <row r="2238" spans="1:10">
      <c r="A2238" s="61">
        <v>2024</v>
      </c>
      <c r="B2238" s="61" t="s">
        <v>5637</v>
      </c>
      <c r="C2238" s="61" t="s">
        <v>8703</v>
      </c>
      <c r="D2238" s="61" t="s">
        <v>8704</v>
      </c>
      <c r="J2238" s="61" t="s">
        <v>8705</v>
      </c>
    </row>
    <row r="2239" spans="1:10">
      <c r="A2239" s="61">
        <v>2025</v>
      </c>
      <c r="B2239" s="61" t="s">
        <v>5637</v>
      </c>
      <c r="C2239" s="61" t="s">
        <v>8706</v>
      </c>
      <c r="D2239" s="61" t="s">
        <v>8707</v>
      </c>
    </row>
    <row r="2240" spans="1:10">
      <c r="A2240" s="61">
        <v>1032238</v>
      </c>
      <c r="B2240" s="61" t="s">
        <v>6356</v>
      </c>
      <c r="C2240" s="61" t="s">
        <v>8708</v>
      </c>
      <c r="D2240" s="61" t="s">
        <v>8708</v>
      </c>
      <c r="E2240" s="61" t="s">
        <v>5653</v>
      </c>
    </row>
    <row r="2241" spans="1:10">
      <c r="A2241" s="61">
        <v>2026</v>
      </c>
      <c r="B2241" s="61" t="s">
        <v>5637</v>
      </c>
      <c r="C2241" s="61" t="s">
        <v>2277</v>
      </c>
      <c r="D2241" s="61" t="s">
        <v>8709</v>
      </c>
      <c r="E2241" s="61" t="s">
        <v>5744</v>
      </c>
      <c r="I2241" s="61" t="s">
        <v>5719</v>
      </c>
    </row>
    <row r="2242" spans="1:10">
      <c r="A2242" s="61">
        <v>2027</v>
      </c>
      <c r="B2242" s="61" t="s">
        <v>5637</v>
      </c>
      <c r="C2242" s="61" t="s">
        <v>2278</v>
      </c>
      <c r="D2242" s="61" t="s">
        <v>8710</v>
      </c>
    </row>
    <row r="2243" spans="1:10">
      <c r="A2243" s="61">
        <v>2028</v>
      </c>
      <c r="B2243" s="61" t="s">
        <v>5637</v>
      </c>
      <c r="C2243" s="61" t="s">
        <v>2279</v>
      </c>
      <c r="D2243" s="61" t="s">
        <v>8711</v>
      </c>
    </row>
    <row r="2244" spans="1:10">
      <c r="A2244" s="61">
        <v>21829</v>
      </c>
      <c r="B2244" s="61" t="s">
        <v>5651</v>
      </c>
      <c r="C2244" s="61" t="s">
        <v>2280</v>
      </c>
      <c r="D2244" s="61" t="s">
        <v>8712</v>
      </c>
    </row>
    <row r="2245" spans="1:10">
      <c r="A2245" s="61">
        <v>2029</v>
      </c>
      <c r="B2245" s="61" t="s">
        <v>5637</v>
      </c>
      <c r="C2245" s="61" t="s">
        <v>2282</v>
      </c>
      <c r="D2245" s="61" t="s">
        <v>8713</v>
      </c>
    </row>
    <row r="2246" spans="1:10">
      <c r="A2246" s="61">
        <v>21154</v>
      </c>
      <c r="B2246" s="61" t="s">
        <v>5651</v>
      </c>
      <c r="C2246" s="61" t="s">
        <v>2283</v>
      </c>
      <c r="D2246" s="61" t="s">
        <v>8714</v>
      </c>
      <c r="E2246" s="61" t="s">
        <v>5744</v>
      </c>
    </row>
    <row r="2247" spans="1:10">
      <c r="A2247" s="61">
        <v>21155</v>
      </c>
      <c r="B2247" s="61" t="s">
        <v>5651</v>
      </c>
      <c r="C2247" s="61" t="s">
        <v>2284</v>
      </c>
      <c r="D2247" s="61" t="s">
        <v>8715</v>
      </c>
    </row>
    <row r="2248" spans="1:10">
      <c r="A2248" s="61">
        <v>21156</v>
      </c>
      <c r="B2248" s="61" t="s">
        <v>5651</v>
      </c>
      <c r="C2248" s="61" t="s">
        <v>2286</v>
      </c>
      <c r="D2248" s="61" t="s">
        <v>2286</v>
      </c>
      <c r="E2248" s="61" t="s">
        <v>5667</v>
      </c>
    </row>
    <row r="2249" spans="1:10">
      <c r="A2249" s="61">
        <v>2030</v>
      </c>
      <c r="B2249" s="61" t="s">
        <v>5637</v>
      </c>
      <c r="C2249" s="61" t="s">
        <v>8716</v>
      </c>
      <c r="D2249" s="61" t="s">
        <v>8717</v>
      </c>
    </row>
    <row r="2250" spans="1:10">
      <c r="A2250" s="61">
        <v>2031</v>
      </c>
      <c r="B2250" s="61" t="s">
        <v>5637</v>
      </c>
      <c r="C2250" s="61" t="s">
        <v>2290</v>
      </c>
      <c r="D2250" s="61" t="s">
        <v>8718</v>
      </c>
      <c r="J2250" s="61" t="s">
        <v>8719</v>
      </c>
    </row>
    <row r="2251" spans="1:10">
      <c r="A2251" s="61">
        <v>2032</v>
      </c>
      <c r="B2251" s="61" t="s">
        <v>5637</v>
      </c>
      <c r="C2251" s="61" t="s">
        <v>8720</v>
      </c>
      <c r="D2251" s="61" t="s">
        <v>8721</v>
      </c>
    </row>
    <row r="2252" spans="1:10">
      <c r="A2252" s="61">
        <v>2033</v>
      </c>
      <c r="B2252" s="61" t="s">
        <v>5637</v>
      </c>
      <c r="C2252" s="61" t="s">
        <v>8722</v>
      </c>
      <c r="D2252" s="61" t="s">
        <v>8722</v>
      </c>
    </row>
    <row r="2253" spans="1:10">
      <c r="A2253" s="61">
        <v>2034</v>
      </c>
      <c r="B2253" s="61" t="s">
        <v>5637</v>
      </c>
      <c r="C2253" s="61" t="s">
        <v>2291</v>
      </c>
      <c r="D2253" s="61" t="s">
        <v>8723</v>
      </c>
      <c r="E2253" s="61" t="s">
        <v>5664</v>
      </c>
    </row>
    <row r="2254" spans="1:10">
      <c r="A2254" s="61">
        <v>2035</v>
      </c>
      <c r="B2254" s="61" t="s">
        <v>5637</v>
      </c>
      <c r="C2254" s="61" t="s">
        <v>8724</v>
      </c>
      <c r="D2254" s="61" t="s">
        <v>8724</v>
      </c>
    </row>
    <row r="2255" spans="1:10">
      <c r="A2255" s="61">
        <v>2036</v>
      </c>
      <c r="B2255" s="61" t="s">
        <v>5637</v>
      </c>
      <c r="C2255" s="61" t="s">
        <v>2292</v>
      </c>
      <c r="D2255" s="61" t="s">
        <v>8725</v>
      </c>
    </row>
    <row r="2256" spans="1:10">
      <c r="A2256" s="61">
        <v>2037</v>
      </c>
      <c r="B2256" s="61" t="s">
        <v>5637</v>
      </c>
      <c r="C2256" s="61" t="s">
        <v>8726</v>
      </c>
      <c r="D2256" s="61" t="s">
        <v>8727</v>
      </c>
      <c r="E2256" s="61" t="s">
        <v>5667</v>
      </c>
    </row>
    <row r="2257" spans="1:10">
      <c r="A2257" s="61">
        <v>2038</v>
      </c>
      <c r="B2257" s="61" t="s">
        <v>5637</v>
      </c>
      <c r="C2257" s="61" t="s">
        <v>8728</v>
      </c>
      <c r="D2257" s="61" t="s">
        <v>8729</v>
      </c>
    </row>
    <row r="2258" spans="1:10">
      <c r="A2258" s="61">
        <v>2039</v>
      </c>
      <c r="B2258" s="61" t="s">
        <v>5637</v>
      </c>
      <c r="C2258" s="61" t="s">
        <v>2295</v>
      </c>
      <c r="D2258" s="61" t="s">
        <v>8730</v>
      </c>
      <c r="E2258" s="61" t="s">
        <v>5744</v>
      </c>
    </row>
    <row r="2259" spans="1:10">
      <c r="A2259" s="61">
        <v>2040</v>
      </c>
      <c r="B2259" s="61" t="s">
        <v>5637</v>
      </c>
      <c r="C2259" s="61" t="s">
        <v>8731</v>
      </c>
      <c r="D2259" s="61" t="s">
        <v>8732</v>
      </c>
      <c r="E2259" s="61" t="s">
        <v>5667</v>
      </c>
    </row>
    <row r="2260" spans="1:10">
      <c r="A2260" s="61">
        <v>2041</v>
      </c>
      <c r="B2260" s="61" t="s">
        <v>5637</v>
      </c>
      <c r="C2260" s="61" t="s">
        <v>8733</v>
      </c>
      <c r="D2260" s="61" t="s">
        <v>8733</v>
      </c>
    </row>
    <row r="2261" spans="1:10">
      <c r="A2261" s="61">
        <v>2042</v>
      </c>
      <c r="B2261" s="61" t="s">
        <v>5637</v>
      </c>
      <c r="C2261" s="61" t="s">
        <v>2298</v>
      </c>
      <c r="D2261" s="61" t="s">
        <v>8734</v>
      </c>
    </row>
    <row r="2262" spans="1:10">
      <c r="A2262" s="61">
        <v>2043</v>
      </c>
      <c r="B2262" s="61" t="s">
        <v>5637</v>
      </c>
      <c r="C2262" s="61" t="s">
        <v>2299</v>
      </c>
      <c r="D2262" s="61" t="s">
        <v>8735</v>
      </c>
      <c r="E2262" s="61" t="s">
        <v>5703</v>
      </c>
      <c r="J2262" s="61" t="s">
        <v>8736</v>
      </c>
    </row>
    <row r="2263" spans="1:10">
      <c r="A2263" s="61">
        <v>2044</v>
      </c>
      <c r="B2263" s="61" t="s">
        <v>5637</v>
      </c>
      <c r="C2263" s="61" t="s">
        <v>8737</v>
      </c>
      <c r="D2263" s="61" t="s">
        <v>8738</v>
      </c>
    </row>
    <row r="2264" spans="1:10">
      <c r="A2264" s="61">
        <v>2045</v>
      </c>
      <c r="B2264" s="61" t="s">
        <v>5637</v>
      </c>
      <c r="C2264" s="61" t="s">
        <v>8739</v>
      </c>
      <c r="D2264" s="61" t="s">
        <v>8740</v>
      </c>
    </row>
    <row r="2265" spans="1:10">
      <c r="A2265" s="61">
        <v>2046</v>
      </c>
      <c r="B2265" s="61" t="s">
        <v>5637</v>
      </c>
      <c r="C2265" s="61" t="s">
        <v>8741</v>
      </c>
      <c r="D2265" s="61" t="s">
        <v>8740</v>
      </c>
    </row>
    <row r="2266" spans="1:10">
      <c r="A2266" s="61">
        <v>2047</v>
      </c>
      <c r="B2266" s="61" t="s">
        <v>5637</v>
      </c>
      <c r="C2266" s="61" t="s">
        <v>2300</v>
      </c>
      <c r="D2266" s="61" t="s">
        <v>8742</v>
      </c>
      <c r="E2266" s="61" t="s">
        <v>5744</v>
      </c>
    </row>
    <row r="2267" spans="1:10">
      <c r="A2267" s="61">
        <v>2048</v>
      </c>
      <c r="B2267" s="61" t="s">
        <v>5637</v>
      </c>
      <c r="C2267" s="61" t="s">
        <v>8743</v>
      </c>
      <c r="D2267" s="61" t="s">
        <v>8744</v>
      </c>
      <c r="E2267" s="61" t="s">
        <v>5744</v>
      </c>
    </row>
    <row r="2268" spans="1:10">
      <c r="A2268" s="61">
        <v>2049</v>
      </c>
      <c r="B2268" s="61" t="s">
        <v>5637</v>
      </c>
      <c r="C2268" s="61" t="s">
        <v>2301</v>
      </c>
      <c r="D2268" s="61" t="s">
        <v>8745</v>
      </c>
      <c r="E2268" s="61" t="s">
        <v>5639</v>
      </c>
    </row>
    <row r="2269" spans="1:10">
      <c r="A2269" s="61">
        <v>2050</v>
      </c>
      <c r="B2269" s="61" t="s">
        <v>5637</v>
      </c>
      <c r="C2269" s="61" t="s">
        <v>8746</v>
      </c>
      <c r="D2269" s="61" t="s">
        <v>8747</v>
      </c>
    </row>
    <row r="2270" spans="1:10">
      <c r="A2270" s="61">
        <v>2051</v>
      </c>
      <c r="B2270" s="61" t="s">
        <v>5637</v>
      </c>
      <c r="C2270" s="61" t="s">
        <v>8748</v>
      </c>
      <c r="D2270" s="61" t="s">
        <v>8749</v>
      </c>
      <c r="E2270" s="61" t="s">
        <v>5744</v>
      </c>
    </row>
    <row r="2271" spans="1:10">
      <c r="A2271" s="61">
        <v>2052</v>
      </c>
      <c r="B2271" s="61" t="s">
        <v>5637</v>
      </c>
      <c r="C2271" s="61" t="s">
        <v>8750</v>
      </c>
      <c r="D2271" s="61" t="s">
        <v>8751</v>
      </c>
    </row>
    <row r="2272" spans="1:10">
      <c r="A2272" s="61">
        <v>25707</v>
      </c>
      <c r="B2272" s="61" t="s">
        <v>5637</v>
      </c>
      <c r="C2272" s="61" t="s">
        <v>8752</v>
      </c>
      <c r="D2272" s="61" t="s">
        <v>8752</v>
      </c>
    </row>
    <row r="2273" spans="1:10">
      <c r="A2273" s="61">
        <v>2053</v>
      </c>
      <c r="B2273" s="61" t="s">
        <v>5637</v>
      </c>
      <c r="C2273" s="61" t="s">
        <v>2303</v>
      </c>
      <c r="D2273" s="61" t="s">
        <v>8753</v>
      </c>
      <c r="E2273" s="61" t="s">
        <v>5639</v>
      </c>
    </row>
    <row r="2274" spans="1:10">
      <c r="A2274" s="61">
        <v>2054</v>
      </c>
      <c r="B2274" s="61" t="s">
        <v>5637</v>
      </c>
      <c r="C2274" s="61" t="s">
        <v>8754</v>
      </c>
      <c r="D2274" s="61" t="s">
        <v>8755</v>
      </c>
      <c r="E2274" s="61" t="s">
        <v>5744</v>
      </c>
    </row>
    <row r="2275" spans="1:10">
      <c r="A2275" s="61">
        <v>2055</v>
      </c>
      <c r="B2275" s="61" t="s">
        <v>5637</v>
      </c>
      <c r="C2275" s="61" t="s">
        <v>2304</v>
      </c>
      <c r="D2275" s="61" t="s">
        <v>8756</v>
      </c>
      <c r="E2275" s="61" t="s">
        <v>300</v>
      </c>
    </row>
    <row r="2276" spans="1:10">
      <c r="A2276" s="61">
        <v>2056</v>
      </c>
      <c r="B2276" s="61" t="s">
        <v>5637</v>
      </c>
      <c r="C2276" s="61" t="s">
        <v>8757</v>
      </c>
      <c r="D2276" s="61" t="s">
        <v>8758</v>
      </c>
      <c r="E2276" s="61" t="s">
        <v>5653</v>
      </c>
    </row>
    <row r="2277" spans="1:10">
      <c r="A2277" s="61">
        <v>2057</v>
      </c>
      <c r="B2277" s="61" t="s">
        <v>5637</v>
      </c>
      <c r="C2277" s="61" t="s">
        <v>2305</v>
      </c>
      <c r="D2277" s="61" t="s">
        <v>8759</v>
      </c>
      <c r="E2277" s="61" t="s">
        <v>5703</v>
      </c>
    </row>
    <row r="2278" spans="1:10">
      <c r="A2278" s="61">
        <v>2058</v>
      </c>
      <c r="B2278" s="61" t="s">
        <v>5637</v>
      </c>
      <c r="C2278" s="61" t="s">
        <v>2312</v>
      </c>
      <c r="D2278" s="61" t="s">
        <v>8760</v>
      </c>
      <c r="E2278" s="61" t="s">
        <v>5707</v>
      </c>
    </row>
    <row r="2279" spans="1:10">
      <c r="A2279" s="61">
        <v>2059</v>
      </c>
      <c r="B2279" s="61" t="s">
        <v>5637</v>
      </c>
      <c r="C2279" s="61" t="s">
        <v>8761</v>
      </c>
      <c r="D2279" s="61" t="s">
        <v>8762</v>
      </c>
    </row>
    <row r="2280" spans="1:10">
      <c r="A2280" s="61">
        <v>2060</v>
      </c>
      <c r="B2280" s="61" t="s">
        <v>5637</v>
      </c>
      <c r="C2280" s="61" t="s">
        <v>8763</v>
      </c>
      <c r="D2280" s="61" t="s">
        <v>8764</v>
      </c>
      <c r="E2280" s="61" t="s">
        <v>5664</v>
      </c>
      <c r="J2280" s="61" t="s">
        <v>2289</v>
      </c>
    </row>
    <row r="2281" spans="1:10">
      <c r="A2281" s="61">
        <v>2061</v>
      </c>
      <c r="B2281" s="61" t="s">
        <v>5637</v>
      </c>
      <c r="C2281" s="61" t="s">
        <v>8765</v>
      </c>
      <c r="D2281" s="61" t="s">
        <v>8766</v>
      </c>
      <c r="E2281" s="61" t="s">
        <v>5744</v>
      </c>
    </row>
    <row r="2282" spans="1:10">
      <c r="A2282" s="61">
        <v>2062</v>
      </c>
      <c r="B2282" s="61" t="s">
        <v>5637</v>
      </c>
      <c r="C2282" s="61" t="s">
        <v>8767</v>
      </c>
      <c r="D2282" s="61" t="s">
        <v>8768</v>
      </c>
      <c r="E2282" s="61" t="s">
        <v>5667</v>
      </c>
    </row>
    <row r="2283" spans="1:10">
      <c r="A2283" s="61">
        <v>2063</v>
      </c>
      <c r="B2283" s="61" t="s">
        <v>5637</v>
      </c>
      <c r="C2283" s="61" t="s">
        <v>8769</v>
      </c>
      <c r="D2283" s="61" t="s">
        <v>8770</v>
      </c>
      <c r="E2283" s="61" t="s">
        <v>5744</v>
      </c>
    </row>
    <row r="2284" spans="1:10">
      <c r="A2284" s="61">
        <v>2064</v>
      </c>
      <c r="B2284" s="61" t="s">
        <v>5637</v>
      </c>
      <c r="C2284" s="61" t="s">
        <v>2319</v>
      </c>
      <c r="D2284" s="61" t="s">
        <v>8771</v>
      </c>
      <c r="J2284" s="61" t="s">
        <v>8772</v>
      </c>
    </row>
    <row r="2285" spans="1:10">
      <c r="A2285" s="61">
        <v>2065</v>
      </c>
      <c r="B2285" s="61" t="s">
        <v>5637</v>
      </c>
      <c r="C2285" s="61" t="s">
        <v>2320</v>
      </c>
      <c r="D2285" s="61" t="s">
        <v>8773</v>
      </c>
      <c r="E2285" s="61" t="s">
        <v>5667</v>
      </c>
      <c r="J2285" s="61" t="s">
        <v>8774</v>
      </c>
    </row>
    <row r="2286" spans="1:10">
      <c r="A2286" s="61">
        <v>2066</v>
      </c>
      <c r="B2286" s="61" t="s">
        <v>5637</v>
      </c>
      <c r="C2286" s="61" t="s">
        <v>2321</v>
      </c>
      <c r="D2286" s="61" t="s">
        <v>8775</v>
      </c>
    </row>
    <row r="2287" spans="1:10">
      <c r="A2287" s="61">
        <v>2067</v>
      </c>
      <c r="B2287" s="61" t="s">
        <v>5637</v>
      </c>
      <c r="C2287" s="61" t="s">
        <v>8776</v>
      </c>
      <c r="D2287" s="61" t="s">
        <v>8777</v>
      </c>
      <c r="E2287" s="61" t="s">
        <v>5664</v>
      </c>
    </row>
    <row r="2288" spans="1:10">
      <c r="A2288" s="61">
        <v>2068</v>
      </c>
      <c r="B2288" s="61" t="s">
        <v>5637</v>
      </c>
      <c r="C2288" s="61" t="s">
        <v>8778</v>
      </c>
      <c r="D2288" s="61" t="s">
        <v>8779</v>
      </c>
      <c r="E2288" s="61" t="s">
        <v>5639</v>
      </c>
    </row>
    <row r="2289" spans="1:10">
      <c r="A2289" s="61">
        <v>2069</v>
      </c>
      <c r="B2289" s="61" t="s">
        <v>5637</v>
      </c>
      <c r="C2289" s="61" t="s">
        <v>8780</v>
      </c>
      <c r="D2289" s="61" t="s">
        <v>8781</v>
      </c>
      <c r="E2289" s="61" t="s">
        <v>5744</v>
      </c>
    </row>
    <row r="2290" spans="1:10">
      <c r="A2290" s="61">
        <v>2070</v>
      </c>
      <c r="B2290" s="61" t="s">
        <v>5637</v>
      </c>
      <c r="C2290" s="61" t="s">
        <v>2324</v>
      </c>
      <c r="D2290" s="61" t="s">
        <v>8782</v>
      </c>
      <c r="E2290" s="61" t="s">
        <v>5707</v>
      </c>
    </row>
    <row r="2291" spans="1:10">
      <c r="A2291" s="61">
        <v>2071</v>
      </c>
      <c r="B2291" s="61" t="s">
        <v>5637</v>
      </c>
      <c r="C2291" s="61" t="s">
        <v>2326</v>
      </c>
      <c r="D2291" s="61" t="s">
        <v>8783</v>
      </c>
      <c r="J2291" s="61" t="s">
        <v>2340</v>
      </c>
    </row>
    <row r="2292" spans="1:10">
      <c r="A2292" s="61">
        <v>2072</v>
      </c>
      <c r="B2292" s="61" t="s">
        <v>5637</v>
      </c>
      <c r="C2292" s="61" t="s">
        <v>8784</v>
      </c>
      <c r="D2292" s="61" t="s">
        <v>8785</v>
      </c>
    </row>
    <row r="2293" spans="1:10">
      <c r="A2293" s="61">
        <v>2073</v>
      </c>
      <c r="B2293" s="61" t="s">
        <v>5637</v>
      </c>
      <c r="C2293" s="61" t="s">
        <v>8786</v>
      </c>
      <c r="D2293" s="61" t="s">
        <v>8787</v>
      </c>
    </row>
    <row r="2294" spans="1:10">
      <c r="A2294" s="61">
        <v>2074</v>
      </c>
      <c r="B2294" s="61" t="s">
        <v>5637</v>
      </c>
      <c r="C2294" s="61" t="s">
        <v>2328</v>
      </c>
      <c r="D2294" s="61" t="s">
        <v>8788</v>
      </c>
      <c r="E2294" s="61" t="s">
        <v>6487</v>
      </c>
    </row>
    <row r="2295" spans="1:10">
      <c r="A2295" s="61">
        <v>2075</v>
      </c>
      <c r="B2295" s="61" t="s">
        <v>5637</v>
      </c>
      <c r="C2295" s="61" t="s">
        <v>2330</v>
      </c>
      <c r="D2295" s="61" t="s">
        <v>8789</v>
      </c>
    </row>
    <row r="2296" spans="1:10">
      <c r="A2296" s="61">
        <v>2076</v>
      </c>
      <c r="B2296" s="61" t="s">
        <v>5637</v>
      </c>
      <c r="C2296" s="61" t="s">
        <v>8790</v>
      </c>
      <c r="D2296" s="61" t="s">
        <v>8791</v>
      </c>
      <c r="E2296" s="61" t="s">
        <v>5653</v>
      </c>
    </row>
    <row r="2297" spans="1:10">
      <c r="A2297" s="61">
        <v>2077</v>
      </c>
      <c r="B2297" s="61" t="s">
        <v>5637</v>
      </c>
      <c r="C2297" s="61" t="s">
        <v>2331</v>
      </c>
      <c r="D2297" s="61" t="s">
        <v>8792</v>
      </c>
    </row>
    <row r="2298" spans="1:10">
      <c r="A2298" s="61">
        <v>2078</v>
      </c>
      <c r="B2298" s="61" t="s">
        <v>5637</v>
      </c>
      <c r="C2298" s="61" t="s">
        <v>8793</v>
      </c>
      <c r="D2298" s="61" t="s">
        <v>8794</v>
      </c>
    </row>
    <row r="2299" spans="1:10">
      <c r="A2299" s="61">
        <v>2079</v>
      </c>
      <c r="B2299" s="61" t="s">
        <v>5637</v>
      </c>
      <c r="C2299" s="61" t="s">
        <v>8795</v>
      </c>
      <c r="D2299" s="61" t="s">
        <v>8794</v>
      </c>
    </row>
    <row r="2300" spans="1:10">
      <c r="A2300" s="61">
        <v>2080</v>
      </c>
      <c r="B2300" s="61" t="s">
        <v>5637</v>
      </c>
      <c r="C2300" s="61" t="s">
        <v>8796</v>
      </c>
      <c r="D2300" s="61" t="s">
        <v>8794</v>
      </c>
    </row>
    <row r="2301" spans="1:10">
      <c r="A2301" s="61">
        <v>26660</v>
      </c>
      <c r="B2301" s="61" t="s">
        <v>5637</v>
      </c>
      <c r="C2301" s="61" t="s">
        <v>8797</v>
      </c>
      <c r="D2301" s="61" t="s">
        <v>8798</v>
      </c>
      <c r="J2301" s="61" t="s">
        <v>8799</v>
      </c>
    </row>
    <row r="2302" spans="1:10">
      <c r="A2302" s="61">
        <v>2081</v>
      </c>
      <c r="B2302" s="61" t="s">
        <v>5637</v>
      </c>
      <c r="C2302" s="61" t="s">
        <v>8800</v>
      </c>
      <c r="D2302" s="61" t="s">
        <v>8801</v>
      </c>
      <c r="E2302" s="61" t="s">
        <v>6487</v>
      </c>
    </row>
    <row r="2303" spans="1:10">
      <c r="A2303" s="61">
        <v>2082</v>
      </c>
      <c r="B2303" s="61" t="s">
        <v>5637</v>
      </c>
      <c r="C2303" s="61" t="s">
        <v>8802</v>
      </c>
      <c r="D2303" s="61" t="s">
        <v>8803</v>
      </c>
      <c r="E2303" s="61" t="s">
        <v>6487</v>
      </c>
    </row>
    <row r="2304" spans="1:10">
      <c r="A2304" s="61">
        <v>2083</v>
      </c>
      <c r="B2304" s="61" t="s">
        <v>5637</v>
      </c>
      <c r="C2304" s="61" t="s">
        <v>2334</v>
      </c>
      <c r="D2304" s="61" t="s">
        <v>8804</v>
      </c>
      <c r="E2304" s="61" t="s">
        <v>5639</v>
      </c>
    </row>
    <row r="2305" spans="1:10">
      <c r="A2305" s="61">
        <v>2084</v>
      </c>
      <c r="B2305" s="61" t="s">
        <v>5637</v>
      </c>
      <c r="C2305" s="61" t="s">
        <v>2335</v>
      </c>
      <c r="D2305" s="61" t="s">
        <v>8805</v>
      </c>
    </row>
    <row r="2306" spans="1:10">
      <c r="A2306" s="61">
        <v>2085</v>
      </c>
      <c r="B2306" s="61" t="s">
        <v>5637</v>
      </c>
      <c r="C2306" s="61" t="s">
        <v>8806</v>
      </c>
      <c r="D2306" s="61" t="s">
        <v>8807</v>
      </c>
      <c r="E2306" s="61" t="s">
        <v>300</v>
      </c>
    </row>
    <row r="2307" spans="1:10">
      <c r="A2307" s="61">
        <v>2086</v>
      </c>
      <c r="B2307" s="61" t="s">
        <v>5637</v>
      </c>
      <c r="C2307" s="61" t="s">
        <v>8808</v>
      </c>
      <c r="D2307" s="61" t="s">
        <v>8809</v>
      </c>
      <c r="E2307" s="61" t="s">
        <v>5639</v>
      </c>
      <c r="J2307" s="61" t="s">
        <v>2327</v>
      </c>
    </row>
    <row r="2308" spans="1:10">
      <c r="A2308" s="61">
        <v>2087</v>
      </c>
      <c r="B2308" s="61" t="s">
        <v>5637</v>
      </c>
      <c r="C2308" s="61" t="s">
        <v>2336</v>
      </c>
      <c r="D2308" s="61" t="s">
        <v>8810</v>
      </c>
      <c r="E2308" s="61" t="s">
        <v>5653</v>
      </c>
    </row>
    <row r="2309" spans="1:10">
      <c r="A2309" s="61">
        <v>25774</v>
      </c>
      <c r="B2309" s="61" t="s">
        <v>5637</v>
      </c>
      <c r="C2309" s="61" t="s">
        <v>2338</v>
      </c>
      <c r="D2309" s="61" t="s">
        <v>2338</v>
      </c>
    </row>
    <row r="2310" spans="1:10">
      <c r="A2310" s="61">
        <v>2088</v>
      </c>
      <c r="B2310" s="61" t="s">
        <v>5637</v>
      </c>
      <c r="C2310" s="61" t="s">
        <v>8811</v>
      </c>
      <c r="D2310" s="61" t="s">
        <v>8812</v>
      </c>
    </row>
    <row r="2311" spans="1:10">
      <c r="A2311" s="61">
        <v>2089</v>
      </c>
      <c r="B2311" s="61" t="s">
        <v>5637</v>
      </c>
      <c r="C2311" s="61" t="s">
        <v>8813</v>
      </c>
      <c r="D2311" s="61" t="s">
        <v>8814</v>
      </c>
      <c r="E2311" s="61" t="s">
        <v>5744</v>
      </c>
    </row>
    <row r="2312" spans="1:10">
      <c r="A2312" s="61">
        <v>2090</v>
      </c>
      <c r="B2312" s="61" t="s">
        <v>5637</v>
      </c>
      <c r="C2312" s="61" t="s">
        <v>2341</v>
      </c>
      <c r="D2312" s="61" t="s">
        <v>8815</v>
      </c>
    </row>
    <row r="2313" spans="1:10">
      <c r="A2313" s="61">
        <v>2091</v>
      </c>
      <c r="B2313" s="61" t="s">
        <v>5637</v>
      </c>
      <c r="C2313" s="61" t="s">
        <v>8816</v>
      </c>
      <c r="D2313" s="61" t="s">
        <v>8817</v>
      </c>
      <c r="E2313" s="61" t="s">
        <v>5639</v>
      </c>
    </row>
    <row r="2314" spans="1:10">
      <c r="A2314" s="61">
        <v>2092</v>
      </c>
      <c r="B2314" s="61" t="s">
        <v>5637</v>
      </c>
      <c r="C2314" s="61" t="s">
        <v>8772</v>
      </c>
      <c r="D2314" s="61" t="s">
        <v>8818</v>
      </c>
      <c r="J2314" s="61" t="s">
        <v>8819</v>
      </c>
    </row>
    <row r="2315" spans="1:10">
      <c r="A2315" s="61">
        <v>2093</v>
      </c>
      <c r="B2315" s="61" t="s">
        <v>5637</v>
      </c>
      <c r="C2315" s="61" t="s">
        <v>2344</v>
      </c>
      <c r="D2315" s="61" t="s">
        <v>8820</v>
      </c>
      <c r="E2315" s="61" t="s">
        <v>5744</v>
      </c>
    </row>
    <row r="2316" spans="1:10">
      <c r="A2316" s="61">
        <v>2094</v>
      </c>
      <c r="B2316" s="61" t="s">
        <v>5637</v>
      </c>
      <c r="C2316" s="61" t="s">
        <v>8821</v>
      </c>
      <c r="D2316" s="61" t="s">
        <v>8822</v>
      </c>
      <c r="E2316" s="61" t="s">
        <v>5639</v>
      </c>
    </row>
    <row r="2317" spans="1:10">
      <c r="A2317" s="61">
        <v>2095</v>
      </c>
      <c r="B2317" s="61" t="s">
        <v>5637</v>
      </c>
      <c r="C2317" s="61" t="s">
        <v>2345</v>
      </c>
      <c r="D2317" s="61" t="s">
        <v>8823</v>
      </c>
      <c r="E2317" s="61" t="s">
        <v>5744</v>
      </c>
    </row>
    <row r="2318" spans="1:10">
      <c r="A2318" s="61">
        <v>2096</v>
      </c>
      <c r="B2318" s="61" t="s">
        <v>5637</v>
      </c>
      <c r="C2318" s="61" t="s">
        <v>2347</v>
      </c>
      <c r="D2318" s="61" t="s">
        <v>8824</v>
      </c>
      <c r="E2318" s="61" t="s">
        <v>5744</v>
      </c>
    </row>
    <row r="2319" spans="1:10">
      <c r="A2319" s="61">
        <v>1032231</v>
      </c>
      <c r="B2319" s="61" t="s">
        <v>6356</v>
      </c>
      <c r="C2319" s="61" t="s">
        <v>8825</v>
      </c>
      <c r="D2319" s="61" t="s">
        <v>8825</v>
      </c>
      <c r="E2319" s="61" t="s">
        <v>6358</v>
      </c>
    </row>
    <row r="2320" spans="1:10">
      <c r="A2320" s="61">
        <v>21537</v>
      </c>
      <c r="B2320" s="61" t="s">
        <v>5651</v>
      </c>
      <c r="C2320" s="61" t="s">
        <v>8826</v>
      </c>
      <c r="D2320" s="61" t="s">
        <v>8826</v>
      </c>
      <c r="E2320" s="61" t="s">
        <v>5639</v>
      </c>
    </row>
    <row r="2321" spans="1:10">
      <c r="A2321" s="61">
        <v>2097</v>
      </c>
      <c r="B2321" s="61" t="s">
        <v>5637</v>
      </c>
      <c r="C2321" s="61" t="s">
        <v>2349</v>
      </c>
      <c r="D2321" s="61" t="s">
        <v>8827</v>
      </c>
    </row>
    <row r="2322" spans="1:10">
      <c r="A2322" s="61">
        <v>2098</v>
      </c>
      <c r="B2322" s="61" t="s">
        <v>5637</v>
      </c>
      <c r="C2322" s="61" t="s">
        <v>8828</v>
      </c>
      <c r="D2322" s="61" t="s">
        <v>8829</v>
      </c>
      <c r="J2322" s="61" t="s">
        <v>1438</v>
      </c>
    </row>
    <row r="2323" spans="1:10">
      <c r="A2323" s="61">
        <v>2099</v>
      </c>
      <c r="B2323" s="61" t="s">
        <v>5637</v>
      </c>
      <c r="C2323" s="61" t="s">
        <v>8830</v>
      </c>
      <c r="D2323" s="61" t="s">
        <v>8831</v>
      </c>
    </row>
    <row r="2324" spans="1:10">
      <c r="A2324" s="61">
        <v>2100</v>
      </c>
      <c r="B2324" s="61" t="s">
        <v>5637</v>
      </c>
      <c r="C2324" s="61" t="s">
        <v>2350</v>
      </c>
      <c r="D2324" s="61" t="s">
        <v>8832</v>
      </c>
    </row>
    <row r="2325" spans="1:10">
      <c r="A2325" s="61">
        <v>2101</v>
      </c>
      <c r="B2325" s="61" t="s">
        <v>5637</v>
      </c>
      <c r="C2325" s="61" t="s">
        <v>2351</v>
      </c>
      <c r="D2325" s="61" t="s">
        <v>8833</v>
      </c>
      <c r="E2325" s="61" t="s">
        <v>5653</v>
      </c>
    </row>
    <row r="2326" spans="1:10">
      <c r="A2326" s="61">
        <v>2102</v>
      </c>
      <c r="B2326" s="61" t="s">
        <v>5637</v>
      </c>
      <c r="C2326" s="61" t="s">
        <v>2352</v>
      </c>
      <c r="D2326" s="61" t="s">
        <v>8834</v>
      </c>
    </row>
    <row r="2327" spans="1:10">
      <c r="A2327" s="61">
        <v>2103</v>
      </c>
      <c r="B2327" s="61" t="s">
        <v>5637</v>
      </c>
      <c r="C2327" s="61" t="s">
        <v>2353</v>
      </c>
      <c r="D2327" s="61" t="s">
        <v>8835</v>
      </c>
    </row>
    <row r="2328" spans="1:10">
      <c r="A2328" s="61">
        <v>2104</v>
      </c>
      <c r="B2328" s="61" t="s">
        <v>5637</v>
      </c>
      <c r="C2328" s="61" t="s">
        <v>2354</v>
      </c>
      <c r="D2328" s="61" t="s">
        <v>8836</v>
      </c>
    </row>
    <row r="2329" spans="1:10">
      <c r="A2329" s="61">
        <v>25936</v>
      </c>
      <c r="B2329" s="61" t="s">
        <v>5637</v>
      </c>
      <c r="C2329" s="61" t="s">
        <v>8837</v>
      </c>
      <c r="D2329" s="61" t="s">
        <v>8837</v>
      </c>
    </row>
    <row r="2330" spans="1:10">
      <c r="A2330" s="61">
        <v>2105</v>
      </c>
      <c r="B2330" s="61" t="s">
        <v>5637</v>
      </c>
      <c r="C2330" s="61" t="s">
        <v>2356</v>
      </c>
      <c r="D2330" s="61" t="s">
        <v>8838</v>
      </c>
      <c r="E2330" s="61" t="s">
        <v>5703</v>
      </c>
    </row>
    <row r="2331" spans="1:10">
      <c r="A2331" s="61">
        <v>21541</v>
      </c>
      <c r="B2331" s="61" t="s">
        <v>5651</v>
      </c>
      <c r="C2331" s="61" t="s">
        <v>8839</v>
      </c>
      <c r="D2331" s="61" t="s">
        <v>8840</v>
      </c>
    </row>
    <row r="2332" spans="1:10">
      <c r="A2332" s="61">
        <v>21157</v>
      </c>
      <c r="B2332" s="61" t="s">
        <v>5651</v>
      </c>
      <c r="C2332" s="61" t="s">
        <v>2357</v>
      </c>
      <c r="D2332" s="61" t="s">
        <v>8841</v>
      </c>
      <c r="E2332" s="61" t="s">
        <v>5703</v>
      </c>
    </row>
    <row r="2333" spans="1:10">
      <c r="A2333" s="61">
        <v>21511</v>
      </c>
      <c r="B2333" s="61" t="s">
        <v>5651</v>
      </c>
      <c r="C2333" s="61" t="s">
        <v>2359</v>
      </c>
      <c r="D2333" s="61" t="s">
        <v>2359</v>
      </c>
      <c r="E2333" s="61" t="s">
        <v>5639</v>
      </c>
    </row>
    <row r="2334" spans="1:10">
      <c r="A2334" s="61">
        <v>21158</v>
      </c>
      <c r="B2334" s="61" t="s">
        <v>5651</v>
      </c>
      <c r="C2334" s="61" t="s">
        <v>5105</v>
      </c>
      <c r="D2334" s="61" t="s">
        <v>8842</v>
      </c>
      <c r="E2334" s="61" t="s">
        <v>5703</v>
      </c>
    </row>
    <row r="2335" spans="1:10">
      <c r="A2335" s="61">
        <v>21159</v>
      </c>
      <c r="B2335" s="61" t="s">
        <v>5651</v>
      </c>
      <c r="C2335" s="61" t="s">
        <v>2362</v>
      </c>
      <c r="D2335" s="61" t="s">
        <v>8843</v>
      </c>
      <c r="E2335" s="61" t="s">
        <v>5639</v>
      </c>
    </row>
    <row r="2336" spans="1:10">
      <c r="A2336" s="61">
        <v>21160</v>
      </c>
      <c r="B2336" s="61" t="s">
        <v>5651</v>
      </c>
      <c r="C2336" s="61" t="s">
        <v>2366</v>
      </c>
      <c r="D2336" s="61" t="s">
        <v>8844</v>
      </c>
    </row>
    <row r="2337" spans="1:10">
      <c r="A2337" s="61">
        <v>2106</v>
      </c>
      <c r="B2337" s="61" t="s">
        <v>5637</v>
      </c>
      <c r="C2337" s="61" t="s">
        <v>2367</v>
      </c>
      <c r="D2337" s="61" t="s">
        <v>8845</v>
      </c>
      <c r="E2337" s="61" t="s">
        <v>5653</v>
      </c>
    </row>
    <row r="2338" spans="1:10">
      <c r="A2338" s="61">
        <v>21161</v>
      </c>
      <c r="B2338" s="61" t="s">
        <v>5651</v>
      </c>
      <c r="C2338" s="61" t="s">
        <v>2369</v>
      </c>
      <c r="D2338" s="61" t="s">
        <v>8846</v>
      </c>
    </row>
    <row r="2339" spans="1:10">
      <c r="A2339" s="61">
        <v>21162</v>
      </c>
      <c r="B2339" s="61" t="s">
        <v>5651</v>
      </c>
      <c r="C2339" s="61" t="s">
        <v>2371</v>
      </c>
      <c r="D2339" s="61" t="s">
        <v>8847</v>
      </c>
      <c r="E2339" s="61" t="s">
        <v>5639</v>
      </c>
    </row>
    <row r="2340" spans="1:10">
      <c r="A2340" s="61">
        <v>2107</v>
      </c>
      <c r="B2340" s="61" t="s">
        <v>5637</v>
      </c>
      <c r="C2340" s="61" t="s">
        <v>2372</v>
      </c>
      <c r="D2340" s="61" t="s">
        <v>8848</v>
      </c>
      <c r="E2340" s="61" t="s">
        <v>5667</v>
      </c>
    </row>
    <row r="2341" spans="1:10">
      <c r="A2341" s="61">
        <v>2108</v>
      </c>
      <c r="B2341" s="61" t="s">
        <v>5637</v>
      </c>
      <c r="C2341" s="61" t="s">
        <v>8849</v>
      </c>
      <c r="D2341" s="61" t="s">
        <v>8850</v>
      </c>
    </row>
    <row r="2342" spans="1:10">
      <c r="A2342" s="61">
        <v>2109</v>
      </c>
      <c r="B2342" s="61" t="s">
        <v>5637</v>
      </c>
      <c r="C2342" s="61" t="s">
        <v>8851</v>
      </c>
      <c r="D2342" s="61" t="s">
        <v>8852</v>
      </c>
    </row>
    <row r="2343" spans="1:10">
      <c r="A2343" s="61">
        <v>2110</v>
      </c>
      <c r="B2343" s="61" t="s">
        <v>5637</v>
      </c>
      <c r="C2343" s="61" t="s">
        <v>8853</v>
      </c>
      <c r="D2343" s="61" t="s">
        <v>8854</v>
      </c>
    </row>
    <row r="2344" spans="1:10">
      <c r="A2344" s="61">
        <v>2111</v>
      </c>
      <c r="B2344" s="61" t="s">
        <v>5637</v>
      </c>
      <c r="C2344" s="61" t="s">
        <v>8855</v>
      </c>
      <c r="D2344" s="61" t="s">
        <v>8856</v>
      </c>
    </row>
    <row r="2345" spans="1:10">
      <c r="A2345" s="61">
        <v>2112</v>
      </c>
      <c r="B2345" s="61" t="s">
        <v>5637</v>
      </c>
      <c r="C2345" s="61" t="s">
        <v>2373</v>
      </c>
      <c r="D2345" s="61" t="s">
        <v>8857</v>
      </c>
    </row>
    <row r="2346" spans="1:10">
      <c r="A2346" s="61">
        <v>2113</v>
      </c>
      <c r="B2346" s="61" t="s">
        <v>5637</v>
      </c>
      <c r="C2346" s="61" t="s">
        <v>2374</v>
      </c>
      <c r="D2346" s="61" t="s">
        <v>8858</v>
      </c>
    </row>
    <row r="2347" spans="1:10">
      <c r="A2347" s="61">
        <v>2114</v>
      </c>
      <c r="B2347" s="61" t="s">
        <v>5637</v>
      </c>
      <c r="C2347" s="61" t="s">
        <v>2375</v>
      </c>
      <c r="D2347" s="61" t="s">
        <v>8859</v>
      </c>
      <c r="J2347" s="61" t="s">
        <v>8860</v>
      </c>
    </row>
    <row r="2348" spans="1:10">
      <c r="A2348" s="61">
        <v>2115</v>
      </c>
      <c r="B2348" s="61" t="s">
        <v>5637</v>
      </c>
      <c r="C2348" s="61" t="s">
        <v>8861</v>
      </c>
      <c r="D2348" s="61" t="s">
        <v>8862</v>
      </c>
    </row>
    <row r="2349" spans="1:10">
      <c r="A2349" s="61">
        <v>2116</v>
      </c>
      <c r="B2349" s="61" t="s">
        <v>5637</v>
      </c>
      <c r="C2349" s="61" t="s">
        <v>2376</v>
      </c>
      <c r="D2349" s="61" t="s">
        <v>8863</v>
      </c>
    </row>
    <row r="2350" spans="1:10">
      <c r="A2350" s="61">
        <v>2117</v>
      </c>
      <c r="B2350" s="61" t="s">
        <v>5637</v>
      </c>
      <c r="C2350" s="61" t="s">
        <v>2377</v>
      </c>
      <c r="D2350" s="61" t="s">
        <v>8864</v>
      </c>
      <c r="E2350" s="61" t="s">
        <v>5744</v>
      </c>
      <c r="J2350" s="61" t="s">
        <v>8865</v>
      </c>
    </row>
    <row r="2351" spans="1:10">
      <c r="A2351" s="61">
        <v>2118</v>
      </c>
      <c r="B2351" s="61" t="s">
        <v>5637</v>
      </c>
      <c r="C2351" s="61" t="s">
        <v>8866</v>
      </c>
      <c r="D2351" s="61" t="s">
        <v>8867</v>
      </c>
    </row>
    <row r="2352" spans="1:10">
      <c r="A2352" s="61">
        <v>2119</v>
      </c>
      <c r="B2352" s="61" t="s">
        <v>5637</v>
      </c>
      <c r="C2352" s="61" t="s">
        <v>8868</v>
      </c>
      <c r="D2352" s="61" t="s">
        <v>8869</v>
      </c>
    </row>
    <row r="2353" spans="1:10">
      <c r="A2353" s="61">
        <v>2120</v>
      </c>
      <c r="B2353" s="61" t="s">
        <v>5637</v>
      </c>
      <c r="C2353" s="61" t="s">
        <v>8870</v>
      </c>
      <c r="D2353" s="61" t="s">
        <v>8871</v>
      </c>
    </row>
    <row r="2354" spans="1:10">
      <c r="A2354" s="61">
        <v>2121</v>
      </c>
      <c r="B2354" s="61" t="s">
        <v>5637</v>
      </c>
      <c r="C2354" s="61" t="s">
        <v>8872</v>
      </c>
      <c r="D2354" s="61" t="s">
        <v>8873</v>
      </c>
    </row>
    <row r="2355" spans="1:10">
      <c r="A2355" s="61">
        <v>2122</v>
      </c>
      <c r="B2355" s="61" t="s">
        <v>5637</v>
      </c>
      <c r="C2355" s="61" t="s">
        <v>8874</v>
      </c>
      <c r="D2355" s="61" t="s">
        <v>8875</v>
      </c>
    </row>
    <row r="2356" spans="1:10">
      <c r="A2356" s="61">
        <v>2123</v>
      </c>
      <c r="B2356" s="61" t="s">
        <v>5637</v>
      </c>
      <c r="C2356" s="61" t="s">
        <v>2380</v>
      </c>
      <c r="D2356" s="61" t="s">
        <v>8876</v>
      </c>
      <c r="E2356" s="61" t="s">
        <v>5667</v>
      </c>
      <c r="I2356" s="61" t="s">
        <v>5719</v>
      </c>
    </row>
    <row r="2357" spans="1:10">
      <c r="A2357" s="61">
        <v>2124</v>
      </c>
      <c r="B2357" s="61" t="s">
        <v>5637</v>
      </c>
      <c r="C2357" s="61" t="s">
        <v>2381</v>
      </c>
      <c r="D2357" s="61" t="s">
        <v>8877</v>
      </c>
    </row>
    <row r="2358" spans="1:10">
      <c r="A2358" s="61">
        <v>2125</v>
      </c>
      <c r="B2358" s="61" t="s">
        <v>5637</v>
      </c>
      <c r="C2358" s="61" t="s">
        <v>2382</v>
      </c>
      <c r="D2358" s="61" t="s">
        <v>8878</v>
      </c>
      <c r="E2358" s="61" t="s">
        <v>5653</v>
      </c>
      <c r="H2358" s="61" t="s">
        <v>6158</v>
      </c>
      <c r="I2358" s="61" t="s">
        <v>5719</v>
      </c>
      <c r="J2358" s="61" t="s">
        <v>8879</v>
      </c>
    </row>
    <row r="2359" spans="1:10">
      <c r="A2359" s="61">
        <v>1007492</v>
      </c>
      <c r="B2359" s="61" t="s">
        <v>5637</v>
      </c>
      <c r="C2359" s="61" t="s">
        <v>8880</v>
      </c>
      <c r="D2359" s="61" t="s">
        <v>8880</v>
      </c>
      <c r="J2359" s="61" t="s">
        <v>8879</v>
      </c>
    </row>
    <row r="2360" spans="1:10">
      <c r="A2360" s="61">
        <v>2126</v>
      </c>
      <c r="B2360" s="61" t="s">
        <v>5637</v>
      </c>
      <c r="C2360" s="61" t="s">
        <v>8881</v>
      </c>
      <c r="D2360" s="61" t="s">
        <v>8882</v>
      </c>
      <c r="I2360" s="61" t="s">
        <v>5719</v>
      </c>
      <c r="J2360" s="61" t="s">
        <v>8883</v>
      </c>
    </row>
    <row r="2361" spans="1:10">
      <c r="A2361" s="61">
        <v>2127</v>
      </c>
      <c r="B2361" s="61" t="s">
        <v>5637</v>
      </c>
      <c r="C2361" s="61" t="s">
        <v>8884</v>
      </c>
      <c r="D2361" s="61" t="s">
        <v>8885</v>
      </c>
      <c r="I2361" s="61" t="s">
        <v>5719</v>
      </c>
      <c r="J2361" s="61" t="s">
        <v>8886</v>
      </c>
    </row>
    <row r="2362" spans="1:10">
      <c r="A2362" s="61">
        <v>2128</v>
      </c>
      <c r="B2362" s="61" t="s">
        <v>5637</v>
      </c>
      <c r="C2362" s="61" t="s">
        <v>8887</v>
      </c>
      <c r="D2362" s="61" t="s">
        <v>8888</v>
      </c>
      <c r="I2362" s="61" t="s">
        <v>5719</v>
      </c>
    </row>
    <row r="2363" spans="1:10">
      <c r="A2363" s="61">
        <v>2129</v>
      </c>
      <c r="B2363" s="61" t="s">
        <v>5637</v>
      </c>
      <c r="C2363" s="61" t="s">
        <v>8889</v>
      </c>
      <c r="D2363" s="61" t="s">
        <v>8890</v>
      </c>
    </row>
    <row r="2364" spans="1:10">
      <c r="A2364" s="61">
        <v>2130</v>
      </c>
      <c r="B2364" s="61" t="s">
        <v>5637</v>
      </c>
      <c r="C2364" s="61" t="s">
        <v>2385</v>
      </c>
      <c r="D2364" s="61" t="s">
        <v>8891</v>
      </c>
      <c r="E2364" s="61" t="s">
        <v>5653</v>
      </c>
    </row>
    <row r="2365" spans="1:10">
      <c r="A2365" s="61">
        <v>2131</v>
      </c>
      <c r="B2365" s="61" t="s">
        <v>5637</v>
      </c>
      <c r="C2365" s="61" t="s">
        <v>2386</v>
      </c>
      <c r="D2365" s="61" t="s">
        <v>8892</v>
      </c>
      <c r="E2365" s="61" t="s">
        <v>5703</v>
      </c>
    </row>
    <row r="2366" spans="1:10">
      <c r="A2366" s="61">
        <v>25760</v>
      </c>
      <c r="B2366" s="61" t="s">
        <v>6356</v>
      </c>
      <c r="C2366" s="61" t="s">
        <v>8893</v>
      </c>
      <c r="D2366" s="61" t="s">
        <v>8893</v>
      </c>
      <c r="J2366" s="61" t="s">
        <v>8894</v>
      </c>
    </row>
    <row r="2367" spans="1:10">
      <c r="A2367" s="61">
        <v>21163</v>
      </c>
      <c r="B2367" s="61" t="s">
        <v>5651</v>
      </c>
      <c r="C2367" s="61" t="s">
        <v>2389</v>
      </c>
      <c r="D2367" s="61" t="s">
        <v>2389</v>
      </c>
    </row>
    <row r="2368" spans="1:10">
      <c r="A2368" s="61">
        <v>21164</v>
      </c>
      <c r="B2368" s="61" t="s">
        <v>5651</v>
      </c>
      <c r="C2368" s="61" t="s">
        <v>2390</v>
      </c>
      <c r="D2368" s="61" t="s">
        <v>8895</v>
      </c>
    </row>
    <row r="2369" spans="1:10">
      <c r="A2369" s="61">
        <v>21165</v>
      </c>
      <c r="B2369" s="61" t="s">
        <v>5651</v>
      </c>
      <c r="C2369" s="61" t="s">
        <v>2391</v>
      </c>
      <c r="D2369" s="61" t="s">
        <v>2391</v>
      </c>
      <c r="E2369" s="61" t="s">
        <v>300</v>
      </c>
    </row>
    <row r="2370" spans="1:10">
      <c r="A2370" s="61">
        <v>21542</v>
      </c>
      <c r="B2370" s="61" t="s">
        <v>5651</v>
      </c>
      <c r="C2370" s="61" t="s">
        <v>2395</v>
      </c>
      <c r="D2370" s="61" t="s">
        <v>8896</v>
      </c>
      <c r="E2370" s="61" t="s">
        <v>5639</v>
      </c>
    </row>
    <row r="2371" spans="1:10">
      <c r="A2371" s="61">
        <v>21166</v>
      </c>
      <c r="B2371" s="61" t="s">
        <v>5651</v>
      </c>
      <c r="C2371" s="61" t="s">
        <v>5106</v>
      </c>
      <c r="D2371" s="61" t="s">
        <v>8897</v>
      </c>
    </row>
    <row r="2372" spans="1:10">
      <c r="A2372" s="61">
        <v>21167</v>
      </c>
      <c r="B2372" s="61" t="s">
        <v>5651</v>
      </c>
      <c r="C2372" s="61" t="s">
        <v>2403</v>
      </c>
      <c r="D2372" s="61" t="s">
        <v>8898</v>
      </c>
    </row>
    <row r="2373" spans="1:10">
      <c r="A2373" s="61">
        <v>21168</v>
      </c>
      <c r="B2373" s="61" t="s">
        <v>5651</v>
      </c>
      <c r="C2373" s="61" t="s">
        <v>2407</v>
      </c>
      <c r="D2373" s="61" t="s">
        <v>8899</v>
      </c>
      <c r="E2373" s="61" t="s">
        <v>5639</v>
      </c>
      <c r="I2373" s="61" t="s">
        <v>5719</v>
      </c>
    </row>
    <row r="2374" spans="1:10">
      <c r="A2374" s="61">
        <v>21170</v>
      </c>
      <c r="B2374" s="61" t="s">
        <v>5651</v>
      </c>
      <c r="C2374" s="61" t="s">
        <v>268</v>
      </c>
      <c r="D2374" s="61" t="s">
        <v>8900</v>
      </c>
      <c r="E2374" s="61" t="s">
        <v>5703</v>
      </c>
      <c r="I2374" s="61" t="s">
        <v>5719</v>
      </c>
    </row>
    <row r="2375" spans="1:10">
      <c r="A2375" s="61">
        <v>21172</v>
      </c>
      <c r="B2375" s="61" t="s">
        <v>5651</v>
      </c>
      <c r="C2375" s="61" t="s">
        <v>2411</v>
      </c>
      <c r="D2375" s="61" t="s">
        <v>8901</v>
      </c>
      <c r="E2375" s="61" t="s">
        <v>5653</v>
      </c>
      <c r="I2375" s="61" t="s">
        <v>5719</v>
      </c>
    </row>
    <row r="2376" spans="1:10">
      <c r="A2376" s="61">
        <v>26840</v>
      </c>
      <c r="B2376" s="61" t="s">
        <v>5651</v>
      </c>
      <c r="C2376" s="61" t="s">
        <v>8902</v>
      </c>
      <c r="D2376" s="61" t="s">
        <v>8903</v>
      </c>
      <c r="I2376" s="61" t="s">
        <v>5719</v>
      </c>
    </row>
    <row r="2377" spans="1:10">
      <c r="A2377" s="61">
        <v>21042</v>
      </c>
      <c r="B2377" s="61" t="s">
        <v>5654</v>
      </c>
      <c r="C2377" s="61" t="s">
        <v>8904</v>
      </c>
      <c r="D2377" s="61" t="s">
        <v>8904</v>
      </c>
    </row>
    <row r="2378" spans="1:10">
      <c r="A2378" s="61">
        <v>20735</v>
      </c>
      <c r="B2378" s="61" t="s">
        <v>5654</v>
      </c>
      <c r="C2378" s="61" t="s">
        <v>5107</v>
      </c>
      <c r="D2378" s="61" t="s">
        <v>5107</v>
      </c>
      <c r="E2378" s="61" t="s">
        <v>5667</v>
      </c>
      <c r="J2378" s="61" t="s">
        <v>8905</v>
      </c>
    </row>
    <row r="2379" spans="1:10">
      <c r="A2379" s="61">
        <v>20736</v>
      </c>
      <c r="B2379" s="61" t="s">
        <v>5654</v>
      </c>
      <c r="C2379" s="61" t="s">
        <v>8906</v>
      </c>
      <c r="D2379" s="61" t="s">
        <v>8906</v>
      </c>
      <c r="E2379" s="61" t="s">
        <v>5744</v>
      </c>
    </row>
    <row r="2380" spans="1:10">
      <c r="A2380" s="61">
        <v>2132</v>
      </c>
      <c r="B2380" s="61" t="s">
        <v>5637</v>
      </c>
      <c r="C2380" s="61" t="s">
        <v>2412</v>
      </c>
      <c r="D2380" s="61" t="s">
        <v>8907</v>
      </c>
      <c r="E2380" s="61" t="s">
        <v>5744</v>
      </c>
      <c r="I2380" s="61" t="s">
        <v>6045</v>
      </c>
    </row>
    <row r="2381" spans="1:10">
      <c r="A2381" s="61">
        <v>21174</v>
      </c>
      <c r="B2381" s="61" t="s">
        <v>5651</v>
      </c>
      <c r="C2381" s="61" t="s">
        <v>5108</v>
      </c>
      <c r="D2381" s="61" t="s">
        <v>8908</v>
      </c>
      <c r="E2381" s="61" t="s">
        <v>5667</v>
      </c>
    </row>
    <row r="2382" spans="1:10">
      <c r="A2382" s="61">
        <v>2133</v>
      </c>
      <c r="B2382" s="61" t="s">
        <v>5637</v>
      </c>
      <c r="C2382" s="61" t="s">
        <v>2418</v>
      </c>
      <c r="D2382" s="61" t="s">
        <v>8909</v>
      </c>
      <c r="E2382" s="61" t="s">
        <v>5653</v>
      </c>
    </row>
    <row r="2383" spans="1:10">
      <c r="A2383" s="61">
        <v>2134</v>
      </c>
      <c r="B2383" s="61" t="s">
        <v>5637</v>
      </c>
      <c r="C2383" s="61" t="s">
        <v>2421</v>
      </c>
      <c r="D2383" s="61" t="s">
        <v>8910</v>
      </c>
      <c r="E2383" s="61" t="s">
        <v>5744</v>
      </c>
      <c r="I2383" s="61" t="s">
        <v>5719</v>
      </c>
    </row>
    <row r="2384" spans="1:10">
      <c r="A2384" s="61">
        <v>2135</v>
      </c>
      <c r="B2384" s="61" t="s">
        <v>5637</v>
      </c>
      <c r="C2384" s="61" t="s">
        <v>8911</v>
      </c>
      <c r="D2384" s="61" t="s">
        <v>8912</v>
      </c>
    </row>
    <row r="2385" spans="1:10">
      <c r="A2385" s="61">
        <v>2136</v>
      </c>
      <c r="B2385" s="61" t="s">
        <v>5637</v>
      </c>
      <c r="C2385" s="61" t="s">
        <v>2422</v>
      </c>
      <c r="D2385" s="61" t="s">
        <v>8913</v>
      </c>
      <c r="E2385" s="61" t="s">
        <v>5667</v>
      </c>
    </row>
    <row r="2386" spans="1:10">
      <c r="A2386" s="61">
        <v>2137</v>
      </c>
      <c r="B2386" s="61" t="s">
        <v>5637</v>
      </c>
      <c r="C2386" s="61" t="s">
        <v>2423</v>
      </c>
      <c r="D2386" s="61" t="s">
        <v>8914</v>
      </c>
    </row>
    <row r="2387" spans="1:10">
      <c r="A2387" s="61">
        <v>2138</v>
      </c>
      <c r="B2387" s="61" t="s">
        <v>5637</v>
      </c>
      <c r="C2387" s="61" t="s">
        <v>2424</v>
      </c>
      <c r="D2387" s="61" t="s">
        <v>8915</v>
      </c>
      <c r="J2387" s="61" t="s">
        <v>8916</v>
      </c>
    </row>
    <row r="2388" spans="1:10">
      <c r="A2388" s="61">
        <v>2139</v>
      </c>
      <c r="B2388" s="61" t="s">
        <v>5637</v>
      </c>
      <c r="C2388" s="61" t="s">
        <v>8917</v>
      </c>
      <c r="D2388" s="61" t="s">
        <v>8918</v>
      </c>
    </row>
    <row r="2389" spans="1:10">
      <c r="A2389" s="61">
        <v>2140</v>
      </c>
      <c r="B2389" s="61" t="s">
        <v>5637</v>
      </c>
      <c r="C2389" s="61" t="s">
        <v>8919</v>
      </c>
      <c r="D2389" s="61" t="s">
        <v>8920</v>
      </c>
    </row>
    <row r="2390" spans="1:10">
      <c r="A2390" s="61">
        <v>2141</v>
      </c>
      <c r="B2390" s="61" t="s">
        <v>5637</v>
      </c>
      <c r="C2390" s="61" t="s">
        <v>2425</v>
      </c>
      <c r="D2390" s="61" t="s">
        <v>8921</v>
      </c>
      <c r="E2390" s="61" t="s">
        <v>5653</v>
      </c>
    </row>
    <row r="2391" spans="1:10">
      <c r="A2391" s="61">
        <v>2142</v>
      </c>
      <c r="B2391" s="61" t="s">
        <v>5637</v>
      </c>
      <c r="C2391" s="61" t="s">
        <v>2426</v>
      </c>
      <c r="D2391" s="61" t="s">
        <v>8922</v>
      </c>
    </row>
    <row r="2392" spans="1:10">
      <c r="A2392" s="61">
        <v>2143</v>
      </c>
      <c r="B2392" s="61" t="s">
        <v>5637</v>
      </c>
      <c r="C2392" s="61" t="s">
        <v>8923</v>
      </c>
      <c r="D2392" s="61" t="s">
        <v>8924</v>
      </c>
    </row>
    <row r="2393" spans="1:10">
      <c r="A2393" s="61">
        <v>2144</v>
      </c>
      <c r="B2393" s="61" t="s">
        <v>5637</v>
      </c>
      <c r="C2393" s="61" t="s">
        <v>8925</v>
      </c>
      <c r="D2393" s="61" t="s">
        <v>8926</v>
      </c>
    </row>
    <row r="2394" spans="1:10">
      <c r="A2394" s="61">
        <v>2145</v>
      </c>
      <c r="B2394" s="61" t="s">
        <v>5637</v>
      </c>
      <c r="C2394" s="61" t="s">
        <v>8927</v>
      </c>
      <c r="D2394" s="61" t="s">
        <v>8928</v>
      </c>
      <c r="J2394" s="61" t="s">
        <v>8929</v>
      </c>
    </row>
    <row r="2395" spans="1:10">
      <c r="A2395" s="61">
        <v>2146</v>
      </c>
      <c r="B2395" s="61" t="s">
        <v>5637</v>
      </c>
      <c r="C2395" s="61" t="s">
        <v>2427</v>
      </c>
      <c r="D2395" s="61" t="s">
        <v>8930</v>
      </c>
      <c r="E2395" s="61" t="s">
        <v>5653</v>
      </c>
    </row>
    <row r="2396" spans="1:10">
      <c r="A2396" s="61">
        <v>25757</v>
      </c>
      <c r="B2396" s="61" t="s">
        <v>5637</v>
      </c>
      <c r="C2396" s="61" t="s">
        <v>8931</v>
      </c>
      <c r="D2396" s="61" t="s">
        <v>8931</v>
      </c>
    </row>
    <row r="2397" spans="1:10">
      <c r="A2397" s="61">
        <v>2147</v>
      </c>
      <c r="B2397" s="61" t="s">
        <v>5637</v>
      </c>
      <c r="C2397" s="61" t="s">
        <v>2429</v>
      </c>
      <c r="D2397" s="61" t="s">
        <v>8932</v>
      </c>
      <c r="E2397" s="61" t="s">
        <v>5703</v>
      </c>
      <c r="J2397" s="61" t="s">
        <v>8933</v>
      </c>
    </row>
    <row r="2398" spans="1:10">
      <c r="A2398" s="61">
        <v>20737</v>
      </c>
      <c r="B2398" s="61" t="s">
        <v>5654</v>
      </c>
      <c r="C2398" s="61" t="s">
        <v>5109</v>
      </c>
      <c r="D2398" s="61" t="s">
        <v>5109</v>
      </c>
      <c r="E2398" s="61" t="s">
        <v>5744</v>
      </c>
    </row>
    <row r="2399" spans="1:10">
      <c r="A2399" s="61">
        <v>21765</v>
      </c>
      <c r="B2399" s="61" t="s">
        <v>5651</v>
      </c>
      <c r="C2399" s="61" t="s">
        <v>2432</v>
      </c>
      <c r="D2399" s="61" t="s">
        <v>8934</v>
      </c>
      <c r="E2399" s="61" t="s">
        <v>5707</v>
      </c>
    </row>
    <row r="2400" spans="1:10">
      <c r="A2400" s="61">
        <v>21175</v>
      </c>
      <c r="B2400" s="61" t="s">
        <v>5651</v>
      </c>
      <c r="C2400" s="61" t="s">
        <v>201</v>
      </c>
      <c r="D2400" s="61" t="s">
        <v>8935</v>
      </c>
    </row>
    <row r="2401" spans="1:10">
      <c r="A2401" s="61">
        <v>21739</v>
      </c>
      <c r="B2401" s="61" t="s">
        <v>5651</v>
      </c>
      <c r="C2401" s="61" t="s">
        <v>2437</v>
      </c>
      <c r="D2401" s="61" t="s">
        <v>8936</v>
      </c>
    </row>
    <row r="2402" spans="1:10">
      <c r="A2402" s="61">
        <v>21731</v>
      </c>
      <c r="B2402" s="61" t="s">
        <v>5651</v>
      </c>
      <c r="C2402" s="61" t="s">
        <v>8937</v>
      </c>
      <c r="D2402" s="61" t="s">
        <v>8938</v>
      </c>
      <c r="E2402" s="61" t="s">
        <v>5707</v>
      </c>
    </row>
    <row r="2403" spans="1:10">
      <c r="A2403" s="61">
        <v>21543</v>
      </c>
      <c r="B2403" s="61" t="s">
        <v>5651</v>
      </c>
      <c r="C2403" s="61" t="s">
        <v>8939</v>
      </c>
      <c r="D2403" s="61" t="s">
        <v>8939</v>
      </c>
      <c r="E2403" s="61" t="s">
        <v>5639</v>
      </c>
    </row>
    <row r="2404" spans="1:10">
      <c r="A2404" s="61">
        <v>21177</v>
      </c>
      <c r="B2404" s="61" t="s">
        <v>5651</v>
      </c>
      <c r="C2404" s="61" t="s">
        <v>2443</v>
      </c>
      <c r="D2404" s="61" t="s">
        <v>8940</v>
      </c>
      <c r="E2404" s="61" t="s">
        <v>5744</v>
      </c>
    </row>
    <row r="2405" spans="1:10">
      <c r="A2405" s="61">
        <v>21179</v>
      </c>
      <c r="B2405" s="61" t="s">
        <v>5651</v>
      </c>
      <c r="C2405" s="61" t="s">
        <v>2444</v>
      </c>
      <c r="D2405" s="61" t="s">
        <v>8941</v>
      </c>
    </row>
    <row r="2406" spans="1:10">
      <c r="A2406" s="61">
        <v>21180</v>
      </c>
      <c r="B2406" s="61" t="s">
        <v>5651</v>
      </c>
      <c r="C2406" s="61" t="s">
        <v>8942</v>
      </c>
      <c r="D2406" s="61" t="s">
        <v>8943</v>
      </c>
    </row>
    <row r="2407" spans="1:10">
      <c r="A2407" s="61">
        <v>21181</v>
      </c>
      <c r="B2407" s="61" t="s">
        <v>5651</v>
      </c>
      <c r="C2407" s="61" t="s">
        <v>269</v>
      </c>
      <c r="D2407" s="61" t="s">
        <v>8944</v>
      </c>
    </row>
    <row r="2408" spans="1:10">
      <c r="A2408" s="61">
        <v>21182</v>
      </c>
      <c r="B2408" s="61" t="s">
        <v>5651</v>
      </c>
      <c r="C2408" s="61" t="s">
        <v>5110</v>
      </c>
      <c r="D2408" s="61" t="s">
        <v>5110</v>
      </c>
      <c r="E2408" s="61" t="s">
        <v>5707</v>
      </c>
    </row>
    <row r="2409" spans="1:10">
      <c r="A2409" s="61">
        <v>21183</v>
      </c>
      <c r="B2409" s="61" t="s">
        <v>5651</v>
      </c>
      <c r="C2409" s="61" t="s">
        <v>2446</v>
      </c>
      <c r="D2409" s="61" t="s">
        <v>8945</v>
      </c>
      <c r="E2409" s="61" t="s">
        <v>5653</v>
      </c>
      <c r="J2409" s="61" t="s">
        <v>8946</v>
      </c>
    </row>
    <row r="2410" spans="1:10">
      <c r="A2410" s="61">
        <v>21185</v>
      </c>
      <c r="B2410" s="61" t="s">
        <v>5651</v>
      </c>
      <c r="C2410" s="61" t="s">
        <v>2447</v>
      </c>
      <c r="D2410" s="61" t="s">
        <v>8947</v>
      </c>
      <c r="E2410" s="61" t="s">
        <v>5653</v>
      </c>
    </row>
    <row r="2411" spans="1:10">
      <c r="A2411" s="61">
        <v>21184</v>
      </c>
      <c r="B2411" s="61" t="s">
        <v>5651</v>
      </c>
      <c r="C2411" s="61" t="s">
        <v>8948</v>
      </c>
      <c r="D2411" s="61" t="s">
        <v>8948</v>
      </c>
    </row>
    <row r="2412" spans="1:10">
      <c r="A2412" s="61">
        <v>21178</v>
      </c>
      <c r="B2412" s="61" t="s">
        <v>5651</v>
      </c>
      <c r="C2412" s="61" t="s">
        <v>8949</v>
      </c>
      <c r="D2412" s="61" t="s">
        <v>8949</v>
      </c>
      <c r="E2412" s="61" t="s">
        <v>5707</v>
      </c>
    </row>
    <row r="2413" spans="1:10">
      <c r="A2413" s="61">
        <v>25684</v>
      </c>
      <c r="B2413" s="61" t="s">
        <v>5651</v>
      </c>
      <c r="C2413" s="61" t="s">
        <v>8950</v>
      </c>
      <c r="D2413" s="61" t="s">
        <v>8950</v>
      </c>
    </row>
    <row r="2414" spans="1:10">
      <c r="A2414" s="61">
        <v>20738</v>
      </c>
      <c r="B2414" s="61" t="s">
        <v>5654</v>
      </c>
      <c r="C2414" s="61" t="s">
        <v>5111</v>
      </c>
      <c r="D2414" s="61" t="s">
        <v>5111</v>
      </c>
      <c r="E2414" s="61" t="s">
        <v>5659</v>
      </c>
    </row>
    <row r="2415" spans="1:10">
      <c r="A2415" s="61">
        <v>20739</v>
      </c>
      <c r="B2415" s="61" t="s">
        <v>5654</v>
      </c>
      <c r="C2415" s="61" t="s">
        <v>5112</v>
      </c>
      <c r="D2415" s="61" t="s">
        <v>8951</v>
      </c>
      <c r="E2415" s="61" t="s">
        <v>5659</v>
      </c>
    </row>
    <row r="2416" spans="1:10">
      <c r="A2416" s="61">
        <v>21043</v>
      </c>
      <c r="B2416" s="61" t="s">
        <v>5654</v>
      </c>
      <c r="C2416" s="61" t="s">
        <v>8952</v>
      </c>
      <c r="D2416" s="61" t="s">
        <v>8952</v>
      </c>
    </row>
    <row r="2417" spans="1:5">
      <c r="A2417" s="61">
        <v>2148</v>
      </c>
      <c r="B2417" s="61" t="s">
        <v>5637</v>
      </c>
      <c r="C2417" s="61" t="s">
        <v>8953</v>
      </c>
      <c r="D2417" s="61" t="s">
        <v>8954</v>
      </c>
      <c r="E2417" s="61" t="s">
        <v>5653</v>
      </c>
    </row>
    <row r="2418" spans="1:5">
      <c r="A2418" s="61">
        <v>2149</v>
      </c>
      <c r="B2418" s="61" t="s">
        <v>5637</v>
      </c>
      <c r="C2418" s="61" t="s">
        <v>8955</v>
      </c>
      <c r="D2418" s="61" t="s">
        <v>8956</v>
      </c>
      <c r="E2418" s="61" t="s">
        <v>6487</v>
      </c>
    </row>
    <row r="2419" spans="1:5">
      <c r="A2419" s="61">
        <v>2150</v>
      </c>
      <c r="B2419" s="61" t="s">
        <v>5637</v>
      </c>
      <c r="C2419" s="61" t="s">
        <v>183</v>
      </c>
      <c r="D2419" s="61" t="s">
        <v>8957</v>
      </c>
    </row>
    <row r="2420" spans="1:5">
      <c r="A2420" s="61">
        <v>20740</v>
      </c>
      <c r="B2420" s="61" t="s">
        <v>5654</v>
      </c>
      <c r="C2420" s="61" t="s">
        <v>5113</v>
      </c>
      <c r="D2420" s="61" t="s">
        <v>5113</v>
      </c>
      <c r="E2420" s="61" t="s">
        <v>5667</v>
      </c>
    </row>
    <row r="2421" spans="1:5">
      <c r="A2421" s="61">
        <v>20741</v>
      </c>
      <c r="B2421" s="61" t="s">
        <v>5654</v>
      </c>
      <c r="C2421" s="61" t="s">
        <v>5114</v>
      </c>
      <c r="D2421" s="61" t="s">
        <v>8958</v>
      </c>
      <c r="E2421" s="61" t="s">
        <v>5659</v>
      </c>
    </row>
    <row r="2422" spans="1:5">
      <c r="A2422" s="61">
        <v>20742</v>
      </c>
      <c r="B2422" s="61" t="s">
        <v>5654</v>
      </c>
      <c r="C2422" s="61" t="s">
        <v>5115</v>
      </c>
      <c r="D2422" s="61" t="s">
        <v>5115</v>
      </c>
      <c r="E2422" s="61" t="s">
        <v>5659</v>
      </c>
    </row>
    <row r="2423" spans="1:5">
      <c r="A2423" s="61">
        <v>20743</v>
      </c>
      <c r="B2423" s="61" t="s">
        <v>5654</v>
      </c>
      <c r="C2423" s="61" t="s">
        <v>5116</v>
      </c>
      <c r="D2423" s="61" t="s">
        <v>8959</v>
      </c>
      <c r="E2423" s="61" t="s">
        <v>5744</v>
      </c>
    </row>
    <row r="2424" spans="1:5">
      <c r="A2424" s="61">
        <v>21018</v>
      </c>
      <c r="B2424" s="61" t="s">
        <v>5654</v>
      </c>
      <c r="C2424" s="61" t="s">
        <v>8960</v>
      </c>
      <c r="D2424" s="61" t="s">
        <v>8960</v>
      </c>
      <c r="E2424" s="61" t="s">
        <v>5744</v>
      </c>
    </row>
    <row r="2425" spans="1:5">
      <c r="A2425" s="61">
        <v>21023</v>
      </c>
      <c r="B2425" s="61" t="s">
        <v>5654</v>
      </c>
      <c r="C2425" s="61" t="s">
        <v>8961</v>
      </c>
      <c r="D2425" s="61" t="s">
        <v>8961</v>
      </c>
      <c r="E2425" s="61" t="s">
        <v>5639</v>
      </c>
    </row>
    <row r="2426" spans="1:5">
      <c r="A2426" s="61">
        <v>21067</v>
      </c>
      <c r="B2426" s="61" t="s">
        <v>5654</v>
      </c>
      <c r="C2426" s="61" t="s">
        <v>8962</v>
      </c>
      <c r="D2426" s="61" t="s">
        <v>8962</v>
      </c>
      <c r="E2426" s="61" t="s">
        <v>5744</v>
      </c>
    </row>
    <row r="2427" spans="1:5">
      <c r="A2427" s="61">
        <v>2151</v>
      </c>
      <c r="B2427" s="61" t="s">
        <v>5637</v>
      </c>
      <c r="C2427" s="61" t="s">
        <v>2453</v>
      </c>
      <c r="D2427" s="61" t="s">
        <v>8963</v>
      </c>
    </row>
    <row r="2428" spans="1:5">
      <c r="A2428" s="61">
        <v>2152</v>
      </c>
      <c r="B2428" s="61" t="s">
        <v>5637</v>
      </c>
      <c r="C2428" s="61" t="s">
        <v>2454</v>
      </c>
      <c r="D2428" s="61" t="s">
        <v>8964</v>
      </c>
    </row>
    <row r="2429" spans="1:5">
      <c r="A2429" s="61">
        <v>2153</v>
      </c>
      <c r="B2429" s="61" t="s">
        <v>5637</v>
      </c>
      <c r="C2429" s="61" t="s">
        <v>8965</v>
      </c>
      <c r="D2429" s="61" t="s">
        <v>8966</v>
      </c>
    </row>
    <row r="2430" spans="1:5">
      <c r="A2430" s="61">
        <v>2154</v>
      </c>
      <c r="B2430" s="61" t="s">
        <v>5637</v>
      </c>
      <c r="C2430" s="61" t="s">
        <v>2456</v>
      </c>
      <c r="D2430" s="61" t="s">
        <v>8967</v>
      </c>
    </row>
    <row r="2431" spans="1:5">
      <c r="A2431" s="61">
        <v>2155</v>
      </c>
      <c r="B2431" s="61" t="s">
        <v>5637</v>
      </c>
      <c r="C2431" s="61" t="s">
        <v>2457</v>
      </c>
      <c r="D2431" s="61" t="s">
        <v>8968</v>
      </c>
      <c r="E2431" s="61" t="s">
        <v>5653</v>
      </c>
    </row>
    <row r="2432" spans="1:5">
      <c r="A2432" s="61">
        <v>20745</v>
      </c>
      <c r="B2432" s="61" t="s">
        <v>5654</v>
      </c>
      <c r="C2432" s="61" t="s">
        <v>5117</v>
      </c>
      <c r="D2432" s="61" t="s">
        <v>5117</v>
      </c>
      <c r="E2432" s="61" t="s">
        <v>5639</v>
      </c>
    </row>
    <row r="2433" spans="1:10">
      <c r="A2433" s="61">
        <v>2156</v>
      </c>
      <c r="B2433" s="61" t="s">
        <v>5637</v>
      </c>
      <c r="C2433" s="61" t="s">
        <v>8969</v>
      </c>
      <c r="D2433" s="61" t="s">
        <v>8970</v>
      </c>
    </row>
    <row r="2434" spans="1:10">
      <c r="A2434" s="61">
        <v>2157</v>
      </c>
      <c r="B2434" s="61" t="s">
        <v>5637</v>
      </c>
      <c r="C2434" s="61" t="s">
        <v>2458</v>
      </c>
      <c r="D2434" s="61" t="s">
        <v>8971</v>
      </c>
      <c r="J2434" s="61" t="s">
        <v>8972</v>
      </c>
    </row>
    <row r="2435" spans="1:10">
      <c r="A2435" s="61">
        <v>2158</v>
      </c>
      <c r="B2435" s="61" t="s">
        <v>5637</v>
      </c>
      <c r="C2435" s="61" t="s">
        <v>2459</v>
      </c>
      <c r="D2435" s="61" t="s">
        <v>8973</v>
      </c>
    </row>
    <row r="2436" spans="1:10">
      <c r="A2436" s="61">
        <v>2159</v>
      </c>
      <c r="B2436" s="61" t="s">
        <v>5637</v>
      </c>
      <c r="C2436" s="61" t="s">
        <v>2460</v>
      </c>
      <c r="D2436" s="61" t="s">
        <v>8974</v>
      </c>
    </row>
    <row r="2437" spans="1:10">
      <c r="A2437" s="61">
        <v>20746</v>
      </c>
      <c r="B2437" s="61" t="s">
        <v>5654</v>
      </c>
      <c r="C2437" s="61" t="s">
        <v>5118</v>
      </c>
      <c r="D2437" s="61" t="s">
        <v>5118</v>
      </c>
      <c r="E2437" s="61" t="s">
        <v>5667</v>
      </c>
    </row>
    <row r="2438" spans="1:10">
      <c r="A2438" s="61">
        <v>2160</v>
      </c>
      <c r="B2438" s="61" t="s">
        <v>5637</v>
      </c>
      <c r="C2438" s="61" t="s">
        <v>2462</v>
      </c>
      <c r="D2438" s="61" t="s">
        <v>8975</v>
      </c>
      <c r="E2438" s="61" t="s">
        <v>5703</v>
      </c>
    </row>
    <row r="2439" spans="1:10">
      <c r="A2439" s="61">
        <v>2161</v>
      </c>
      <c r="B2439" s="61" t="s">
        <v>5637</v>
      </c>
      <c r="C2439" s="61" t="s">
        <v>8976</v>
      </c>
      <c r="D2439" s="61" t="s">
        <v>8977</v>
      </c>
      <c r="E2439" s="61" t="s">
        <v>5703</v>
      </c>
      <c r="J2439" s="61" t="s">
        <v>2463</v>
      </c>
    </row>
    <row r="2440" spans="1:10">
      <c r="A2440" s="61">
        <v>2162</v>
      </c>
      <c r="B2440" s="61" t="s">
        <v>5637</v>
      </c>
      <c r="C2440" s="61" t="s">
        <v>2466</v>
      </c>
      <c r="D2440" s="61" t="s">
        <v>8978</v>
      </c>
    </row>
    <row r="2441" spans="1:10">
      <c r="A2441" s="61">
        <v>2163</v>
      </c>
      <c r="B2441" s="61" t="s">
        <v>5637</v>
      </c>
      <c r="C2441" s="61" t="s">
        <v>2468</v>
      </c>
      <c r="D2441" s="61" t="s">
        <v>8979</v>
      </c>
      <c r="E2441" s="61" t="s">
        <v>5639</v>
      </c>
    </row>
    <row r="2442" spans="1:10">
      <c r="A2442" s="61">
        <v>2164</v>
      </c>
      <c r="B2442" s="61" t="s">
        <v>5637</v>
      </c>
      <c r="C2442" s="61" t="s">
        <v>2469</v>
      </c>
      <c r="D2442" s="61" t="s">
        <v>8980</v>
      </c>
      <c r="E2442" s="61" t="s">
        <v>5653</v>
      </c>
    </row>
    <row r="2443" spans="1:10">
      <c r="A2443" s="61">
        <v>20747</v>
      </c>
      <c r="B2443" s="61" t="s">
        <v>5654</v>
      </c>
      <c r="C2443" s="61" t="s">
        <v>5119</v>
      </c>
      <c r="D2443" s="61" t="s">
        <v>5119</v>
      </c>
    </row>
    <row r="2444" spans="1:10">
      <c r="A2444" s="61">
        <v>21003</v>
      </c>
      <c r="B2444" s="61" t="s">
        <v>5654</v>
      </c>
      <c r="C2444" s="61" t="s">
        <v>8981</v>
      </c>
      <c r="D2444" s="61" t="s">
        <v>8981</v>
      </c>
      <c r="E2444" s="61" t="s">
        <v>5659</v>
      </c>
    </row>
    <row r="2445" spans="1:10">
      <c r="A2445" s="61">
        <v>2165</v>
      </c>
      <c r="B2445" s="61" t="s">
        <v>5637</v>
      </c>
      <c r="C2445" s="61" t="s">
        <v>8982</v>
      </c>
      <c r="D2445" s="61" t="s">
        <v>8983</v>
      </c>
      <c r="J2445" s="61" t="s">
        <v>8984</v>
      </c>
    </row>
    <row r="2446" spans="1:10">
      <c r="A2446" s="61">
        <v>2166</v>
      </c>
      <c r="B2446" s="61" t="s">
        <v>5637</v>
      </c>
      <c r="C2446" s="61" t="s">
        <v>2472</v>
      </c>
      <c r="D2446" s="61" t="s">
        <v>8985</v>
      </c>
      <c r="I2446" s="61" t="s">
        <v>5719</v>
      </c>
    </row>
    <row r="2447" spans="1:10">
      <c r="A2447" s="61">
        <v>2167</v>
      </c>
      <c r="B2447" s="61" t="s">
        <v>5637</v>
      </c>
      <c r="C2447" s="61" t="s">
        <v>8986</v>
      </c>
      <c r="D2447" s="61" t="s">
        <v>8987</v>
      </c>
      <c r="I2447" s="61" t="s">
        <v>5719</v>
      </c>
    </row>
    <row r="2448" spans="1:10">
      <c r="A2448" s="61">
        <v>2168</v>
      </c>
      <c r="B2448" s="61" t="s">
        <v>5637</v>
      </c>
      <c r="C2448" s="61" t="s">
        <v>8988</v>
      </c>
      <c r="D2448" s="61" t="s">
        <v>8989</v>
      </c>
      <c r="I2448" s="61" t="s">
        <v>5719</v>
      </c>
      <c r="J2448" s="61" t="s">
        <v>8990</v>
      </c>
    </row>
    <row r="2449" spans="1:10">
      <c r="A2449" s="61">
        <v>2169</v>
      </c>
      <c r="B2449" s="61" t="s">
        <v>5637</v>
      </c>
      <c r="C2449" s="61" t="s">
        <v>2473</v>
      </c>
      <c r="D2449" s="61" t="s">
        <v>8991</v>
      </c>
      <c r="I2449" s="61" t="s">
        <v>5719</v>
      </c>
    </row>
    <row r="2450" spans="1:10">
      <c r="A2450" s="61">
        <v>2170</v>
      </c>
      <c r="B2450" s="61" t="s">
        <v>5637</v>
      </c>
      <c r="C2450" s="61" t="s">
        <v>8992</v>
      </c>
      <c r="D2450" s="61" t="s">
        <v>8993</v>
      </c>
      <c r="I2450" s="61" t="s">
        <v>5719</v>
      </c>
    </row>
    <row r="2451" spans="1:10">
      <c r="A2451" s="61">
        <v>2171</v>
      </c>
      <c r="B2451" s="61" t="s">
        <v>5637</v>
      </c>
      <c r="C2451" s="61" t="s">
        <v>2474</v>
      </c>
      <c r="D2451" s="61" t="s">
        <v>8994</v>
      </c>
      <c r="I2451" s="61" t="s">
        <v>5719</v>
      </c>
    </row>
    <row r="2452" spans="1:10">
      <c r="A2452" s="61">
        <v>2172</v>
      </c>
      <c r="B2452" s="61" t="s">
        <v>5637</v>
      </c>
      <c r="C2452" s="61" t="s">
        <v>2475</v>
      </c>
      <c r="D2452" s="61" t="s">
        <v>8995</v>
      </c>
      <c r="E2452" s="61" t="s">
        <v>5653</v>
      </c>
      <c r="I2452" s="61" t="s">
        <v>5719</v>
      </c>
    </row>
    <row r="2453" spans="1:10">
      <c r="A2453" s="61">
        <v>25937</v>
      </c>
      <c r="B2453" s="61" t="s">
        <v>5637</v>
      </c>
      <c r="C2453" s="61" t="s">
        <v>8996</v>
      </c>
      <c r="D2453" s="61" t="s">
        <v>8996</v>
      </c>
      <c r="I2453" s="61" t="s">
        <v>5719</v>
      </c>
    </row>
    <row r="2454" spans="1:10">
      <c r="A2454" s="61">
        <v>2173</v>
      </c>
      <c r="B2454" s="61" t="s">
        <v>5637</v>
      </c>
      <c r="C2454" s="61" t="s">
        <v>2477</v>
      </c>
      <c r="D2454" s="61" t="s">
        <v>8997</v>
      </c>
      <c r="I2454" s="61" t="s">
        <v>5719</v>
      </c>
    </row>
    <row r="2455" spans="1:10">
      <c r="A2455" s="61">
        <v>2174</v>
      </c>
      <c r="B2455" s="61" t="s">
        <v>5637</v>
      </c>
      <c r="C2455" s="61" t="s">
        <v>8998</v>
      </c>
      <c r="D2455" s="61" t="s">
        <v>8999</v>
      </c>
      <c r="I2455" s="61" t="s">
        <v>5719</v>
      </c>
    </row>
    <row r="2456" spans="1:10">
      <c r="A2456" s="61">
        <v>2175</v>
      </c>
      <c r="B2456" s="61" t="s">
        <v>5637</v>
      </c>
      <c r="C2456" s="61" t="s">
        <v>2478</v>
      </c>
      <c r="D2456" s="61" t="s">
        <v>9000</v>
      </c>
      <c r="E2456" s="61" t="s">
        <v>5667</v>
      </c>
    </row>
    <row r="2457" spans="1:10">
      <c r="A2457" s="61">
        <v>2176</v>
      </c>
      <c r="B2457" s="61" t="s">
        <v>5637</v>
      </c>
      <c r="C2457" s="61" t="s">
        <v>2481</v>
      </c>
      <c r="D2457" s="61" t="s">
        <v>9001</v>
      </c>
      <c r="E2457" s="61" t="s">
        <v>5744</v>
      </c>
      <c r="J2457" s="61" t="s">
        <v>9002</v>
      </c>
    </row>
    <row r="2458" spans="1:10">
      <c r="A2458" s="61">
        <v>2177</v>
      </c>
      <c r="B2458" s="61" t="s">
        <v>5637</v>
      </c>
      <c r="C2458" s="61" t="s">
        <v>2482</v>
      </c>
      <c r="D2458" s="61" t="s">
        <v>9003</v>
      </c>
      <c r="E2458" s="61" t="s">
        <v>5667</v>
      </c>
      <c r="J2458" s="61" t="s">
        <v>9004</v>
      </c>
    </row>
    <row r="2459" spans="1:10">
      <c r="A2459" s="61">
        <v>21186</v>
      </c>
      <c r="B2459" s="61" t="s">
        <v>5651</v>
      </c>
      <c r="C2459" s="61" t="s">
        <v>2483</v>
      </c>
      <c r="D2459" s="61" t="s">
        <v>2483</v>
      </c>
    </row>
    <row r="2460" spans="1:10">
      <c r="A2460" s="61">
        <v>21560</v>
      </c>
      <c r="B2460" s="61" t="s">
        <v>5651</v>
      </c>
      <c r="C2460" s="61" t="s">
        <v>9005</v>
      </c>
      <c r="D2460" s="61" t="s">
        <v>9006</v>
      </c>
      <c r="E2460" s="61" t="s">
        <v>5744</v>
      </c>
    </row>
    <row r="2461" spans="1:10">
      <c r="A2461" s="61">
        <v>21187</v>
      </c>
      <c r="B2461" s="61" t="s">
        <v>5651</v>
      </c>
      <c r="C2461" s="61" t="s">
        <v>2486</v>
      </c>
      <c r="D2461" s="61" t="s">
        <v>9007</v>
      </c>
    </row>
    <row r="2462" spans="1:10">
      <c r="A2462" s="61">
        <v>21188</v>
      </c>
      <c r="B2462" s="61" t="s">
        <v>5651</v>
      </c>
      <c r="C2462" s="61" t="s">
        <v>5120</v>
      </c>
      <c r="D2462" s="61" t="s">
        <v>5120</v>
      </c>
      <c r="E2462" s="61" t="s">
        <v>5744</v>
      </c>
    </row>
    <row r="2463" spans="1:10">
      <c r="A2463" s="61">
        <v>21189</v>
      </c>
      <c r="B2463" s="61" t="s">
        <v>5651</v>
      </c>
      <c r="C2463" s="61" t="s">
        <v>5121</v>
      </c>
      <c r="D2463" s="61" t="s">
        <v>9008</v>
      </c>
    </row>
    <row r="2464" spans="1:10">
      <c r="A2464" s="61">
        <v>21190</v>
      </c>
      <c r="B2464" s="61" t="s">
        <v>5651</v>
      </c>
      <c r="C2464" s="61" t="s">
        <v>5122</v>
      </c>
      <c r="D2464" s="61" t="s">
        <v>9009</v>
      </c>
      <c r="E2464" s="61" t="s">
        <v>5703</v>
      </c>
    </row>
    <row r="2465" spans="1:10">
      <c r="A2465" s="61">
        <v>2178</v>
      </c>
      <c r="B2465" s="61" t="s">
        <v>5637</v>
      </c>
      <c r="C2465" s="61" t="s">
        <v>2497</v>
      </c>
      <c r="D2465" s="61" t="s">
        <v>9010</v>
      </c>
    </row>
    <row r="2466" spans="1:10">
      <c r="A2466" s="61">
        <v>21191</v>
      </c>
      <c r="B2466" s="61" t="s">
        <v>5651</v>
      </c>
      <c r="C2466" s="61" t="s">
        <v>2498</v>
      </c>
      <c r="D2466" s="61" t="s">
        <v>9011</v>
      </c>
      <c r="E2466" s="61" t="s">
        <v>5639</v>
      </c>
    </row>
    <row r="2467" spans="1:10">
      <c r="A2467" s="61">
        <v>21192</v>
      </c>
      <c r="B2467" s="61" t="s">
        <v>5651</v>
      </c>
      <c r="C2467" s="61" t="s">
        <v>2499</v>
      </c>
      <c r="D2467" s="61" t="s">
        <v>2499</v>
      </c>
      <c r="E2467" s="61" t="s">
        <v>5744</v>
      </c>
    </row>
    <row r="2468" spans="1:10">
      <c r="A2468" s="61">
        <v>2179</v>
      </c>
      <c r="B2468" s="61" t="s">
        <v>5637</v>
      </c>
      <c r="C2468" s="61" t="s">
        <v>2501</v>
      </c>
      <c r="D2468" s="61" t="s">
        <v>9012</v>
      </c>
      <c r="J2468" s="61" t="s">
        <v>9013</v>
      </c>
    </row>
    <row r="2469" spans="1:10">
      <c r="A2469" s="61">
        <v>2180</v>
      </c>
      <c r="B2469" s="61" t="s">
        <v>5637</v>
      </c>
      <c r="C2469" s="61" t="s">
        <v>9014</v>
      </c>
      <c r="D2469" s="61" t="s">
        <v>9015</v>
      </c>
      <c r="E2469" s="61" t="s">
        <v>5639</v>
      </c>
      <c r="I2469" s="61" t="s">
        <v>5719</v>
      </c>
      <c r="J2469" s="61" t="s">
        <v>9016</v>
      </c>
    </row>
    <row r="2470" spans="1:10">
      <c r="A2470" s="61">
        <v>2181</v>
      </c>
      <c r="B2470" s="61" t="s">
        <v>5637</v>
      </c>
      <c r="C2470" s="61" t="s">
        <v>9017</v>
      </c>
      <c r="D2470" s="61" t="s">
        <v>9018</v>
      </c>
    </row>
    <row r="2471" spans="1:10">
      <c r="A2471" s="61">
        <v>2182</v>
      </c>
      <c r="B2471" s="61" t="s">
        <v>5637</v>
      </c>
      <c r="C2471" s="61" t="s">
        <v>2503</v>
      </c>
      <c r="D2471" s="61" t="s">
        <v>9019</v>
      </c>
    </row>
    <row r="2472" spans="1:10">
      <c r="A2472" s="61">
        <v>25938</v>
      </c>
      <c r="B2472" s="61" t="s">
        <v>5637</v>
      </c>
      <c r="C2472" s="61" t="s">
        <v>9020</v>
      </c>
      <c r="D2472" s="61" t="s">
        <v>9020</v>
      </c>
    </row>
    <row r="2473" spans="1:10">
      <c r="A2473" s="61">
        <v>2183</v>
      </c>
      <c r="B2473" s="61" t="s">
        <v>5637</v>
      </c>
      <c r="C2473" s="61" t="s">
        <v>2504</v>
      </c>
      <c r="D2473" s="61" t="s">
        <v>9021</v>
      </c>
    </row>
    <row r="2474" spans="1:10">
      <c r="A2474" s="61">
        <v>2184</v>
      </c>
      <c r="B2474" s="61" t="s">
        <v>5637</v>
      </c>
      <c r="C2474" s="61" t="s">
        <v>9022</v>
      </c>
      <c r="D2474" s="61" t="s">
        <v>9023</v>
      </c>
      <c r="E2474" s="61" t="s">
        <v>5653</v>
      </c>
      <c r="J2474" s="61" t="s">
        <v>9024</v>
      </c>
    </row>
    <row r="2475" spans="1:10">
      <c r="A2475" s="61">
        <v>2185</v>
      </c>
      <c r="B2475" s="61" t="s">
        <v>5637</v>
      </c>
      <c r="C2475" s="61" t="s">
        <v>2508</v>
      </c>
      <c r="D2475" s="61" t="s">
        <v>9025</v>
      </c>
      <c r="J2475" s="61" t="s">
        <v>9026</v>
      </c>
    </row>
    <row r="2476" spans="1:10">
      <c r="A2476" s="61">
        <v>2186</v>
      </c>
      <c r="B2476" s="61" t="s">
        <v>5637</v>
      </c>
      <c r="C2476" s="61" t="s">
        <v>9027</v>
      </c>
      <c r="D2476" s="61" t="s">
        <v>9028</v>
      </c>
    </row>
    <row r="2477" spans="1:10">
      <c r="A2477" s="61">
        <v>2187</v>
      </c>
      <c r="B2477" s="61" t="s">
        <v>5637</v>
      </c>
      <c r="C2477" s="61" t="s">
        <v>2509</v>
      </c>
      <c r="D2477" s="61" t="s">
        <v>9029</v>
      </c>
      <c r="E2477" s="61" t="s">
        <v>5744</v>
      </c>
    </row>
    <row r="2478" spans="1:10">
      <c r="A2478" s="61">
        <v>2188</v>
      </c>
      <c r="B2478" s="61" t="s">
        <v>5637</v>
      </c>
      <c r="C2478" s="61" t="s">
        <v>2510</v>
      </c>
      <c r="D2478" s="61" t="s">
        <v>9030</v>
      </c>
    </row>
    <row r="2479" spans="1:10">
      <c r="A2479" s="61">
        <v>2189</v>
      </c>
      <c r="B2479" s="61" t="s">
        <v>5637</v>
      </c>
      <c r="C2479" s="61" t="s">
        <v>2511</v>
      </c>
      <c r="D2479" s="61" t="s">
        <v>9031</v>
      </c>
    </row>
    <row r="2480" spans="1:10">
      <c r="A2480" s="61">
        <v>2190</v>
      </c>
      <c r="B2480" s="61" t="s">
        <v>5637</v>
      </c>
      <c r="C2480" s="61" t="s">
        <v>9032</v>
      </c>
      <c r="D2480" s="61" t="s">
        <v>9033</v>
      </c>
    </row>
    <row r="2481" spans="1:10">
      <c r="A2481" s="61">
        <v>2191</v>
      </c>
      <c r="B2481" s="61" t="s">
        <v>5637</v>
      </c>
      <c r="C2481" s="61" t="s">
        <v>2512</v>
      </c>
      <c r="D2481" s="61" t="s">
        <v>9034</v>
      </c>
    </row>
    <row r="2482" spans="1:10">
      <c r="A2482" s="61">
        <v>2192</v>
      </c>
      <c r="B2482" s="61" t="s">
        <v>5637</v>
      </c>
      <c r="C2482" s="61" t="s">
        <v>9035</v>
      </c>
      <c r="D2482" s="61" t="s">
        <v>9036</v>
      </c>
    </row>
    <row r="2483" spans="1:10">
      <c r="A2483" s="61">
        <v>2193</v>
      </c>
      <c r="B2483" s="61" t="s">
        <v>5637</v>
      </c>
      <c r="C2483" s="61" t="s">
        <v>9037</v>
      </c>
      <c r="D2483" s="61" t="s">
        <v>9038</v>
      </c>
    </row>
    <row r="2484" spans="1:10">
      <c r="A2484" s="61">
        <v>2194</v>
      </c>
      <c r="B2484" s="61" t="s">
        <v>5637</v>
      </c>
      <c r="C2484" s="61" t="s">
        <v>2513</v>
      </c>
      <c r="D2484" s="61" t="s">
        <v>9039</v>
      </c>
      <c r="E2484" s="61" t="s">
        <v>5639</v>
      </c>
    </row>
    <row r="2485" spans="1:10">
      <c r="A2485" s="61">
        <v>2195</v>
      </c>
      <c r="B2485" s="61" t="s">
        <v>5637</v>
      </c>
      <c r="C2485" s="61" t="s">
        <v>2514</v>
      </c>
      <c r="D2485" s="61" t="s">
        <v>9040</v>
      </c>
      <c r="E2485" s="61" t="s">
        <v>5703</v>
      </c>
    </row>
    <row r="2486" spans="1:10">
      <c r="A2486" s="61">
        <v>2196</v>
      </c>
      <c r="B2486" s="61" t="s">
        <v>5637</v>
      </c>
      <c r="C2486" s="61" t="s">
        <v>9041</v>
      </c>
      <c r="D2486" s="61" t="s">
        <v>9042</v>
      </c>
    </row>
    <row r="2487" spans="1:10">
      <c r="A2487" s="61">
        <v>2197</v>
      </c>
      <c r="B2487" s="61" t="s">
        <v>5637</v>
      </c>
      <c r="C2487" s="61" t="s">
        <v>2515</v>
      </c>
      <c r="D2487" s="61" t="s">
        <v>9043</v>
      </c>
      <c r="J2487" s="61" t="s">
        <v>9044</v>
      </c>
    </row>
    <row r="2488" spans="1:10">
      <c r="A2488" s="61">
        <v>2198</v>
      </c>
      <c r="B2488" s="61" t="s">
        <v>5637</v>
      </c>
      <c r="C2488" s="61" t="s">
        <v>48</v>
      </c>
      <c r="D2488" s="61" t="s">
        <v>9045</v>
      </c>
    </row>
    <row r="2489" spans="1:10">
      <c r="A2489" s="61">
        <v>2199</v>
      </c>
      <c r="B2489" s="61" t="s">
        <v>5637</v>
      </c>
      <c r="C2489" s="61" t="s">
        <v>2517</v>
      </c>
      <c r="D2489" s="61" t="s">
        <v>9046</v>
      </c>
      <c r="E2489" s="61" t="s">
        <v>5703</v>
      </c>
    </row>
    <row r="2490" spans="1:10">
      <c r="A2490" s="61">
        <v>2200</v>
      </c>
      <c r="B2490" s="61" t="s">
        <v>5637</v>
      </c>
      <c r="C2490" s="61" t="s">
        <v>2518</v>
      </c>
      <c r="D2490" s="61" t="s">
        <v>9047</v>
      </c>
    </row>
    <row r="2491" spans="1:10">
      <c r="A2491" s="61">
        <v>2201</v>
      </c>
      <c r="B2491" s="61" t="s">
        <v>5637</v>
      </c>
      <c r="C2491" s="61" t="s">
        <v>2519</v>
      </c>
      <c r="D2491" s="61" t="s">
        <v>9048</v>
      </c>
      <c r="J2491" s="61" t="s">
        <v>9049</v>
      </c>
    </row>
    <row r="2492" spans="1:10">
      <c r="A2492" s="61">
        <v>2202</v>
      </c>
      <c r="B2492" s="61" t="s">
        <v>5637</v>
      </c>
      <c r="C2492" s="61" t="s">
        <v>9050</v>
      </c>
      <c r="D2492" s="61" t="s">
        <v>9051</v>
      </c>
    </row>
    <row r="2493" spans="1:10">
      <c r="A2493" s="61">
        <v>2203</v>
      </c>
      <c r="B2493" s="61" t="s">
        <v>5637</v>
      </c>
      <c r="C2493" s="61" t="s">
        <v>9052</v>
      </c>
      <c r="D2493" s="61" t="s">
        <v>9053</v>
      </c>
      <c r="E2493" s="61" t="s">
        <v>5664</v>
      </c>
      <c r="J2493" s="61" t="s">
        <v>2506</v>
      </c>
    </row>
    <row r="2494" spans="1:10">
      <c r="A2494" s="61">
        <v>25780</v>
      </c>
      <c r="B2494" s="61" t="s">
        <v>5637</v>
      </c>
      <c r="C2494" s="61" t="s">
        <v>9054</v>
      </c>
      <c r="D2494" s="61" t="s">
        <v>9054</v>
      </c>
    </row>
    <row r="2495" spans="1:10">
      <c r="A2495" s="61">
        <v>2204</v>
      </c>
      <c r="B2495" s="61" t="s">
        <v>5637</v>
      </c>
      <c r="C2495" s="61" t="s">
        <v>2525</v>
      </c>
      <c r="D2495" s="61" t="s">
        <v>9055</v>
      </c>
      <c r="E2495" s="61" t="s">
        <v>5703</v>
      </c>
    </row>
    <row r="2496" spans="1:10">
      <c r="A2496" s="61">
        <v>2205</v>
      </c>
      <c r="B2496" s="61" t="s">
        <v>5637</v>
      </c>
      <c r="C2496" s="61" t="s">
        <v>2527</v>
      </c>
      <c r="D2496" s="61" t="s">
        <v>9056</v>
      </c>
      <c r="E2496" s="61" t="s">
        <v>5639</v>
      </c>
    </row>
    <row r="2497" spans="1:10">
      <c r="A2497" s="61">
        <v>2206</v>
      </c>
      <c r="B2497" s="61" t="s">
        <v>5637</v>
      </c>
      <c r="C2497" s="61" t="s">
        <v>2528</v>
      </c>
      <c r="D2497" s="61" t="s">
        <v>9057</v>
      </c>
      <c r="E2497" s="61" t="s">
        <v>5639</v>
      </c>
    </row>
    <row r="2498" spans="1:10">
      <c r="A2498" s="61">
        <v>2207</v>
      </c>
      <c r="B2498" s="61" t="s">
        <v>5637</v>
      </c>
      <c r="C2498" s="61" t="s">
        <v>2529</v>
      </c>
      <c r="D2498" s="61" t="s">
        <v>9058</v>
      </c>
      <c r="J2498" s="61" t="s">
        <v>9059</v>
      </c>
    </row>
    <row r="2499" spans="1:10">
      <c r="A2499" s="61">
        <v>21193</v>
      </c>
      <c r="B2499" s="61" t="s">
        <v>5651</v>
      </c>
      <c r="C2499" s="61" t="s">
        <v>2532</v>
      </c>
      <c r="D2499" s="61" t="s">
        <v>2532</v>
      </c>
      <c r="E2499" s="61" t="s">
        <v>300</v>
      </c>
    </row>
    <row r="2500" spans="1:10">
      <c r="A2500" s="61">
        <v>21194</v>
      </c>
      <c r="B2500" s="61" t="s">
        <v>5651</v>
      </c>
      <c r="C2500" s="61" t="s">
        <v>2534</v>
      </c>
      <c r="D2500" s="61" t="s">
        <v>2534</v>
      </c>
      <c r="E2500" s="61" t="s">
        <v>5703</v>
      </c>
    </row>
    <row r="2501" spans="1:10">
      <c r="A2501" s="61">
        <v>21544</v>
      </c>
      <c r="B2501" s="61" t="s">
        <v>5651</v>
      </c>
      <c r="C2501" s="61" t="s">
        <v>2535</v>
      </c>
      <c r="D2501" s="61" t="s">
        <v>2535</v>
      </c>
      <c r="E2501" s="61" t="s">
        <v>5639</v>
      </c>
    </row>
    <row r="2502" spans="1:10">
      <c r="A2502" s="61">
        <v>21195</v>
      </c>
      <c r="B2502" s="61" t="s">
        <v>5651</v>
      </c>
      <c r="C2502" s="61" t="s">
        <v>2538</v>
      </c>
      <c r="D2502" s="61" t="s">
        <v>2538</v>
      </c>
    </row>
    <row r="2503" spans="1:10">
      <c r="A2503" s="61">
        <v>21196</v>
      </c>
      <c r="B2503" s="61" t="s">
        <v>5651</v>
      </c>
      <c r="C2503" s="61" t="s">
        <v>2539</v>
      </c>
      <c r="D2503" s="61" t="s">
        <v>2539</v>
      </c>
    </row>
    <row r="2504" spans="1:10">
      <c r="A2504" s="61">
        <v>21197</v>
      </c>
      <c r="B2504" s="61" t="s">
        <v>5651</v>
      </c>
      <c r="C2504" s="61" t="s">
        <v>2540</v>
      </c>
      <c r="D2504" s="61" t="s">
        <v>9060</v>
      </c>
      <c r="E2504" s="61" t="s">
        <v>5667</v>
      </c>
    </row>
    <row r="2505" spans="1:10">
      <c r="A2505" s="61">
        <v>21198</v>
      </c>
      <c r="B2505" s="61" t="s">
        <v>5651</v>
      </c>
      <c r="C2505" s="61" t="s">
        <v>2541</v>
      </c>
      <c r="D2505" s="61" t="s">
        <v>2541</v>
      </c>
      <c r="E2505" s="61" t="s">
        <v>5667</v>
      </c>
    </row>
    <row r="2506" spans="1:10">
      <c r="A2506" s="61">
        <v>21199</v>
      </c>
      <c r="B2506" s="61" t="s">
        <v>5651</v>
      </c>
      <c r="C2506" s="61" t="s">
        <v>2542</v>
      </c>
      <c r="D2506" s="61" t="s">
        <v>2542</v>
      </c>
      <c r="E2506" s="61" t="s">
        <v>5744</v>
      </c>
    </row>
    <row r="2507" spans="1:10">
      <c r="A2507" s="61">
        <v>21200</v>
      </c>
      <c r="B2507" s="61" t="s">
        <v>5651</v>
      </c>
      <c r="C2507" s="61" t="s">
        <v>2544</v>
      </c>
      <c r="D2507" s="61" t="s">
        <v>2544</v>
      </c>
      <c r="E2507" s="61" t="s">
        <v>5703</v>
      </c>
    </row>
    <row r="2508" spans="1:10">
      <c r="A2508" s="61">
        <v>21201</v>
      </c>
      <c r="B2508" s="61" t="s">
        <v>5651</v>
      </c>
      <c r="C2508" s="61" t="s">
        <v>2545</v>
      </c>
      <c r="D2508" s="61" t="s">
        <v>2545</v>
      </c>
    </row>
    <row r="2509" spans="1:10">
      <c r="A2509" s="61">
        <v>21202</v>
      </c>
      <c r="B2509" s="61" t="s">
        <v>5651</v>
      </c>
      <c r="C2509" s="61" t="s">
        <v>2546</v>
      </c>
      <c r="D2509" s="61" t="s">
        <v>2546</v>
      </c>
      <c r="E2509" s="61" t="s">
        <v>5744</v>
      </c>
    </row>
    <row r="2510" spans="1:10">
      <c r="A2510" s="61">
        <v>21513</v>
      </c>
      <c r="B2510" s="61" t="s">
        <v>5651</v>
      </c>
      <c r="C2510" s="61" t="s">
        <v>2547</v>
      </c>
      <c r="D2510" s="61" t="s">
        <v>2547</v>
      </c>
      <c r="E2510" s="61" t="s">
        <v>300</v>
      </c>
    </row>
    <row r="2511" spans="1:10">
      <c r="A2511" s="61">
        <v>2208</v>
      </c>
      <c r="B2511" s="61" t="s">
        <v>5637</v>
      </c>
      <c r="C2511" s="61" t="s">
        <v>2548</v>
      </c>
      <c r="D2511" s="61" t="s">
        <v>9061</v>
      </c>
      <c r="E2511" s="61" t="s">
        <v>5653</v>
      </c>
    </row>
    <row r="2512" spans="1:10">
      <c r="A2512" s="61">
        <v>2209</v>
      </c>
      <c r="B2512" s="61" t="s">
        <v>5637</v>
      </c>
      <c r="C2512" s="61" t="s">
        <v>9062</v>
      </c>
      <c r="D2512" s="61" t="s">
        <v>9063</v>
      </c>
      <c r="J2512" s="61" t="s">
        <v>9064</v>
      </c>
    </row>
    <row r="2513" spans="1:10">
      <c r="A2513" s="61">
        <v>2210</v>
      </c>
      <c r="B2513" s="61" t="s">
        <v>5637</v>
      </c>
      <c r="C2513" s="61" t="s">
        <v>9065</v>
      </c>
      <c r="D2513" s="61" t="s">
        <v>9066</v>
      </c>
    </row>
    <row r="2514" spans="1:10">
      <c r="A2514" s="61">
        <v>2211</v>
      </c>
      <c r="B2514" s="61" t="s">
        <v>5637</v>
      </c>
      <c r="C2514" s="61" t="s">
        <v>2550</v>
      </c>
      <c r="D2514" s="61" t="s">
        <v>9067</v>
      </c>
      <c r="E2514" s="61" t="s">
        <v>5744</v>
      </c>
      <c r="F2514" s="61" t="s">
        <v>9068</v>
      </c>
      <c r="G2514" s="61" t="s">
        <v>6044</v>
      </c>
      <c r="I2514" s="61" t="s">
        <v>6045</v>
      </c>
    </row>
    <row r="2515" spans="1:10">
      <c r="A2515" s="61">
        <v>20748</v>
      </c>
      <c r="B2515" s="61" t="s">
        <v>5654</v>
      </c>
      <c r="C2515" s="61" t="s">
        <v>9069</v>
      </c>
      <c r="D2515" s="61" t="s">
        <v>9069</v>
      </c>
      <c r="E2515" s="61" t="s">
        <v>5655</v>
      </c>
    </row>
    <row r="2516" spans="1:10">
      <c r="A2516" s="61">
        <v>21203</v>
      </c>
      <c r="B2516" s="61" t="s">
        <v>5651</v>
      </c>
      <c r="C2516" s="61" t="s">
        <v>2553</v>
      </c>
      <c r="D2516" s="61" t="s">
        <v>2553</v>
      </c>
      <c r="E2516" s="61" t="s">
        <v>5667</v>
      </c>
    </row>
    <row r="2517" spans="1:10">
      <c r="A2517" s="61">
        <v>21204</v>
      </c>
      <c r="B2517" s="61" t="s">
        <v>5651</v>
      </c>
      <c r="C2517" s="61" t="s">
        <v>2556</v>
      </c>
      <c r="D2517" s="61" t="s">
        <v>9070</v>
      </c>
    </row>
    <row r="2518" spans="1:10">
      <c r="A2518" s="61">
        <v>2212</v>
      </c>
      <c r="B2518" s="61" t="s">
        <v>5637</v>
      </c>
      <c r="C2518" s="61" t="s">
        <v>2557</v>
      </c>
      <c r="D2518" s="61" t="s">
        <v>9071</v>
      </c>
      <c r="E2518" s="61" t="s">
        <v>5639</v>
      </c>
      <c r="J2518" s="61" t="s">
        <v>9072</v>
      </c>
    </row>
    <row r="2519" spans="1:10">
      <c r="A2519" s="61">
        <v>2213</v>
      </c>
      <c r="B2519" s="61" t="s">
        <v>5637</v>
      </c>
      <c r="C2519" s="61" t="s">
        <v>2558</v>
      </c>
      <c r="D2519" s="61" t="s">
        <v>9073</v>
      </c>
      <c r="E2519" s="61" t="s">
        <v>6487</v>
      </c>
    </row>
    <row r="2520" spans="1:10">
      <c r="A2520" s="61">
        <v>2214</v>
      </c>
      <c r="B2520" s="61" t="s">
        <v>5637</v>
      </c>
      <c r="C2520" s="61" t="s">
        <v>2559</v>
      </c>
      <c r="D2520" s="61" t="s">
        <v>9074</v>
      </c>
      <c r="J2520" s="61" t="s">
        <v>9075</v>
      </c>
    </row>
    <row r="2521" spans="1:10">
      <c r="A2521" s="61">
        <v>2215</v>
      </c>
      <c r="B2521" s="61" t="s">
        <v>5637</v>
      </c>
      <c r="C2521" s="61" t="s">
        <v>9076</v>
      </c>
      <c r="D2521" s="61" t="s">
        <v>9077</v>
      </c>
    </row>
    <row r="2522" spans="1:10">
      <c r="A2522" s="61">
        <v>2216</v>
      </c>
      <c r="B2522" s="61" t="s">
        <v>5637</v>
      </c>
      <c r="C2522" s="61" t="s">
        <v>9078</v>
      </c>
      <c r="D2522" s="61" t="s">
        <v>9079</v>
      </c>
    </row>
    <row r="2523" spans="1:10">
      <c r="A2523" s="61">
        <v>2217</v>
      </c>
      <c r="B2523" s="61" t="s">
        <v>5637</v>
      </c>
      <c r="C2523" s="61" t="s">
        <v>2560</v>
      </c>
      <c r="D2523" s="61" t="s">
        <v>9080</v>
      </c>
      <c r="E2523" s="61" t="s">
        <v>5639</v>
      </c>
    </row>
    <row r="2524" spans="1:10">
      <c r="A2524" s="61">
        <v>2218</v>
      </c>
      <c r="B2524" s="61" t="s">
        <v>5637</v>
      </c>
      <c r="C2524" s="61" t="s">
        <v>9081</v>
      </c>
      <c r="D2524" s="61" t="s">
        <v>9082</v>
      </c>
      <c r="E2524" s="61" t="s">
        <v>300</v>
      </c>
    </row>
    <row r="2525" spans="1:10">
      <c r="A2525" s="61">
        <v>2219</v>
      </c>
      <c r="B2525" s="61" t="s">
        <v>5637</v>
      </c>
      <c r="C2525" s="61" t="s">
        <v>9083</v>
      </c>
      <c r="D2525" s="61" t="s">
        <v>9084</v>
      </c>
      <c r="E2525" s="61" t="s">
        <v>6487</v>
      </c>
    </row>
    <row r="2526" spans="1:10">
      <c r="A2526" s="61">
        <v>2220</v>
      </c>
      <c r="B2526" s="61" t="s">
        <v>5637</v>
      </c>
      <c r="C2526" s="61" t="s">
        <v>2565</v>
      </c>
      <c r="D2526" s="61" t="s">
        <v>9085</v>
      </c>
      <c r="E2526" s="61" t="s">
        <v>5639</v>
      </c>
    </row>
    <row r="2527" spans="1:10">
      <c r="A2527" s="61">
        <v>2221</v>
      </c>
      <c r="B2527" s="61" t="s">
        <v>5637</v>
      </c>
      <c r="C2527" s="61" t="s">
        <v>2568</v>
      </c>
      <c r="D2527" s="61" t="s">
        <v>9086</v>
      </c>
      <c r="E2527" s="61" t="s">
        <v>5667</v>
      </c>
      <c r="J2527" s="61" t="s">
        <v>9087</v>
      </c>
    </row>
    <row r="2528" spans="1:10">
      <c r="A2528" s="61">
        <v>2222</v>
      </c>
      <c r="B2528" s="61" t="s">
        <v>5637</v>
      </c>
      <c r="C2528" s="61" t="s">
        <v>2569</v>
      </c>
      <c r="D2528" s="61" t="s">
        <v>9088</v>
      </c>
      <c r="E2528" s="61" t="s">
        <v>5653</v>
      </c>
    </row>
    <row r="2529" spans="1:10">
      <c r="A2529" s="61">
        <v>2223</v>
      </c>
      <c r="B2529" s="61" t="s">
        <v>5637</v>
      </c>
      <c r="C2529" s="61" t="s">
        <v>9089</v>
      </c>
      <c r="D2529" s="61" t="s">
        <v>9090</v>
      </c>
    </row>
    <row r="2530" spans="1:10">
      <c r="A2530" s="61">
        <v>25939</v>
      </c>
      <c r="B2530" s="61" t="s">
        <v>5637</v>
      </c>
      <c r="C2530" s="61" t="s">
        <v>9091</v>
      </c>
      <c r="D2530" s="61" t="s">
        <v>9091</v>
      </c>
    </row>
    <row r="2531" spans="1:10">
      <c r="A2531" s="61">
        <v>21205</v>
      </c>
      <c r="B2531" s="61" t="s">
        <v>5651</v>
      </c>
      <c r="C2531" s="61" t="s">
        <v>2571</v>
      </c>
      <c r="D2531" s="61" t="s">
        <v>2571</v>
      </c>
      <c r="E2531" s="61" t="s">
        <v>5639</v>
      </c>
    </row>
    <row r="2532" spans="1:10">
      <c r="A2532" s="61">
        <v>21206</v>
      </c>
      <c r="B2532" s="61" t="s">
        <v>5651</v>
      </c>
      <c r="C2532" s="61" t="s">
        <v>2572</v>
      </c>
      <c r="D2532" s="61" t="s">
        <v>2572</v>
      </c>
      <c r="E2532" s="61" t="s">
        <v>5703</v>
      </c>
    </row>
    <row r="2533" spans="1:10">
      <c r="A2533" s="61">
        <v>2224</v>
      </c>
      <c r="B2533" s="61" t="s">
        <v>5637</v>
      </c>
      <c r="C2533" s="61" t="s">
        <v>2574</v>
      </c>
      <c r="D2533" s="61" t="s">
        <v>9092</v>
      </c>
    </row>
    <row r="2534" spans="1:10">
      <c r="A2534" s="61">
        <v>2225</v>
      </c>
      <c r="B2534" s="61" t="s">
        <v>5637</v>
      </c>
      <c r="C2534" s="61" t="s">
        <v>2575</v>
      </c>
      <c r="D2534" s="61" t="s">
        <v>9093</v>
      </c>
      <c r="E2534" s="61" t="s">
        <v>5639</v>
      </c>
    </row>
    <row r="2535" spans="1:10">
      <c r="A2535" s="61">
        <v>26661</v>
      </c>
      <c r="B2535" s="61" t="s">
        <v>5637</v>
      </c>
      <c r="C2535" s="61" t="s">
        <v>2576</v>
      </c>
      <c r="D2535" s="61" t="s">
        <v>9094</v>
      </c>
    </row>
    <row r="2536" spans="1:10">
      <c r="A2536" s="61">
        <v>2226</v>
      </c>
      <c r="B2536" s="61" t="s">
        <v>5637</v>
      </c>
      <c r="C2536" s="61" t="s">
        <v>2577</v>
      </c>
      <c r="D2536" s="61" t="s">
        <v>9095</v>
      </c>
      <c r="E2536" s="61" t="s">
        <v>5744</v>
      </c>
    </row>
    <row r="2537" spans="1:10">
      <c r="A2537" s="61">
        <v>2227</v>
      </c>
      <c r="B2537" s="61" t="s">
        <v>5637</v>
      </c>
      <c r="C2537" s="61" t="s">
        <v>9096</v>
      </c>
      <c r="D2537" s="61" t="s">
        <v>9097</v>
      </c>
    </row>
    <row r="2538" spans="1:10">
      <c r="A2538" s="61">
        <v>2228</v>
      </c>
      <c r="B2538" s="61" t="s">
        <v>5637</v>
      </c>
      <c r="C2538" s="61" t="s">
        <v>2578</v>
      </c>
      <c r="D2538" s="61" t="s">
        <v>9098</v>
      </c>
      <c r="J2538" s="61" t="s">
        <v>9099</v>
      </c>
    </row>
    <row r="2539" spans="1:10">
      <c r="A2539" s="61">
        <v>2229</v>
      </c>
      <c r="B2539" s="61" t="s">
        <v>5637</v>
      </c>
      <c r="C2539" s="61" t="s">
        <v>2579</v>
      </c>
      <c r="D2539" s="61" t="s">
        <v>9100</v>
      </c>
    </row>
    <row r="2540" spans="1:10">
      <c r="A2540" s="61">
        <v>2230</v>
      </c>
      <c r="B2540" s="61" t="s">
        <v>5637</v>
      </c>
      <c r="C2540" s="61" t="s">
        <v>2580</v>
      </c>
      <c r="D2540" s="61" t="s">
        <v>9101</v>
      </c>
      <c r="E2540" s="61" t="s">
        <v>5744</v>
      </c>
    </row>
    <row r="2541" spans="1:10">
      <c r="A2541" s="61">
        <v>2231</v>
      </c>
      <c r="B2541" s="61" t="s">
        <v>5637</v>
      </c>
      <c r="C2541" s="61" t="s">
        <v>2581</v>
      </c>
      <c r="D2541" s="61" t="s">
        <v>9102</v>
      </c>
    </row>
    <row r="2542" spans="1:10">
      <c r="A2542" s="61">
        <v>2232</v>
      </c>
      <c r="B2542" s="61" t="s">
        <v>5637</v>
      </c>
      <c r="C2542" s="61" t="s">
        <v>9103</v>
      </c>
      <c r="D2542" s="61" t="s">
        <v>9104</v>
      </c>
    </row>
    <row r="2543" spans="1:10">
      <c r="A2543" s="61">
        <v>2233</v>
      </c>
      <c r="B2543" s="61" t="s">
        <v>5637</v>
      </c>
      <c r="C2543" s="61" t="s">
        <v>9105</v>
      </c>
      <c r="D2543" s="61" t="s">
        <v>9105</v>
      </c>
    </row>
    <row r="2544" spans="1:10">
      <c r="A2544" s="61">
        <v>2234</v>
      </c>
      <c r="B2544" s="61" t="s">
        <v>5637</v>
      </c>
      <c r="C2544" s="61" t="s">
        <v>2585</v>
      </c>
      <c r="D2544" s="61" t="s">
        <v>9106</v>
      </c>
    </row>
    <row r="2545" spans="1:10">
      <c r="A2545" s="61">
        <v>2235</v>
      </c>
      <c r="B2545" s="61" t="s">
        <v>5637</v>
      </c>
      <c r="C2545" s="61" t="s">
        <v>9107</v>
      </c>
      <c r="D2545" s="61" t="s">
        <v>9108</v>
      </c>
    </row>
    <row r="2546" spans="1:10">
      <c r="A2546" s="61">
        <v>2236</v>
      </c>
      <c r="B2546" s="61" t="s">
        <v>5637</v>
      </c>
      <c r="C2546" s="61" t="s">
        <v>2586</v>
      </c>
      <c r="D2546" s="61" t="s">
        <v>9109</v>
      </c>
      <c r="J2546" s="61" t="s">
        <v>9109</v>
      </c>
    </row>
    <row r="2547" spans="1:10">
      <c r="A2547" s="61">
        <v>2237</v>
      </c>
      <c r="B2547" s="61" t="s">
        <v>5637</v>
      </c>
      <c r="C2547" s="61" t="s">
        <v>9110</v>
      </c>
      <c r="D2547" s="61" t="s">
        <v>9111</v>
      </c>
      <c r="J2547" s="61" t="s">
        <v>9112</v>
      </c>
    </row>
    <row r="2548" spans="1:10">
      <c r="A2548" s="61">
        <v>2238</v>
      </c>
      <c r="B2548" s="61" t="s">
        <v>5637</v>
      </c>
      <c r="C2548" s="61" t="s">
        <v>2587</v>
      </c>
      <c r="D2548" s="61" t="s">
        <v>9113</v>
      </c>
      <c r="J2548" s="61" t="s">
        <v>9114</v>
      </c>
    </row>
    <row r="2549" spans="1:10">
      <c r="A2549" s="61">
        <v>2239</v>
      </c>
      <c r="B2549" s="61" t="s">
        <v>5637</v>
      </c>
      <c r="C2549" s="61" t="s">
        <v>9115</v>
      </c>
      <c r="D2549" s="61" t="s">
        <v>9116</v>
      </c>
    </row>
    <row r="2550" spans="1:10">
      <c r="A2550" s="61">
        <v>2240</v>
      </c>
      <c r="B2550" s="61" t="s">
        <v>5637</v>
      </c>
      <c r="C2550" s="61" t="s">
        <v>2589</v>
      </c>
      <c r="D2550" s="61" t="s">
        <v>9117</v>
      </c>
    </row>
    <row r="2551" spans="1:10">
      <c r="A2551" s="61">
        <v>2241</v>
      </c>
      <c r="B2551" s="61" t="s">
        <v>5637</v>
      </c>
      <c r="C2551" s="61" t="s">
        <v>9118</v>
      </c>
      <c r="D2551" s="61" t="s">
        <v>9119</v>
      </c>
      <c r="J2551" s="61" t="s">
        <v>9120</v>
      </c>
    </row>
    <row r="2552" spans="1:10">
      <c r="A2552" s="61">
        <v>2242</v>
      </c>
      <c r="B2552" s="61" t="s">
        <v>5637</v>
      </c>
      <c r="C2552" s="61" t="s">
        <v>2590</v>
      </c>
      <c r="D2552" s="61" t="s">
        <v>9121</v>
      </c>
    </row>
    <row r="2553" spans="1:10">
      <c r="A2553" s="61">
        <v>2243</v>
      </c>
      <c r="B2553" s="61" t="s">
        <v>5637</v>
      </c>
      <c r="C2553" s="61" t="s">
        <v>9122</v>
      </c>
      <c r="D2553" s="61" t="s">
        <v>9123</v>
      </c>
    </row>
    <row r="2554" spans="1:10">
      <c r="A2554" s="61">
        <v>2244</v>
      </c>
      <c r="B2554" s="61" t="s">
        <v>5637</v>
      </c>
      <c r="C2554" s="61" t="s">
        <v>9124</v>
      </c>
      <c r="D2554" s="61" t="s">
        <v>9125</v>
      </c>
      <c r="J2554" s="61" t="s">
        <v>9126</v>
      </c>
    </row>
    <row r="2555" spans="1:10">
      <c r="A2555" s="61">
        <v>2245</v>
      </c>
      <c r="B2555" s="61" t="s">
        <v>5637</v>
      </c>
      <c r="C2555" s="61" t="s">
        <v>9127</v>
      </c>
      <c r="D2555" s="61" t="s">
        <v>9128</v>
      </c>
    </row>
    <row r="2556" spans="1:10">
      <c r="A2556" s="61">
        <v>2246</v>
      </c>
      <c r="B2556" s="61" t="s">
        <v>5637</v>
      </c>
      <c r="C2556" s="61" t="s">
        <v>9129</v>
      </c>
      <c r="D2556" s="61" t="s">
        <v>9130</v>
      </c>
    </row>
    <row r="2557" spans="1:10">
      <c r="A2557" s="61">
        <v>2247</v>
      </c>
      <c r="B2557" s="61" t="s">
        <v>5637</v>
      </c>
      <c r="C2557" s="61" t="s">
        <v>2591</v>
      </c>
      <c r="D2557" s="61" t="s">
        <v>9131</v>
      </c>
      <c r="E2557" s="61" t="s">
        <v>5744</v>
      </c>
    </row>
    <row r="2558" spans="1:10">
      <c r="A2558" s="61">
        <v>2248</v>
      </c>
      <c r="B2558" s="61" t="s">
        <v>5637</v>
      </c>
      <c r="C2558" s="61" t="s">
        <v>2592</v>
      </c>
      <c r="D2558" s="61" t="s">
        <v>9132</v>
      </c>
      <c r="E2558" s="61" t="s">
        <v>5639</v>
      </c>
      <c r="J2558" s="61" t="s">
        <v>9133</v>
      </c>
    </row>
    <row r="2559" spans="1:10">
      <c r="A2559" s="61">
        <v>2249</v>
      </c>
      <c r="B2559" s="61" t="s">
        <v>5637</v>
      </c>
      <c r="C2559" s="61" t="s">
        <v>2593</v>
      </c>
      <c r="D2559" s="61" t="s">
        <v>9134</v>
      </c>
    </row>
    <row r="2560" spans="1:10">
      <c r="A2560" s="61">
        <v>2250</v>
      </c>
      <c r="B2560" s="61" t="s">
        <v>5637</v>
      </c>
      <c r="C2560" s="61" t="s">
        <v>2594</v>
      </c>
      <c r="D2560" s="61" t="s">
        <v>9135</v>
      </c>
    </row>
    <row r="2561" spans="1:10">
      <c r="A2561" s="61">
        <v>2251</v>
      </c>
      <c r="B2561" s="61" t="s">
        <v>5637</v>
      </c>
      <c r="C2561" s="61" t="s">
        <v>9136</v>
      </c>
      <c r="D2561" s="61" t="s">
        <v>9137</v>
      </c>
    </row>
    <row r="2562" spans="1:10">
      <c r="A2562" s="61">
        <v>26838</v>
      </c>
      <c r="B2562" s="61" t="s">
        <v>5637</v>
      </c>
      <c r="C2562" s="61" t="s">
        <v>9138</v>
      </c>
      <c r="D2562" s="61" t="s">
        <v>9138</v>
      </c>
    </row>
    <row r="2563" spans="1:10">
      <c r="A2563" s="61">
        <v>20172</v>
      </c>
      <c r="B2563" s="61" t="s">
        <v>5637</v>
      </c>
      <c r="C2563" s="61" t="s">
        <v>9139</v>
      </c>
      <c r="D2563" s="61" t="s">
        <v>9140</v>
      </c>
      <c r="J2563" s="61" t="s">
        <v>9141</v>
      </c>
    </row>
    <row r="2564" spans="1:10">
      <c r="A2564" s="61">
        <v>2252</v>
      </c>
      <c r="B2564" s="61" t="s">
        <v>5637</v>
      </c>
      <c r="C2564" s="61" t="s">
        <v>9142</v>
      </c>
      <c r="D2564" s="61" t="s">
        <v>9143</v>
      </c>
    </row>
    <row r="2565" spans="1:10">
      <c r="A2565" s="61">
        <v>20749</v>
      </c>
      <c r="B2565" s="61" t="s">
        <v>5654</v>
      </c>
      <c r="C2565" s="61" t="s">
        <v>5123</v>
      </c>
      <c r="D2565" s="61" t="s">
        <v>9144</v>
      </c>
      <c r="E2565" s="61" t="s">
        <v>5659</v>
      </c>
    </row>
    <row r="2566" spans="1:10">
      <c r="A2566" s="61">
        <v>2253</v>
      </c>
      <c r="B2566" s="61" t="s">
        <v>5637</v>
      </c>
      <c r="C2566" s="61" t="s">
        <v>2598</v>
      </c>
      <c r="D2566" s="61" t="s">
        <v>9145</v>
      </c>
      <c r="E2566" s="61" t="s">
        <v>5744</v>
      </c>
    </row>
    <row r="2567" spans="1:10">
      <c r="A2567" s="61">
        <v>2254</v>
      </c>
      <c r="B2567" s="61" t="s">
        <v>5637</v>
      </c>
      <c r="C2567" s="61" t="s">
        <v>2599</v>
      </c>
      <c r="D2567" s="61" t="s">
        <v>9146</v>
      </c>
      <c r="E2567" s="61" t="s">
        <v>5639</v>
      </c>
    </row>
    <row r="2568" spans="1:10">
      <c r="A2568" s="61">
        <v>2255</v>
      </c>
      <c r="B2568" s="61" t="s">
        <v>5637</v>
      </c>
      <c r="C2568" s="61" t="s">
        <v>2601</v>
      </c>
      <c r="D2568" s="61" t="s">
        <v>9147</v>
      </c>
      <c r="E2568" s="61" t="s">
        <v>5703</v>
      </c>
    </row>
    <row r="2569" spans="1:10">
      <c r="A2569" s="61">
        <v>2256</v>
      </c>
      <c r="B2569" s="61" t="s">
        <v>5637</v>
      </c>
      <c r="C2569" s="61" t="s">
        <v>2602</v>
      </c>
      <c r="D2569" s="61" t="s">
        <v>9148</v>
      </c>
      <c r="E2569" s="61" t="s">
        <v>5744</v>
      </c>
    </row>
    <row r="2570" spans="1:10">
      <c r="A2570" s="61">
        <v>26662</v>
      </c>
      <c r="B2570" s="61" t="s">
        <v>5637</v>
      </c>
      <c r="C2570" s="61" t="s">
        <v>2604</v>
      </c>
      <c r="D2570" s="61" t="s">
        <v>9149</v>
      </c>
    </row>
    <row r="2571" spans="1:10">
      <c r="A2571" s="61">
        <v>2257</v>
      </c>
      <c r="B2571" s="61" t="s">
        <v>5637</v>
      </c>
      <c r="C2571" s="61" t="s">
        <v>2605</v>
      </c>
      <c r="D2571" s="61" t="s">
        <v>9150</v>
      </c>
    </row>
    <row r="2572" spans="1:10">
      <c r="A2572" s="61">
        <v>2258</v>
      </c>
      <c r="B2572" s="61" t="s">
        <v>5637</v>
      </c>
      <c r="C2572" s="61" t="s">
        <v>2607</v>
      </c>
      <c r="D2572" s="61" t="s">
        <v>9151</v>
      </c>
    </row>
    <row r="2573" spans="1:10">
      <c r="A2573" s="61">
        <v>2259</v>
      </c>
      <c r="B2573" s="61" t="s">
        <v>5637</v>
      </c>
      <c r="C2573" s="61" t="s">
        <v>2608</v>
      </c>
      <c r="D2573" s="61" t="s">
        <v>9152</v>
      </c>
      <c r="E2573" s="61" t="s">
        <v>5667</v>
      </c>
      <c r="J2573" s="61" t="s">
        <v>9153</v>
      </c>
    </row>
    <row r="2574" spans="1:10">
      <c r="A2574" s="61">
        <v>2260</v>
      </c>
      <c r="B2574" s="61" t="s">
        <v>5637</v>
      </c>
      <c r="C2574" s="61" t="s">
        <v>2611</v>
      </c>
      <c r="D2574" s="61" t="s">
        <v>9154</v>
      </c>
      <c r="E2574" s="61" t="s">
        <v>5653</v>
      </c>
    </row>
    <row r="2575" spans="1:10">
      <c r="A2575" s="61">
        <v>2261</v>
      </c>
      <c r="B2575" s="61" t="s">
        <v>5637</v>
      </c>
      <c r="C2575" s="61" t="s">
        <v>2612</v>
      </c>
      <c r="D2575" s="61" t="s">
        <v>9155</v>
      </c>
    </row>
    <row r="2576" spans="1:10">
      <c r="A2576" s="61">
        <v>2262</v>
      </c>
      <c r="B2576" s="61" t="s">
        <v>5637</v>
      </c>
      <c r="C2576" s="61" t="s">
        <v>9156</v>
      </c>
      <c r="D2576" s="61" t="s">
        <v>9157</v>
      </c>
    </row>
    <row r="2577" spans="1:10">
      <c r="A2577" s="61">
        <v>2263</v>
      </c>
      <c r="B2577" s="61" t="s">
        <v>5637</v>
      </c>
      <c r="C2577" s="61" t="s">
        <v>2613</v>
      </c>
      <c r="D2577" s="61" t="s">
        <v>9158</v>
      </c>
      <c r="E2577" s="61" t="s">
        <v>5744</v>
      </c>
      <c r="I2577" s="61" t="s">
        <v>5719</v>
      </c>
    </row>
    <row r="2578" spans="1:10">
      <c r="A2578" s="61">
        <v>2264</v>
      </c>
      <c r="B2578" s="61" t="s">
        <v>5637</v>
      </c>
      <c r="C2578" s="61" t="s">
        <v>2615</v>
      </c>
      <c r="D2578" s="61" t="s">
        <v>9159</v>
      </c>
    </row>
    <row r="2579" spans="1:10">
      <c r="A2579" s="61">
        <v>2265</v>
      </c>
      <c r="B2579" s="61" t="s">
        <v>5637</v>
      </c>
      <c r="C2579" s="61" t="s">
        <v>9160</v>
      </c>
      <c r="D2579" s="61" t="s">
        <v>9161</v>
      </c>
    </row>
    <row r="2580" spans="1:10">
      <c r="A2580" s="61">
        <v>2266</v>
      </c>
      <c r="B2580" s="61" t="s">
        <v>5637</v>
      </c>
      <c r="C2580" s="61" t="s">
        <v>2616</v>
      </c>
      <c r="D2580" s="61" t="s">
        <v>9162</v>
      </c>
    </row>
    <row r="2581" spans="1:10">
      <c r="A2581" s="61">
        <v>2267</v>
      </c>
      <c r="B2581" s="61" t="s">
        <v>5637</v>
      </c>
      <c r="C2581" s="61" t="s">
        <v>9163</v>
      </c>
      <c r="D2581" s="61" t="s">
        <v>9164</v>
      </c>
    </row>
    <row r="2582" spans="1:10">
      <c r="A2582" s="61">
        <v>2268</v>
      </c>
      <c r="B2582" s="61" t="s">
        <v>5637</v>
      </c>
      <c r="C2582" s="61" t="s">
        <v>9165</v>
      </c>
      <c r="D2582" s="61" t="s">
        <v>9166</v>
      </c>
    </row>
    <row r="2583" spans="1:10">
      <c r="A2583" s="61">
        <v>2269</v>
      </c>
      <c r="B2583" s="61" t="s">
        <v>5637</v>
      </c>
      <c r="C2583" s="61" t="s">
        <v>9167</v>
      </c>
      <c r="D2583" s="61" t="s">
        <v>9168</v>
      </c>
    </row>
    <row r="2584" spans="1:10">
      <c r="A2584" s="61">
        <v>2270</v>
      </c>
      <c r="B2584" s="61" t="s">
        <v>5637</v>
      </c>
      <c r="C2584" s="61" t="s">
        <v>2617</v>
      </c>
      <c r="D2584" s="61" t="s">
        <v>9169</v>
      </c>
      <c r="E2584" s="61" t="s">
        <v>5667</v>
      </c>
    </row>
    <row r="2585" spans="1:10">
      <c r="A2585" s="61">
        <v>2271</v>
      </c>
      <c r="B2585" s="61" t="s">
        <v>5637</v>
      </c>
      <c r="C2585" s="61" t="s">
        <v>2618</v>
      </c>
      <c r="D2585" s="61" t="s">
        <v>9170</v>
      </c>
      <c r="E2585" s="61" t="s">
        <v>5703</v>
      </c>
    </row>
    <row r="2586" spans="1:10">
      <c r="A2586" s="61">
        <v>2272</v>
      </c>
      <c r="B2586" s="61" t="s">
        <v>5637</v>
      </c>
      <c r="C2586" s="61" t="s">
        <v>2619</v>
      </c>
      <c r="D2586" s="61" t="s">
        <v>9171</v>
      </c>
      <c r="E2586" s="61" t="s">
        <v>5639</v>
      </c>
    </row>
    <row r="2587" spans="1:10">
      <c r="A2587" s="61">
        <v>2273</v>
      </c>
      <c r="B2587" s="61" t="s">
        <v>5637</v>
      </c>
      <c r="C2587" s="61" t="s">
        <v>9172</v>
      </c>
      <c r="D2587" s="61" t="s">
        <v>9173</v>
      </c>
    </row>
    <row r="2588" spans="1:10">
      <c r="A2588" s="61">
        <v>20750</v>
      </c>
      <c r="B2588" s="61" t="s">
        <v>5654</v>
      </c>
      <c r="C2588" s="61" t="s">
        <v>5124</v>
      </c>
      <c r="D2588" s="61" t="s">
        <v>5124</v>
      </c>
      <c r="E2588" s="61" t="s">
        <v>5744</v>
      </c>
    </row>
    <row r="2589" spans="1:10">
      <c r="A2589" s="61">
        <v>20751</v>
      </c>
      <c r="B2589" s="61" t="s">
        <v>5654</v>
      </c>
      <c r="C2589" s="61" t="s">
        <v>5125</v>
      </c>
      <c r="D2589" s="61" t="s">
        <v>5125</v>
      </c>
      <c r="E2589" s="61" t="s">
        <v>5655</v>
      </c>
    </row>
    <row r="2590" spans="1:10">
      <c r="A2590" s="61">
        <v>20752</v>
      </c>
      <c r="B2590" s="61" t="s">
        <v>5654</v>
      </c>
      <c r="C2590" s="61" t="s">
        <v>9174</v>
      </c>
      <c r="D2590" s="61" t="s">
        <v>9174</v>
      </c>
      <c r="E2590" s="61" t="s">
        <v>5659</v>
      </c>
    </row>
    <row r="2591" spans="1:10">
      <c r="A2591" s="61">
        <v>20753</v>
      </c>
      <c r="B2591" s="61" t="s">
        <v>5654</v>
      </c>
      <c r="C2591" s="61" t="s">
        <v>9175</v>
      </c>
      <c r="D2591" s="61" t="s">
        <v>9175</v>
      </c>
      <c r="J2591" s="61" t="s">
        <v>5047</v>
      </c>
    </row>
    <row r="2592" spans="1:10">
      <c r="A2592" s="61">
        <v>21044</v>
      </c>
      <c r="B2592" s="61" t="s">
        <v>5654</v>
      </c>
      <c r="C2592" s="61" t="s">
        <v>9176</v>
      </c>
      <c r="D2592" s="61" t="s">
        <v>9176</v>
      </c>
      <c r="E2592" s="61" t="s">
        <v>5659</v>
      </c>
    </row>
    <row r="2593" spans="1:5">
      <c r="A2593" s="61">
        <v>20754</v>
      </c>
      <c r="B2593" s="61" t="s">
        <v>5654</v>
      </c>
      <c r="C2593" s="61" t="s">
        <v>5126</v>
      </c>
      <c r="D2593" s="61" t="s">
        <v>5126</v>
      </c>
      <c r="E2593" s="61" t="s">
        <v>5707</v>
      </c>
    </row>
    <row r="2594" spans="1:5">
      <c r="A2594" s="61">
        <v>20755</v>
      </c>
      <c r="B2594" s="61" t="s">
        <v>5654</v>
      </c>
      <c r="C2594" s="61" t="s">
        <v>5127</v>
      </c>
      <c r="D2594" s="61" t="s">
        <v>5127</v>
      </c>
      <c r="E2594" s="61" t="s">
        <v>5659</v>
      </c>
    </row>
    <row r="2595" spans="1:5">
      <c r="A2595" s="61">
        <v>20756</v>
      </c>
      <c r="B2595" s="61" t="s">
        <v>5654</v>
      </c>
      <c r="C2595" s="61" t="s">
        <v>5128</v>
      </c>
      <c r="D2595" s="61" t="s">
        <v>5128</v>
      </c>
      <c r="E2595" s="61" t="s">
        <v>5744</v>
      </c>
    </row>
    <row r="2596" spans="1:5">
      <c r="A2596" s="61">
        <v>20757</v>
      </c>
      <c r="B2596" s="61" t="s">
        <v>5654</v>
      </c>
      <c r="C2596" s="61" t="s">
        <v>5129</v>
      </c>
      <c r="D2596" s="61" t="s">
        <v>5129</v>
      </c>
      <c r="E2596" s="61" t="s">
        <v>5659</v>
      </c>
    </row>
    <row r="2597" spans="1:5">
      <c r="A2597" s="61">
        <v>20758</v>
      </c>
      <c r="B2597" s="61" t="s">
        <v>5654</v>
      </c>
      <c r="C2597" s="61" t="s">
        <v>5130</v>
      </c>
      <c r="D2597" s="61" t="s">
        <v>5130</v>
      </c>
      <c r="E2597" s="61" t="s">
        <v>5744</v>
      </c>
    </row>
    <row r="2598" spans="1:5">
      <c r="A2598" s="61">
        <v>20759</v>
      </c>
      <c r="B2598" s="61" t="s">
        <v>5654</v>
      </c>
      <c r="C2598" s="61" t="s">
        <v>9177</v>
      </c>
      <c r="D2598" s="61" t="s">
        <v>9177</v>
      </c>
      <c r="E2598" s="61" t="s">
        <v>300</v>
      </c>
    </row>
    <row r="2599" spans="1:5">
      <c r="A2599" s="61">
        <v>20760</v>
      </c>
      <c r="B2599" s="61" t="s">
        <v>5654</v>
      </c>
      <c r="C2599" s="61" t="s">
        <v>5131</v>
      </c>
      <c r="D2599" s="61" t="s">
        <v>5131</v>
      </c>
      <c r="E2599" s="61" t="s">
        <v>5744</v>
      </c>
    </row>
    <row r="2600" spans="1:5">
      <c r="A2600" s="61">
        <v>20761</v>
      </c>
      <c r="B2600" s="61" t="s">
        <v>5654</v>
      </c>
      <c r="C2600" s="61" t="s">
        <v>5132</v>
      </c>
      <c r="D2600" s="61" t="s">
        <v>5132</v>
      </c>
      <c r="E2600" s="61" t="s">
        <v>5744</v>
      </c>
    </row>
    <row r="2601" spans="1:5">
      <c r="A2601" s="61">
        <v>20762</v>
      </c>
      <c r="B2601" s="61" t="s">
        <v>5654</v>
      </c>
      <c r="C2601" s="61" t="s">
        <v>9178</v>
      </c>
      <c r="D2601" s="61" t="s">
        <v>9178</v>
      </c>
      <c r="E2601" s="61" t="s">
        <v>5639</v>
      </c>
    </row>
    <row r="2602" spans="1:5">
      <c r="A2602" s="61">
        <v>20763</v>
      </c>
      <c r="B2602" s="61" t="s">
        <v>5654</v>
      </c>
      <c r="C2602" s="61" t="s">
        <v>5133</v>
      </c>
      <c r="D2602" s="61" t="s">
        <v>5133</v>
      </c>
      <c r="E2602" s="61" t="s">
        <v>5659</v>
      </c>
    </row>
    <row r="2603" spans="1:5">
      <c r="A2603" s="61">
        <v>20764</v>
      </c>
      <c r="B2603" s="61" t="s">
        <v>5654</v>
      </c>
      <c r="C2603" s="61" t="s">
        <v>5134</v>
      </c>
      <c r="D2603" s="61" t="s">
        <v>5134</v>
      </c>
      <c r="E2603" s="61" t="s">
        <v>5653</v>
      </c>
    </row>
    <row r="2604" spans="1:5">
      <c r="A2604" s="61">
        <v>20765</v>
      </c>
      <c r="B2604" s="61" t="s">
        <v>5654</v>
      </c>
      <c r="C2604" s="61" t="s">
        <v>5135</v>
      </c>
      <c r="D2604" s="61" t="s">
        <v>5135</v>
      </c>
      <c r="E2604" s="61" t="s">
        <v>5659</v>
      </c>
    </row>
    <row r="2605" spans="1:5">
      <c r="A2605" s="61">
        <v>20766</v>
      </c>
      <c r="B2605" s="61" t="s">
        <v>5654</v>
      </c>
      <c r="C2605" s="61" t="s">
        <v>5136</v>
      </c>
      <c r="D2605" s="61" t="s">
        <v>5136</v>
      </c>
      <c r="E2605" s="61" t="s">
        <v>5659</v>
      </c>
    </row>
    <row r="2606" spans="1:5">
      <c r="A2606" s="61">
        <v>20767</v>
      </c>
      <c r="B2606" s="61" t="s">
        <v>5654</v>
      </c>
      <c r="C2606" s="61" t="s">
        <v>5137</v>
      </c>
      <c r="D2606" s="61" t="s">
        <v>5137</v>
      </c>
      <c r="E2606" s="61" t="s">
        <v>5659</v>
      </c>
    </row>
    <row r="2607" spans="1:5">
      <c r="A2607" s="61">
        <v>20768</v>
      </c>
      <c r="B2607" s="61" t="s">
        <v>5654</v>
      </c>
      <c r="C2607" s="61" t="s">
        <v>5138</v>
      </c>
      <c r="D2607" s="61" t="s">
        <v>5138</v>
      </c>
      <c r="E2607" s="61" t="s">
        <v>5664</v>
      </c>
    </row>
    <row r="2608" spans="1:5">
      <c r="A2608" s="61">
        <v>20769</v>
      </c>
      <c r="B2608" s="61" t="s">
        <v>5654</v>
      </c>
      <c r="C2608" s="61" t="s">
        <v>5139</v>
      </c>
      <c r="D2608" s="61" t="s">
        <v>5139</v>
      </c>
      <c r="E2608" s="61" t="s">
        <v>5659</v>
      </c>
    </row>
    <row r="2609" spans="1:10">
      <c r="A2609" s="61">
        <v>20770</v>
      </c>
      <c r="B2609" s="61" t="s">
        <v>5654</v>
      </c>
      <c r="C2609" s="61" t="s">
        <v>5140</v>
      </c>
      <c r="D2609" s="61" t="s">
        <v>5140</v>
      </c>
      <c r="E2609" s="61" t="s">
        <v>5659</v>
      </c>
    </row>
    <row r="2610" spans="1:10">
      <c r="A2610" s="61">
        <v>20771</v>
      </c>
      <c r="B2610" s="61" t="s">
        <v>5654</v>
      </c>
      <c r="C2610" s="61" t="s">
        <v>5141</v>
      </c>
      <c r="D2610" s="61" t="s">
        <v>5141</v>
      </c>
      <c r="E2610" s="61" t="s">
        <v>5659</v>
      </c>
    </row>
    <row r="2611" spans="1:10">
      <c r="A2611" s="61">
        <v>20772</v>
      </c>
      <c r="B2611" s="61" t="s">
        <v>5654</v>
      </c>
      <c r="C2611" s="61" t="s">
        <v>5142</v>
      </c>
      <c r="D2611" s="61" t="s">
        <v>5142</v>
      </c>
      <c r="E2611" s="61" t="s">
        <v>5659</v>
      </c>
    </row>
    <row r="2612" spans="1:10">
      <c r="A2612" s="61">
        <v>20773</v>
      </c>
      <c r="B2612" s="61" t="s">
        <v>5654</v>
      </c>
      <c r="C2612" s="61" t="s">
        <v>5143</v>
      </c>
      <c r="D2612" s="61" t="s">
        <v>5143</v>
      </c>
      <c r="E2612" s="61" t="s">
        <v>7027</v>
      </c>
      <c r="J2612" s="61" t="s">
        <v>6732</v>
      </c>
    </row>
    <row r="2613" spans="1:10">
      <c r="A2613" s="61">
        <v>20774</v>
      </c>
      <c r="B2613" s="61" t="s">
        <v>5654</v>
      </c>
      <c r="C2613" s="61" t="s">
        <v>5144</v>
      </c>
      <c r="D2613" s="61" t="s">
        <v>5144</v>
      </c>
      <c r="E2613" s="61" t="s">
        <v>5659</v>
      </c>
    </row>
    <row r="2614" spans="1:10">
      <c r="A2614" s="61">
        <v>20775</v>
      </c>
      <c r="B2614" s="61" t="s">
        <v>5654</v>
      </c>
      <c r="C2614" s="61" t="s">
        <v>5145</v>
      </c>
      <c r="D2614" s="61" t="s">
        <v>5145</v>
      </c>
      <c r="E2614" s="61" t="s">
        <v>300</v>
      </c>
    </row>
    <row r="2615" spans="1:10">
      <c r="A2615" s="61">
        <v>20776</v>
      </c>
      <c r="B2615" s="61" t="s">
        <v>5654</v>
      </c>
      <c r="C2615" s="61" t="s">
        <v>5146</v>
      </c>
      <c r="D2615" s="61" t="s">
        <v>5146</v>
      </c>
      <c r="E2615" s="61" t="s">
        <v>5664</v>
      </c>
    </row>
    <row r="2616" spans="1:10">
      <c r="A2616" s="61">
        <v>20777</v>
      </c>
      <c r="B2616" s="61" t="s">
        <v>5654</v>
      </c>
      <c r="C2616" s="61" t="s">
        <v>5147</v>
      </c>
      <c r="D2616" s="61" t="s">
        <v>5147</v>
      </c>
      <c r="E2616" s="61" t="s">
        <v>5659</v>
      </c>
    </row>
    <row r="2617" spans="1:10">
      <c r="A2617" s="61">
        <v>20778</v>
      </c>
      <c r="B2617" s="61" t="s">
        <v>5654</v>
      </c>
      <c r="C2617" s="61" t="s">
        <v>5148</v>
      </c>
      <c r="D2617" s="61" t="s">
        <v>5148</v>
      </c>
      <c r="E2617" s="61" t="s">
        <v>5639</v>
      </c>
    </row>
    <row r="2618" spans="1:10">
      <c r="A2618" s="61">
        <v>20779</v>
      </c>
      <c r="B2618" s="61" t="s">
        <v>5654</v>
      </c>
      <c r="C2618" s="61" t="s">
        <v>5149</v>
      </c>
      <c r="D2618" s="61" t="s">
        <v>5149</v>
      </c>
      <c r="E2618" s="61" t="s">
        <v>5659</v>
      </c>
    </row>
    <row r="2619" spans="1:10">
      <c r="A2619" s="61">
        <v>20780</v>
      </c>
      <c r="B2619" s="61" t="s">
        <v>5654</v>
      </c>
      <c r="C2619" s="61" t="s">
        <v>5150</v>
      </c>
      <c r="D2619" s="61" t="s">
        <v>5150</v>
      </c>
      <c r="E2619" s="61" t="s">
        <v>5659</v>
      </c>
    </row>
    <row r="2620" spans="1:10">
      <c r="A2620" s="61">
        <v>20781</v>
      </c>
      <c r="B2620" s="61" t="s">
        <v>5654</v>
      </c>
      <c r="C2620" s="61" t="s">
        <v>5151</v>
      </c>
      <c r="D2620" s="61" t="s">
        <v>5151</v>
      </c>
      <c r="E2620" s="61" t="s">
        <v>5744</v>
      </c>
    </row>
    <row r="2621" spans="1:10">
      <c r="A2621" s="61">
        <v>20782</v>
      </c>
      <c r="B2621" s="61" t="s">
        <v>5654</v>
      </c>
      <c r="C2621" s="61" t="s">
        <v>5152</v>
      </c>
      <c r="D2621" s="61" t="s">
        <v>5152</v>
      </c>
      <c r="E2621" s="61" t="s">
        <v>5659</v>
      </c>
    </row>
    <row r="2622" spans="1:10">
      <c r="A2622" s="61">
        <v>20783</v>
      </c>
      <c r="B2622" s="61" t="s">
        <v>5654</v>
      </c>
      <c r="C2622" s="61" t="s">
        <v>5153</v>
      </c>
      <c r="D2622" s="61" t="s">
        <v>5153</v>
      </c>
      <c r="E2622" s="61" t="s">
        <v>5744</v>
      </c>
    </row>
    <row r="2623" spans="1:10">
      <c r="A2623" s="61">
        <v>20784</v>
      </c>
      <c r="B2623" s="61" t="s">
        <v>5654</v>
      </c>
      <c r="C2623" s="61" t="s">
        <v>5154</v>
      </c>
      <c r="D2623" s="61" t="s">
        <v>5154</v>
      </c>
      <c r="E2623" s="61" t="s">
        <v>5655</v>
      </c>
    </row>
    <row r="2624" spans="1:10">
      <c r="A2624" s="61">
        <v>20785</v>
      </c>
      <c r="B2624" s="61" t="s">
        <v>5654</v>
      </c>
      <c r="C2624" s="61" t="s">
        <v>5155</v>
      </c>
      <c r="D2624" s="61" t="s">
        <v>5155</v>
      </c>
      <c r="E2624" s="61" t="s">
        <v>5639</v>
      </c>
    </row>
    <row r="2625" spans="1:5">
      <c r="A2625" s="61">
        <v>20786</v>
      </c>
      <c r="B2625" s="61" t="s">
        <v>5654</v>
      </c>
      <c r="C2625" s="61" t="s">
        <v>5156</v>
      </c>
      <c r="D2625" s="61" t="s">
        <v>9179</v>
      </c>
      <c r="E2625" s="61" t="s">
        <v>5659</v>
      </c>
    </row>
    <row r="2626" spans="1:5">
      <c r="A2626" s="61">
        <v>20787</v>
      </c>
      <c r="B2626" s="61" t="s">
        <v>5654</v>
      </c>
      <c r="C2626" s="61" t="s">
        <v>5157</v>
      </c>
      <c r="D2626" s="61" t="s">
        <v>5157</v>
      </c>
      <c r="E2626" s="61" t="s">
        <v>5659</v>
      </c>
    </row>
    <row r="2627" spans="1:5">
      <c r="A2627" s="61">
        <v>21045</v>
      </c>
      <c r="B2627" s="61" t="s">
        <v>5654</v>
      </c>
      <c r="C2627" s="61" t="s">
        <v>9180</v>
      </c>
      <c r="D2627" s="61" t="s">
        <v>9180</v>
      </c>
    </row>
    <row r="2628" spans="1:5">
      <c r="A2628" s="61">
        <v>20788</v>
      </c>
      <c r="B2628" s="61" t="s">
        <v>5654</v>
      </c>
      <c r="C2628" s="61" t="s">
        <v>5158</v>
      </c>
      <c r="D2628" s="61" t="s">
        <v>5158</v>
      </c>
      <c r="E2628" s="61" t="s">
        <v>5667</v>
      </c>
    </row>
    <row r="2629" spans="1:5">
      <c r="A2629" s="61">
        <v>20789</v>
      </c>
      <c r="B2629" s="61" t="s">
        <v>5654</v>
      </c>
      <c r="C2629" s="61" t="s">
        <v>5159</v>
      </c>
      <c r="D2629" s="61" t="s">
        <v>5159</v>
      </c>
      <c r="E2629" s="61" t="s">
        <v>5659</v>
      </c>
    </row>
    <row r="2630" spans="1:5">
      <c r="A2630" s="61">
        <v>20790</v>
      </c>
      <c r="B2630" s="61" t="s">
        <v>5654</v>
      </c>
      <c r="C2630" s="61" t="s">
        <v>5160</v>
      </c>
      <c r="D2630" s="61" t="s">
        <v>5160</v>
      </c>
      <c r="E2630" s="61" t="s">
        <v>5664</v>
      </c>
    </row>
    <row r="2631" spans="1:5">
      <c r="A2631" s="61">
        <v>21064</v>
      </c>
      <c r="B2631" s="61" t="s">
        <v>5654</v>
      </c>
      <c r="C2631" s="61" t="s">
        <v>5161</v>
      </c>
      <c r="D2631" s="61" t="s">
        <v>5161</v>
      </c>
      <c r="E2631" s="61" t="s">
        <v>5659</v>
      </c>
    </row>
    <row r="2632" spans="1:5">
      <c r="A2632" s="61">
        <v>20791</v>
      </c>
      <c r="B2632" s="61" t="s">
        <v>5654</v>
      </c>
      <c r="C2632" s="61" t="s">
        <v>9181</v>
      </c>
      <c r="D2632" s="61" t="s">
        <v>9181</v>
      </c>
    </row>
    <row r="2633" spans="1:5">
      <c r="A2633" s="61">
        <v>21046</v>
      </c>
      <c r="B2633" s="61" t="s">
        <v>5654</v>
      </c>
      <c r="C2633" s="61" t="s">
        <v>9182</v>
      </c>
      <c r="D2633" s="61" t="s">
        <v>9182</v>
      </c>
    </row>
    <row r="2634" spans="1:5">
      <c r="A2634" s="61">
        <v>20792</v>
      </c>
      <c r="B2634" s="61" t="s">
        <v>5654</v>
      </c>
      <c r="C2634" s="61" t="s">
        <v>5162</v>
      </c>
      <c r="D2634" s="61" t="s">
        <v>5162</v>
      </c>
    </row>
    <row r="2635" spans="1:5">
      <c r="A2635" s="61">
        <v>20793</v>
      </c>
      <c r="B2635" s="61" t="s">
        <v>5654</v>
      </c>
      <c r="C2635" s="61" t="s">
        <v>9183</v>
      </c>
      <c r="D2635" s="61" t="s">
        <v>9183</v>
      </c>
      <c r="E2635" s="61" t="s">
        <v>5659</v>
      </c>
    </row>
    <row r="2636" spans="1:5">
      <c r="A2636" s="61">
        <v>20794</v>
      </c>
      <c r="B2636" s="61" t="s">
        <v>5654</v>
      </c>
      <c r="C2636" s="61" t="s">
        <v>9184</v>
      </c>
      <c r="D2636" s="61" t="s">
        <v>9184</v>
      </c>
      <c r="E2636" s="61" t="s">
        <v>5639</v>
      </c>
    </row>
    <row r="2637" spans="1:5">
      <c r="A2637" s="61">
        <v>20795</v>
      </c>
      <c r="B2637" s="61" t="s">
        <v>5654</v>
      </c>
      <c r="C2637" s="61" t="s">
        <v>5163</v>
      </c>
      <c r="D2637" s="61" t="s">
        <v>5163</v>
      </c>
      <c r="E2637" s="61" t="s">
        <v>300</v>
      </c>
    </row>
    <row r="2638" spans="1:5">
      <c r="A2638" s="61">
        <v>20796</v>
      </c>
      <c r="B2638" s="61" t="s">
        <v>5654</v>
      </c>
      <c r="C2638" s="61" t="s">
        <v>5164</v>
      </c>
      <c r="D2638" s="61" t="s">
        <v>5164</v>
      </c>
      <c r="E2638" s="61" t="s">
        <v>5744</v>
      </c>
    </row>
    <row r="2639" spans="1:5">
      <c r="A2639" s="61">
        <v>20797</v>
      </c>
      <c r="B2639" s="61" t="s">
        <v>5654</v>
      </c>
      <c r="C2639" s="61" t="s">
        <v>5165</v>
      </c>
      <c r="D2639" s="61" t="s">
        <v>5165</v>
      </c>
      <c r="E2639" s="61" t="s">
        <v>300</v>
      </c>
    </row>
    <row r="2640" spans="1:5">
      <c r="A2640" s="61">
        <v>20798</v>
      </c>
      <c r="B2640" s="61" t="s">
        <v>5654</v>
      </c>
      <c r="C2640" s="61" t="s">
        <v>5166</v>
      </c>
      <c r="D2640" s="61" t="s">
        <v>5166</v>
      </c>
      <c r="E2640" s="61" t="s">
        <v>5659</v>
      </c>
    </row>
    <row r="2641" spans="1:10">
      <c r="A2641" s="61">
        <v>20799</v>
      </c>
      <c r="B2641" s="61" t="s">
        <v>5654</v>
      </c>
      <c r="C2641" s="61" t="s">
        <v>5167</v>
      </c>
      <c r="D2641" s="61" t="s">
        <v>5167</v>
      </c>
      <c r="E2641" s="61" t="s">
        <v>5664</v>
      </c>
    </row>
    <row r="2642" spans="1:10">
      <c r="A2642" s="61">
        <v>20800</v>
      </c>
      <c r="B2642" s="61" t="s">
        <v>5654</v>
      </c>
      <c r="C2642" s="61" t="s">
        <v>5168</v>
      </c>
      <c r="D2642" s="61" t="s">
        <v>5168</v>
      </c>
      <c r="E2642" s="61" t="s">
        <v>5664</v>
      </c>
    </row>
    <row r="2643" spans="1:10">
      <c r="A2643" s="61">
        <v>20801</v>
      </c>
      <c r="B2643" s="61" t="s">
        <v>5654</v>
      </c>
      <c r="C2643" s="61" t="s">
        <v>5169</v>
      </c>
      <c r="D2643" s="61" t="s">
        <v>5169</v>
      </c>
      <c r="E2643" s="61" t="s">
        <v>5744</v>
      </c>
    </row>
    <row r="2644" spans="1:10">
      <c r="A2644" s="61">
        <v>20802</v>
      </c>
      <c r="B2644" s="61" t="s">
        <v>5654</v>
      </c>
      <c r="C2644" s="61" t="s">
        <v>5170</v>
      </c>
      <c r="D2644" s="61" t="s">
        <v>5170</v>
      </c>
      <c r="E2644" s="61" t="s">
        <v>5659</v>
      </c>
    </row>
    <row r="2645" spans="1:10">
      <c r="A2645" s="61">
        <v>20803</v>
      </c>
      <c r="B2645" s="61" t="s">
        <v>5654</v>
      </c>
      <c r="C2645" s="61" t="s">
        <v>5171</v>
      </c>
      <c r="D2645" s="61" t="s">
        <v>5171</v>
      </c>
      <c r="E2645" s="61" t="s">
        <v>5659</v>
      </c>
    </row>
    <row r="2646" spans="1:10">
      <c r="A2646" s="61">
        <v>20804</v>
      </c>
      <c r="B2646" s="61" t="s">
        <v>5654</v>
      </c>
      <c r="C2646" s="61" t="s">
        <v>5172</v>
      </c>
      <c r="D2646" s="61" t="s">
        <v>5172</v>
      </c>
      <c r="E2646" s="61" t="s">
        <v>5664</v>
      </c>
    </row>
    <row r="2647" spans="1:10">
      <c r="A2647" s="61">
        <v>20805</v>
      </c>
      <c r="B2647" s="61" t="s">
        <v>5654</v>
      </c>
      <c r="C2647" s="61" t="s">
        <v>5173</v>
      </c>
      <c r="D2647" s="61" t="s">
        <v>5173</v>
      </c>
      <c r="E2647" s="61" t="s">
        <v>5653</v>
      </c>
    </row>
    <row r="2648" spans="1:10">
      <c r="A2648" s="61">
        <v>20806</v>
      </c>
      <c r="B2648" s="61" t="s">
        <v>5654</v>
      </c>
      <c r="C2648" s="61" t="s">
        <v>5174</v>
      </c>
      <c r="D2648" s="61" t="s">
        <v>5174</v>
      </c>
      <c r="E2648" s="61" t="s">
        <v>5639</v>
      </c>
    </row>
    <row r="2649" spans="1:10">
      <c r="A2649" s="61">
        <v>20807</v>
      </c>
      <c r="B2649" s="61" t="s">
        <v>5654</v>
      </c>
      <c r="C2649" s="61" t="s">
        <v>5175</v>
      </c>
      <c r="D2649" s="61" t="s">
        <v>5175</v>
      </c>
      <c r="E2649" s="61" t="s">
        <v>7027</v>
      </c>
      <c r="J2649" s="61" t="s">
        <v>9185</v>
      </c>
    </row>
    <row r="2650" spans="1:10">
      <c r="A2650" s="61">
        <v>20808</v>
      </c>
      <c r="B2650" s="61" t="s">
        <v>5654</v>
      </c>
      <c r="C2650" s="61" t="s">
        <v>5176</v>
      </c>
      <c r="D2650" s="61" t="s">
        <v>5176</v>
      </c>
      <c r="E2650" s="61" t="s">
        <v>5659</v>
      </c>
    </row>
    <row r="2651" spans="1:10">
      <c r="A2651" s="61">
        <v>20809</v>
      </c>
      <c r="B2651" s="61" t="s">
        <v>5654</v>
      </c>
      <c r="C2651" s="61" t="s">
        <v>5177</v>
      </c>
      <c r="D2651" s="61" t="s">
        <v>5177</v>
      </c>
      <c r="E2651" s="61" t="s">
        <v>300</v>
      </c>
    </row>
    <row r="2652" spans="1:10">
      <c r="A2652" s="61">
        <v>20810</v>
      </c>
      <c r="B2652" s="61" t="s">
        <v>5654</v>
      </c>
      <c r="C2652" s="61" t="s">
        <v>5178</v>
      </c>
      <c r="D2652" s="61" t="s">
        <v>5178</v>
      </c>
      <c r="E2652" s="61" t="s">
        <v>5659</v>
      </c>
    </row>
    <row r="2653" spans="1:10">
      <c r="A2653" s="61">
        <v>20811</v>
      </c>
      <c r="B2653" s="61" t="s">
        <v>5654</v>
      </c>
      <c r="C2653" s="61" t="s">
        <v>5179</v>
      </c>
      <c r="D2653" s="61" t="s">
        <v>5179</v>
      </c>
    </row>
    <row r="2654" spans="1:10">
      <c r="A2654" s="61">
        <v>20812</v>
      </c>
      <c r="B2654" s="61" t="s">
        <v>5654</v>
      </c>
      <c r="C2654" s="61" t="s">
        <v>9186</v>
      </c>
      <c r="D2654" s="61" t="s">
        <v>9186</v>
      </c>
      <c r="E2654" s="61" t="s">
        <v>5659</v>
      </c>
    </row>
    <row r="2655" spans="1:10">
      <c r="A2655" s="61">
        <v>20813</v>
      </c>
      <c r="B2655" s="61" t="s">
        <v>5654</v>
      </c>
      <c r="C2655" s="61" t="s">
        <v>9187</v>
      </c>
      <c r="D2655" s="61" t="s">
        <v>9187</v>
      </c>
      <c r="E2655" s="61" t="s">
        <v>5664</v>
      </c>
    </row>
    <row r="2656" spans="1:10">
      <c r="A2656" s="61">
        <v>20814</v>
      </c>
      <c r="B2656" s="61" t="s">
        <v>5654</v>
      </c>
      <c r="C2656" s="61" t="s">
        <v>5180</v>
      </c>
      <c r="D2656" s="61" t="s">
        <v>5180</v>
      </c>
      <c r="E2656" s="61" t="s">
        <v>5659</v>
      </c>
    </row>
    <row r="2657" spans="1:10">
      <c r="A2657" s="61">
        <v>20815</v>
      </c>
      <c r="B2657" s="61" t="s">
        <v>5654</v>
      </c>
      <c r="C2657" s="61" t="s">
        <v>5181</v>
      </c>
      <c r="D2657" s="61" t="s">
        <v>5181</v>
      </c>
      <c r="E2657" s="61" t="s">
        <v>300</v>
      </c>
    </row>
    <row r="2658" spans="1:10">
      <c r="A2658" s="61">
        <v>20816</v>
      </c>
      <c r="B2658" s="61" t="s">
        <v>5654</v>
      </c>
      <c r="C2658" s="61" t="s">
        <v>5182</v>
      </c>
      <c r="D2658" s="61" t="s">
        <v>5182</v>
      </c>
      <c r="E2658" s="61" t="s">
        <v>5744</v>
      </c>
    </row>
    <row r="2659" spans="1:10">
      <c r="A2659" s="61">
        <v>20817</v>
      </c>
      <c r="B2659" s="61" t="s">
        <v>5654</v>
      </c>
      <c r="C2659" s="61" t="s">
        <v>5183</v>
      </c>
      <c r="D2659" s="61" t="s">
        <v>5183</v>
      </c>
      <c r="E2659" s="61" t="s">
        <v>5659</v>
      </c>
    </row>
    <row r="2660" spans="1:10">
      <c r="A2660" s="61">
        <v>20818</v>
      </c>
      <c r="B2660" s="61" t="s">
        <v>5654</v>
      </c>
      <c r="C2660" s="61" t="s">
        <v>5184</v>
      </c>
      <c r="D2660" s="61" t="s">
        <v>5184</v>
      </c>
      <c r="E2660" s="61" t="s">
        <v>5639</v>
      </c>
    </row>
    <row r="2661" spans="1:10">
      <c r="A2661" s="61">
        <v>20819</v>
      </c>
      <c r="B2661" s="61" t="s">
        <v>5654</v>
      </c>
      <c r="C2661" s="61" t="s">
        <v>5185</v>
      </c>
      <c r="D2661" s="61" t="s">
        <v>5185</v>
      </c>
      <c r="E2661" s="61" t="s">
        <v>300</v>
      </c>
    </row>
    <row r="2662" spans="1:10">
      <c r="A2662" s="61">
        <v>20820</v>
      </c>
      <c r="B2662" s="61" t="s">
        <v>5654</v>
      </c>
      <c r="C2662" s="61" t="s">
        <v>5186</v>
      </c>
      <c r="D2662" s="61" t="s">
        <v>9188</v>
      </c>
      <c r="E2662" s="61" t="s">
        <v>5639</v>
      </c>
    </row>
    <row r="2663" spans="1:10">
      <c r="A2663" s="61">
        <v>20821</v>
      </c>
      <c r="B2663" s="61" t="s">
        <v>5654</v>
      </c>
      <c r="C2663" s="61" t="s">
        <v>5187</v>
      </c>
      <c r="D2663" s="61" t="s">
        <v>5187</v>
      </c>
      <c r="E2663" s="61" t="s">
        <v>5744</v>
      </c>
    </row>
    <row r="2664" spans="1:10">
      <c r="A2664" s="61">
        <v>20822</v>
      </c>
      <c r="B2664" s="61" t="s">
        <v>5654</v>
      </c>
      <c r="C2664" s="61" t="s">
        <v>5188</v>
      </c>
      <c r="D2664" s="61" t="s">
        <v>5188</v>
      </c>
      <c r="E2664" s="61" t="s">
        <v>5744</v>
      </c>
    </row>
    <row r="2665" spans="1:10">
      <c r="A2665" s="61">
        <v>20823</v>
      </c>
      <c r="B2665" s="61" t="s">
        <v>5654</v>
      </c>
      <c r="C2665" s="61" t="s">
        <v>5189</v>
      </c>
      <c r="D2665" s="61" t="s">
        <v>5189</v>
      </c>
      <c r="E2665" s="61" t="s">
        <v>5655</v>
      </c>
    </row>
    <row r="2666" spans="1:10">
      <c r="A2666" s="61">
        <v>20824</v>
      </c>
      <c r="B2666" s="61" t="s">
        <v>5654</v>
      </c>
      <c r="C2666" s="61" t="s">
        <v>5190</v>
      </c>
      <c r="D2666" s="61" t="s">
        <v>5190</v>
      </c>
      <c r="E2666" s="61" t="s">
        <v>5655</v>
      </c>
    </row>
    <row r="2667" spans="1:10">
      <c r="A2667" s="61">
        <v>20825</v>
      </c>
      <c r="B2667" s="61" t="s">
        <v>5654</v>
      </c>
      <c r="C2667" s="61" t="s">
        <v>5191</v>
      </c>
      <c r="D2667" s="61" t="s">
        <v>5191</v>
      </c>
      <c r="E2667" s="61" t="s">
        <v>5659</v>
      </c>
    </row>
    <row r="2668" spans="1:10">
      <c r="A2668" s="61">
        <v>20826</v>
      </c>
      <c r="B2668" s="61" t="s">
        <v>5654</v>
      </c>
      <c r="C2668" s="61" t="s">
        <v>5192</v>
      </c>
      <c r="D2668" s="61" t="s">
        <v>5192</v>
      </c>
      <c r="E2668" s="61" t="s">
        <v>5659</v>
      </c>
    </row>
    <row r="2669" spans="1:10">
      <c r="A2669" s="61">
        <v>20827</v>
      </c>
      <c r="B2669" s="61" t="s">
        <v>5654</v>
      </c>
      <c r="C2669" s="61" t="s">
        <v>5193</v>
      </c>
      <c r="D2669" s="61" t="s">
        <v>5193</v>
      </c>
      <c r="J2669" s="61" t="s">
        <v>5192</v>
      </c>
    </row>
    <row r="2670" spans="1:10">
      <c r="A2670" s="61">
        <v>20828</v>
      </c>
      <c r="B2670" s="61" t="s">
        <v>5654</v>
      </c>
      <c r="C2670" s="61" t="s">
        <v>5194</v>
      </c>
      <c r="D2670" s="61" t="s">
        <v>5194</v>
      </c>
      <c r="E2670" s="61" t="s">
        <v>5655</v>
      </c>
    </row>
    <row r="2671" spans="1:10">
      <c r="A2671" s="61">
        <v>20829</v>
      </c>
      <c r="B2671" s="61" t="s">
        <v>5654</v>
      </c>
      <c r="C2671" s="61" t="s">
        <v>5195</v>
      </c>
      <c r="D2671" s="61" t="s">
        <v>5195</v>
      </c>
      <c r="E2671" s="61" t="s">
        <v>5744</v>
      </c>
    </row>
    <row r="2672" spans="1:10">
      <c r="A2672" s="61">
        <v>20830</v>
      </c>
      <c r="B2672" s="61" t="s">
        <v>5654</v>
      </c>
      <c r="C2672" s="61" t="s">
        <v>5196</v>
      </c>
      <c r="D2672" s="61" t="s">
        <v>5196</v>
      </c>
      <c r="E2672" s="61" t="s">
        <v>5659</v>
      </c>
    </row>
    <row r="2673" spans="1:10">
      <c r="A2673" s="61">
        <v>20831</v>
      </c>
      <c r="B2673" s="61" t="s">
        <v>5654</v>
      </c>
      <c r="C2673" s="61" t="s">
        <v>5197</v>
      </c>
      <c r="D2673" s="61" t="s">
        <v>5197</v>
      </c>
      <c r="E2673" s="61" t="s">
        <v>5659</v>
      </c>
    </row>
    <row r="2674" spans="1:10">
      <c r="A2674" s="61">
        <v>20832</v>
      </c>
      <c r="B2674" s="61" t="s">
        <v>5654</v>
      </c>
      <c r="C2674" s="61" t="s">
        <v>5198</v>
      </c>
      <c r="D2674" s="61" t="s">
        <v>5198</v>
      </c>
      <c r="E2674" s="61" t="s">
        <v>5744</v>
      </c>
    </row>
    <row r="2675" spans="1:10">
      <c r="A2675" s="61">
        <v>20833</v>
      </c>
      <c r="B2675" s="61" t="s">
        <v>5654</v>
      </c>
      <c r="C2675" s="61" t="s">
        <v>5199</v>
      </c>
      <c r="D2675" s="61" t="s">
        <v>5199</v>
      </c>
      <c r="E2675" s="61" t="s">
        <v>5744</v>
      </c>
    </row>
    <row r="2676" spans="1:10">
      <c r="A2676" s="61">
        <v>2274</v>
      </c>
      <c r="B2676" s="61" t="s">
        <v>5637</v>
      </c>
      <c r="C2676" s="61" t="s">
        <v>2620</v>
      </c>
      <c r="D2676" s="61" t="s">
        <v>9189</v>
      </c>
      <c r="E2676" s="61" t="s">
        <v>5667</v>
      </c>
      <c r="I2676" s="61" t="s">
        <v>5719</v>
      </c>
    </row>
    <row r="2677" spans="1:10">
      <c r="A2677" s="61">
        <v>2275</v>
      </c>
      <c r="B2677" s="61" t="s">
        <v>5637</v>
      </c>
      <c r="C2677" s="61" t="s">
        <v>2621</v>
      </c>
      <c r="D2677" s="61" t="s">
        <v>9190</v>
      </c>
      <c r="E2677" s="61" t="s">
        <v>5667</v>
      </c>
    </row>
    <row r="2678" spans="1:10">
      <c r="A2678" s="61">
        <v>26663</v>
      </c>
      <c r="B2678" s="61" t="s">
        <v>5637</v>
      </c>
      <c r="C2678" s="61" t="s">
        <v>2622</v>
      </c>
      <c r="D2678" s="61" t="s">
        <v>9191</v>
      </c>
    </row>
    <row r="2679" spans="1:10">
      <c r="A2679" s="61">
        <v>2276</v>
      </c>
      <c r="B2679" s="61" t="s">
        <v>5637</v>
      </c>
      <c r="C2679" s="61" t="s">
        <v>9192</v>
      </c>
      <c r="D2679" s="61" t="s">
        <v>9193</v>
      </c>
      <c r="E2679" s="61" t="s">
        <v>5744</v>
      </c>
      <c r="J2679" s="61" t="s">
        <v>9194</v>
      </c>
    </row>
    <row r="2680" spans="1:10">
      <c r="A2680" s="61">
        <v>21575</v>
      </c>
      <c r="B2680" s="61" t="s">
        <v>5651</v>
      </c>
      <c r="C2680" s="61" t="s">
        <v>9195</v>
      </c>
      <c r="D2680" s="61" t="s">
        <v>9195</v>
      </c>
      <c r="E2680" s="61" t="s">
        <v>5653</v>
      </c>
    </row>
    <row r="2681" spans="1:10">
      <c r="A2681" s="61">
        <v>21207</v>
      </c>
      <c r="B2681" s="61" t="s">
        <v>5651</v>
      </c>
      <c r="C2681" s="61" t="s">
        <v>2624</v>
      </c>
      <c r="D2681" s="61" t="s">
        <v>2624</v>
      </c>
      <c r="E2681" s="61" t="s">
        <v>5653</v>
      </c>
    </row>
    <row r="2682" spans="1:10">
      <c r="A2682" s="61">
        <v>21208</v>
      </c>
      <c r="B2682" s="61" t="s">
        <v>5651</v>
      </c>
      <c r="C2682" s="61" t="s">
        <v>2625</v>
      </c>
      <c r="D2682" s="61" t="s">
        <v>2625</v>
      </c>
      <c r="E2682" s="61" t="s">
        <v>5639</v>
      </c>
    </row>
    <row r="2683" spans="1:10">
      <c r="A2683" s="61">
        <v>21209</v>
      </c>
      <c r="B2683" s="61" t="s">
        <v>5651</v>
      </c>
      <c r="C2683" s="61" t="s">
        <v>5200</v>
      </c>
      <c r="D2683" s="61" t="s">
        <v>5200</v>
      </c>
      <c r="E2683" s="61" t="s">
        <v>5639</v>
      </c>
    </row>
    <row r="2684" spans="1:10">
      <c r="A2684" s="61">
        <v>21210</v>
      </c>
      <c r="B2684" s="61" t="s">
        <v>5651</v>
      </c>
      <c r="C2684" s="61" t="s">
        <v>5201</v>
      </c>
      <c r="D2684" s="61" t="s">
        <v>9196</v>
      </c>
      <c r="E2684" s="61" t="s">
        <v>5703</v>
      </c>
    </row>
    <row r="2685" spans="1:10">
      <c r="A2685" s="61">
        <v>1032232</v>
      </c>
      <c r="B2685" s="61" t="s">
        <v>6356</v>
      </c>
      <c r="C2685" s="61" t="s">
        <v>9197</v>
      </c>
      <c r="D2685" s="61" t="s">
        <v>9197</v>
      </c>
      <c r="E2685" s="61" t="s">
        <v>5653</v>
      </c>
    </row>
    <row r="2686" spans="1:10">
      <c r="A2686" s="61">
        <v>1032233</v>
      </c>
      <c r="B2686" s="61" t="s">
        <v>6356</v>
      </c>
      <c r="C2686" s="61" t="s">
        <v>9198</v>
      </c>
      <c r="D2686" s="61" t="s">
        <v>9198</v>
      </c>
      <c r="E2686" s="61" t="s">
        <v>5744</v>
      </c>
    </row>
    <row r="2687" spans="1:10">
      <c r="A2687" s="61">
        <v>25870</v>
      </c>
      <c r="B2687" s="61" t="s">
        <v>6356</v>
      </c>
      <c r="C2687" s="61" t="s">
        <v>9199</v>
      </c>
      <c r="D2687" s="61" t="s">
        <v>9199</v>
      </c>
    </row>
    <row r="2688" spans="1:10">
      <c r="A2688" s="61">
        <v>2277</v>
      </c>
      <c r="B2688" s="61" t="s">
        <v>5637</v>
      </c>
      <c r="C2688" s="61" t="s">
        <v>2636</v>
      </c>
      <c r="D2688" s="61" t="s">
        <v>9200</v>
      </c>
      <c r="E2688" s="61" t="s">
        <v>5703</v>
      </c>
    </row>
    <row r="2689" spans="1:10">
      <c r="A2689" s="61">
        <v>2278</v>
      </c>
      <c r="B2689" s="61" t="s">
        <v>5637</v>
      </c>
      <c r="C2689" s="61" t="s">
        <v>2637</v>
      </c>
      <c r="D2689" s="61" t="s">
        <v>9201</v>
      </c>
    </row>
    <row r="2690" spans="1:10">
      <c r="A2690" s="61">
        <v>25940</v>
      </c>
      <c r="B2690" s="61" t="s">
        <v>5637</v>
      </c>
      <c r="C2690" s="61" t="s">
        <v>9202</v>
      </c>
      <c r="D2690" s="61" t="s">
        <v>9202</v>
      </c>
    </row>
    <row r="2691" spans="1:10">
      <c r="A2691" s="61">
        <v>2279</v>
      </c>
      <c r="B2691" s="61" t="s">
        <v>5637</v>
      </c>
      <c r="C2691" s="61" t="s">
        <v>2638</v>
      </c>
      <c r="D2691" s="61" t="s">
        <v>9203</v>
      </c>
      <c r="E2691" s="61" t="s">
        <v>5667</v>
      </c>
    </row>
    <row r="2692" spans="1:10">
      <c r="A2692" s="61">
        <v>2280</v>
      </c>
      <c r="B2692" s="61" t="s">
        <v>5637</v>
      </c>
      <c r="C2692" s="61" t="s">
        <v>9204</v>
      </c>
      <c r="D2692" s="61" t="s">
        <v>9205</v>
      </c>
    </row>
    <row r="2693" spans="1:10">
      <c r="A2693" s="61">
        <v>20834</v>
      </c>
      <c r="B2693" s="61" t="s">
        <v>5654</v>
      </c>
      <c r="C2693" s="61" t="s">
        <v>5202</v>
      </c>
      <c r="D2693" s="61" t="s">
        <v>5202</v>
      </c>
      <c r="E2693" s="61" t="s">
        <v>5639</v>
      </c>
    </row>
    <row r="2694" spans="1:10">
      <c r="A2694" s="61">
        <v>20835</v>
      </c>
      <c r="B2694" s="61" t="s">
        <v>5654</v>
      </c>
      <c r="C2694" s="61" t="s">
        <v>5203</v>
      </c>
      <c r="D2694" s="61" t="s">
        <v>5203</v>
      </c>
    </row>
    <row r="2695" spans="1:10">
      <c r="A2695" s="61">
        <v>2281</v>
      </c>
      <c r="B2695" s="61" t="s">
        <v>5637</v>
      </c>
      <c r="C2695" s="61" t="s">
        <v>9206</v>
      </c>
      <c r="D2695" s="61" t="s">
        <v>9207</v>
      </c>
    </row>
    <row r="2696" spans="1:10">
      <c r="A2696" s="61">
        <v>2282</v>
      </c>
      <c r="B2696" s="61" t="s">
        <v>5637</v>
      </c>
      <c r="C2696" s="61" t="s">
        <v>137</v>
      </c>
      <c r="D2696" s="61" t="s">
        <v>9208</v>
      </c>
    </row>
    <row r="2697" spans="1:10">
      <c r="A2697" s="61">
        <v>2283</v>
      </c>
      <c r="B2697" s="61" t="s">
        <v>5637</v>
      </c>
      <c r="C2697" s="61" t="s">
        <v>9209</v>
      </c>
      <c r="D2697" s="61" t="s">
        <v>9210</v>
      </c>
    </row>
    <row r="2698" spans="1:10">
      <c r="A2698" s="61">
        <v>2284</v>
      </c>
      <c r="B2698" s="61" t="s">
        <v>5637</v>
      </c>
      <c r="C2698" s="61" t="s">
        <v>9211</v>
      </c>
      <c r="D2698" s="61" t="s">
        <v>9212</v>
      </c>
    </row>
    <row r="2699" spans="1:10">
      <c r="A2699" s="61">
        <v>2285</v>
      </c>
      <c r="B2699" s="61" t="s">
        <v>5637</v>
      </c>
      <c r="C2699" s="61" t="s">
        <v>2640</v>
      </c>
      <c r="D2699" s="61" t="s">
        <v>9213</v>
      </c>
    </row>
    <row r="2700" spans="1:10">
      <c r="A2700" s="61">
        <v>2286</v>
      </c>
      <c r="B2700" s="61" t="s">
        <v>5637</v>
      </c>
      <c r="C2700" s="61" t="s">
        <v>9214</v>
      </c>
      <c r="D2700" s="61" t="s">
        <v>9215</v>
      </c>
      <c r="J2700" s="61" t="s">
        <v>9216</v>
      </c>
    </row>
    <row r="2701" spans="1:10">
      <c r="A2701" s="61">
        <v>2287</v>
      </c>
      <c r="B2701" s="61" t="s">
        <v>5637</v>
      </c>
      <c r="C2701" s="61" t="s">
        <v>9217</v>
      </c>
      <c r="D2701" s="61" t="s">
        <v>9218</v>
      </c>
    </row>
    <row r="2702" spans="1:10">
      <c r="A2702" s="61">
        <v>2288</v>
      </c>
      <c r="B2702" s="61" t="s">
        <v>5637</v>
      </c>
      <c r="C2702" s="61" t="s">
        <v>9219</v>
      </c>
      <c r="D2702" s="61" t="s">
        <v>9220</v>
      </c>
    </row>
    <row r="2703" spans="1:10">
      <c r="A2703" s="61">
        <v>2289</v>
      </c>
      <c r="B2703" s="61" t="s">
        <v>5637</v>
      </c>
      <c r="C2703" s="61" t="s">
        <v>2644</v>
      </c>
      <c r="D2703" s="61" t="s">
        <v>9221</v>
      </c>
      <c r="E2703" s="61" t="s">
        <v>5703</v>
      </c>
      <c r="J2703" s="61" t="s">
        <v>9222</v>
      </c>
    </row>
    <row r="2704" spans="1:10">
      <c r="A2704" s="61">
        <v>2290</v>
      </c>
      <c r="B2704" s="61" t="s">
        <v>5637</v>
      </c>
      <c r="C2704" s="61" t="s">
        <v>2646</v>
      </c>
      <c r="D2704" s="61" t="s">
        <v>9223</v>
      </c>
      <c r="E2704" s="61" t="s">
        <v>5667</v>
      </c>
    </row>
    <row r="2705" spans="1:10">
      <c r="A2705" s="61">
        <v>2291</v>
      </c>
      <c r="B2705" s="61" t="s">
        <v>5637</v>
      </c>
      <c r="C2705" s="61" t="s">
        <v>9224</v>
      </c>
      <c r="D2705" s="61" t="s">
        <v>9225</v>
      </c>
      <c r="E2705" s="61" t="s">
        <v>5667</v>
      </c>
    </row>
    <row r="2706" spans="1:10">
      <c r="A2706" s="61">
        <v>2292</v>
      </c>
      <c r="B2706" s="61" t="s">
        <v>5637</v>
      </c>
      <c r="C2706" s="61" t="s">
        <v>9226</v>
      </c>
      <c r="D2706" s="61" t="s">
        <v>9227</v>
      </c>
      <c r="J2706" s="61" t="s">
        <v>9228</v>
      </c>
    </row>
    <row r="2707" spans="1:10">
      <c r="A2707" s="61">
        <v>2293</v>
      </c>
      <c r="B2707" s="61" t="s">
        <v>5637</v>
      </c>
      <c r="C2707" s="61" t="s">
        <v>2647</v>
      </c>
      <c r="D2707" s="61" t="s">
        <v>9229</v>
      </c>
      <c r="E2707" s="61" t="s">
        <v>5653</v>
      </c>
    </row>
    <row r="2708" spans="1:10">
      <c r="A2708" s="61">
        <v>2294</v>
      </c>
      <c r="B2708" s="61" t="s">
        <v>5637</v>
      </c>
      <c r="C2708" s="61" t="s">
        <v>2648</v>
      </c>
      <c r="D2708" s="61" t="s">
        <v>9230</v>
      </c>
    </row>
    <row r="2709" spans="1:10">
      <c r="A2709" s="61">
        <v>2295</v>
      </c>
      <c r="B2709" s="61" t="s">
        <v>5637</v>
      </c>
      <c r="C2709" s="61" t="s">
        <v>2649</v>
      </c>
      <c r="D2709" s="61" t="s">
        <v>9231</v>
      </c>
    </row>
    <row r="2710" spans="1:10">
      <c r="A2710" s="61">
        <v>2296</v>
      </c>
      <c r="B2710" s="61" t="s">
        <v>5637</v>
      </c>
      <c r="C2710" s="61" t="s">
        <v>9232</v>
      </c>
      <c r="D2710" s="61" t="s">
        <v>9233</v>
      </c>
    </row>
    <row r="2711" spans="1:10">
      <c r="A2711" s="61">
        <v>2297</v>
      </c>
      <c r="B2711" s="61" t="s">
        <v>5637</v>
      </c>
      <c r="C2711" s="61" t="s">
        <v>9234</v>
      </c>
      <c r="D2711" s="61" t="s">
        <v>9235</v>
      </c>
    </row>
    <row r="2712" spans="1:10">
      <c r="A2712" s="61">
        <v>2298</v>
      </c>
      <c r="B2712" s="61" t="s">
        <v>5637</v>
      </c>
      <c r="C2712" s="61" t="s">
        <v>2651</v>
      </c>
      <c r="D2712" s="61" t="s">
        <v>9236</v>
      </c>
    </row>
    <row r="2713" spans="1:10">
      <c r="A2713" s="61">
        <v>2299</v>
      </c>
      <c r="B2713" s="61" t="s">
        <v>5637</v>
      </c>
      <c r="C2713" s="61" t="s">
        <v>2652</v>
      </c>
      <c r="D2713" s="61" t="s">
        <v>9237</v>
      </c>
    </row>
    <row r="2714" spans="1:10">
      <c r="A2714" s="61">
        <v>2300</v>
      </c>
      <c r="B2714" s="61" t="s">
        <v>5637</v>
      </c>
      <c r="C2714" s="61" t="s">
        <v>2653</v>
      </c>
      <c r="D2714" s="61" t="s">
        <v>9238</v>
      </c>
    </row>
    <row r="2715" spans="1:10">
      <c r="A2715" s="61">
        <v>2301</v>
      </c>
      <c r="B2715" s="61" t="s">
        <v>5637</v>
      </c>
      <c r="C2715" s="61" t="s">
        <v>2654</v>
      </c>
      <c r="D2715" s="61" t="s">
        <v>9239</v>
      </c>
    </row>
    <row r="2716" spans="1:10">
      <c r="A2716" s="61">
        <v>2302</v>
      </c>
      <c r="B2716" s="61" t="s">
        <v>5637</v>
      </c>
      <c r="C2716" s="61" t="s">
        <v>2655</v>
      </c>
      <c r="D2716" s="61" t="s">
        <v>9240</v>
      </c>
    </row>
    <row r="2717" spans="1:10">
      <c r="A2717" s="61">
        <v>2303</v>
      </c>
      <c r="B2717" s="61" t="s">
        <v>5637</v>
      </c>
      <c r="C2717" s="61" t="s">
        <v>9241</v>
      </c>
      <c r="D2717" s="61" t="s">
        <v>9242</v>
      </c>
    </row>
    <row r="2718" spans="1:10">
      <c r="A2718" s="61">
        <v>25941</v>
      </c>
      <c r="B2718" s="61" t="s">
        <v>5637</v>
      </c>
      <c r="C2718" s="61" t="s">
        <v>9243</v>
      </c>
      <c r="D2718" s="61" t="s">
        <v>9243</v>
      </c>
    </row>
    <row r="2719" spans="1:10">
      <c r="A2719" s="61">
        <v>2304</v>
      </c>
      <c r="B2719" s="61" t="s">
        <v>5637</v>
      </c>
      <c r="C2719" s="61" t="s">
        <v>2656</v>
      </c>
      <c r="D2719" s="61" t="s">
        <v>9244</v>
      </c>
    </row>
    <row r="2720" spans="1:10">
      <c r="A2720" s="61">
        <v>21211</v>
      </c>
      <c r="B2720" s="61" t="s">
        <v>5651</v>
      </c>
      <c r="C2720" s="61" t="s">
        <v>253</v>
      </c>
      <c r="D2720" s="61" t="s">
        <v>9245</v>
      </c>
    </row>
    <row r="2721" spans="1:5">
      <c r="A2721" s="61">
        <v>20836</v>
      </c>
      <c r="B2721" s="61" t="s">
        <v>5654</v>
      </c>
      <c r="C2721" s="61" t="s">
        <v>9246</v>
      </c>
      <c r="D2721" s="61" t="s">
        <v>9246</v>
      </c>
      <c r="E2721" s="61" t="s">
        <v>5659</v>
      </c>
    </row>
    <row r="2722" spans="1:5">
      <c r="A2722" s="61">
        <v>21047</v>
      </c>
      <c r="B2722" s="61" t="s">
        <v>5654</v>
      </c>
      <c r="C2722" s="61" t="s">
        <v>9247</v>
      </c>
      <c r="D2722" s="61" t="s">
        <v>9247</v>
      </c>
      <c r="E2722" s="61" t="s">
        <v>5655</v>
      </c>
    </row>
    <row r="2723" spans="1:5">
      <c r="A2723" s="61">
        <v>21048</v>
      </c>
      <c r="B2723" s="61" t="s">
        <v>5654</v>
      </c>
      <c r="C2723" s="61" t="s">
        <v>9248</v>
      </c>
      <c r="D2723" s="61" t="s">
        <v>9248</v>
      </c>
    </row>
    <row r="2724" spans="1:5">
      <c r="A2724" s="61">
        <v>21049</v>
      </c>
      <c r="B2724" s="61" t="s">
        <v>5654</v>
      </c>
      <c r="C2724" s="61" t="s">
        <v>9249</v>
      </c>
      <c r="D2724" s="61" t="s">
        <v>9249</v>
      </c>
      <c r="E2724" s="61" t="s">
        <v>5744</v>
      </c>
    </row>
    <row r="2725" spans="1:5">
      <c r="A2725" s="61">
        <v>20837</v>
      </c>
      <c r="B2725" s="61" t="s">
        <v>5654</v>
      </c>
      <c r="C2725" s="61" t="s">
        <v>5204</v>
      </c>
      <c r="D2725" s="61" t="s">
        <v>5204</v>
      </c>
      <c r="E2725" s="61" t="s">
        <v>5659</v>
      </c>
    </row>
    <row r="2726" spans="1:5">
      <c r="A2726" s="61">
        <v>21050</v>
      </c>
      <c r="B2726" s="61" t="s">
        <v>5654</v>
      </c>
      <c r="C2726" s="61" t="s">
        <v>9250</v>
      </c>
      <c r="D2726" s="61" t="s">
        <v>9250</v>
      </c>
      <c r="E2726" s="61" t="s">
        <v>5655</v>
      </c>
    </row>
    <row r="2727" spans="1:5">
      <c r="A2727" s="61">
        <v>20838</v>
      </c>
      <c r="B2727" s="61" t="s">
        <v>5654</v>
      </c>
      <c r="C2727" s="61" t="s">
        <v>9251</v>
      </c>
      <c r="D2727" s="61" t="s">
        <v>9251</v>
      </c>
      <c r="E2727" s="61" t="s">
        <v>5659</v>
      </c>
    </row>
    <row r="2728" spans="1:5">
      <c r="A2728" s="61">
        <v>20839</v>
      </c>
      <c r="B2728" s="61" t="s">
        <v>5654</v>
      </c>
      <c r="C2728" s="61" t="s">
        <v>5205</v>
      </c>
      <c r="D2728" s="61" t="s">
        <v>5205</v>
      </c>
      <c r="E2728" s="61" t="s">
        <v>5659</v>
      </c>
    </row>
    <row r="2729" spans="1:5">
      <c r="A2729" s="61">
        <v>20840</v>
      </c>
      <c r="B2729" s="61" t="s">
        <v>5654</v>
      </c>
      <c r="C2729" s="61" t="s">
        <v>5206</v>
      </c>
      <c r="D2729" s="61" t="s">
        <v>5206</v>
      </c>
      <c r="E2729" s="61" t="s">
        <v>5659</v>
      </c>
    </row>
    <row r="2730" spans="1:5">
      <c r="A2730" s="61">
        <v>25763</v>
      </c>
      <c r="B2730" s="61" t="s">
        <v>5654</v>
      </c>
      <c r="C2730" s="61" t="s">
        <v>9252</v>
      </c>
      <c r="D2730" s="61" t="s">
        <v>9252</v>
      </c>
    </row>
    <row r="2731" spans="1:5">
      <c r="A2731" s="61">
        <v>20841</v>
      </c>
      <c r="B2731" s="61" t="s">
        <v>5654</v>
      </c>
      <c r="C2731" s="61" t="s">
        <v>5207</v>
      </c>
      <c r="D2731" s="61" t="s">
        <v>5207</v>
      </c>
      <c r="E2731" s="61" t="s">
        <v>5667</v>
      </c>
    </row>
    <row r="2732" spans="1:5">
      <c r="A2732" s="61">
        <v>20842</v>
      </c>
      <c r="B2732" s="61" t="s">
        <v>5654</v>
      </c>
      <c r="C2732" s="61" t="s">
        <v>5208</v>
      </c>
      <c r="D2732" s="61" t="s">
        <v>5208</v>
      </c>
      <c r="E2732" s="61" t="s">
        <v>5659</v>
      </c>
    </row>
    <row r="2733" spans="1:5">
      <c r="A2733" s="61">
        <v>20843</v>
      </c>
      <c r="B2733" s="61" t="s">
        <v>5654</v>
      </c>
      <c r="C2733" s="61" t="s">
        <v>5209</v>
      </c>
      <c r="D2733" s="61" t="s">
        <v>5209</v>
      </c>
      <c r="E2733" s="61" t="s">
        <v>5659</v>
      </c>
    </row>
    <row r="2734" spans="1:5">
      <c r="A2734" s="61">
        <v>21212</v>
      </c>
      <c r="B2734" s="61" t="s">
        <v>5651</v>
      </c>
      <c r="C2734" s="61" t="s">
        <v>2660</v>
      </c>
      <c r="D2734" s="61" t="s">
        <v>9253</v>
      </c>
    </row>
    <row r="2735" spans="1:5">
      <c r="A2735" s="61">
        <v>21213</v>
      </c>
      <c r="B2735" s="61" t="s">
        <v>5651</v>
      </c>
      <c r="C2735" s="61" t="s">
        <v>5210</v>
      </c>
      <c r="D2735" s="61" t="s">
        <v>9254</v>
      </c>
    </row>
    <row r="2736" spans="1:5">
      <c r="A2736" s="61">
        <v>20844</v>
      </c>
      <c r="B2736" s="61" t="s">
        <v>5654</v>
      </c>
      <c r="C2736" s="61" t="s">
        <v>5211</v>
      </c>
      <c r="D2736" s="61" t="s">
        <v>5211</v>
      </c>
      <c r="E2736" s="61" t="s">
        <v>5744</v>
      </c>
    </row>
    <row r="2737" spans="1:5">
      <c r="A2737" s="61">
        <v>20845</v>
      </c>
      <c r="B2737" s="61" t="s">
        <v>5654</v>
      </c>
      <c r="C2737" s="61" t="s">
        <v>5212</v>
      </c>
      <c r="D2737" s="61" t="s">
        <v>5212</v>
      </c>
      <c r="E2737" s="61" t="s">
        <v>5744</v>
      </c>
    </row>
    <row r="2738" spans="1:5">
      <c r="A2738" s="61">
        <v>20846</v>
      </c>
      <c r="B2738" s="61" t="s">
        <v>5654</v>
      </c>
      <c r="C2738" s="61" t="s">
        <v>5213</v>
      </c>
      <c r="D2738" s="61" t="s">
        <v>5213</v>
      </c>
      <c r="E2738" s="61" t="s">
        <v>5744</v>
      </c>
    </row>
    <row r="2739" spans="1:5">
      <c r="A2739" s="61">
        <v>20847</v>
      </c>
      <c r="B2739" s="61" t="s">
        <v>5654</v>
      </c>
      <c r="C2739" s="61" t="s">
        <v>5214</v>
      </c>
      <c r="D2739" s="61" t="s">
        <v>5214</v>
      </c>
      <c r="E2739" s="61" t="s">
        <v>300</v>
      </c>
    </row>
    <row r="2740" spans="1:5">
      <c r="A2740" s="61">
        <v>20848</v>
      </c>
      <c r="B2740" s="61" t="s">
        <v>5654</v>
      </c>
      <c r="C2740" s="61" t="s">
        <v>5215</v>
      </c>
      <c r="D2740" s="61" t="s">
        <v>5215</v>
      </c>
      <c r="E2740" s="61" t="s">
        <v>5744</v>
      </c>
    </row>
    <row r="2741" spans="1:5">
      <c r="A2741" s="61">
        <v>20849</v>
      </c>
      <c r="B2741" s="61" t="s">
        <v>5654</v>
      </c>
      <c r="C2741" s="61" t="s">
        <v>5216</v>
      </c>
      <c r="D2741" s="61" t="s">
        <v>5216</v>
      </c>
      <c r="E2741" s="61" t="s">
        <v>5703</v>
      </c>
    </row>
    <row r="2742" spans="1:5">
      <c r="A2742" s="61">
        <v>20850</v>
      </c>
      <c r="B2742" s="61" t="s">
        <v>5654</v>
      </c>
      <c r="C2742" s="61" t="s">
        <v>5217</v>
      </c>
      <c r="D2742" s="61" t="s">
        <v>5217</v>
      </c>
      <c r="E2742" s="61" t="s">
        <v>5659</v>
      </c>
    </row>
    <row r="2743" spans="1:5">
      <c r="A2743" s="61">
        <v>20851</v>
      </c>
      <c r="B2743" s="61" t="s">
        <v>5654</v>
      </c>
      <c r="C2743" s="61" t="s">
        <v>5218</v>
      </c>
      <c r="D2743" s="61" t="s">
        <v>9255</v>
      </c>
      <c r="E2743" s="61" t="s">
        <v>5744</v>
      </c>
    </row>
    <row r="2744" spans="1:5">
      <c r="A2744" s="61">
        <v>20852</v>
      </c>
      <c r="B2744" s="61" t="s">
        <v>5654</v>
      </c>
      <c r="C2744" s="61" t="s">
        <v>5219</v>
      </c>
      <c r="D2744" s="61" t="s">
        <v>5219</v>
      </c>
      <c r="E2744" s="61" t="s">
        <v>5744</v>
      </c>
    </row>
    <row r="2745" spans="1:5">
      <c r="A2745" s="61">
        <v>20853</v>
      </c>
      <c r="B2745" s="61" t="s">
        <v>5654</v>
      </c>
      <c r="C2745" s="61" t="s">
        <v>5220</v>
      </c>
      <c r="D2745" s="61" t="s">
        <v>5220</v>
      </c>
      <c r="E2745" s="61" t="s">
        <v>5639</v>
      </c>
    </row>
    <row r="2746" spans="1:5">
      <c r="A2746" s="61">
        <v>20854</v>
      </c>
      <c r="B2746" s="61" t="s">
        <v>5654</v>
      </c>
      <c r="C2746" s="61" t="s">
        <v>5221</v>
      </c>
      <c r="D2746" s="61" t="s">
        <v>5221</v>
      </c>
      <c r="E2746" s="61" t="s">
        <v>5655</v>
      </c>
    </row>
    <row r="2747" spans="1:5">
      <c r="A2747" s="61">
        <v>20855</v>
      </c>
      <c r="B2747" s="61" t="s">
        <v>5654</v>
      </c>
      <c r="C2747" s="61" t="s">
        <v>5222</v>
      </c>
      <c r="D2747" s="61" t="s">
        <v>5222</v>
      </c>
      <c r="E2747" s="61" t="s">
        <v>5655</v>
      </c>
    </row>
    <row r="2748" spans="1:5">
      <c r="A2748" s="61">
        <v>20856</v>
      </c>
      <c r="B2748" s="61" t="s">
        <v>5654</v>
      </c>
      <c r="C2748" s="61" t="s">
        <v>5223</v>
      </c>
      <c r="D2748" s="61" t="s">
        <v>5223</v>
      </c>
      <c r="E2748" s="61" t="s">
        <v>5655</v>
      </c>
    </row>
    <row r="2749" spans="1:5">
      <c r="A2749" s="61">
        <v>20857</v>
      </c>
      <c r="B2749" s="61" t="s">
        <v>5654</v>
      </c>
      <c r="C2749" s="61" t="s">
        <v>5224</v>
      </c>
      <c r="D2749" s="61" t="s">
        <v>5224</v>
      </c>
      <c r="E2749" s="61" t="s">
        <v>5655</v>
      </c>
    </row>
    <row r="2750" spans="1:5">
      <c r="A2750" s="61">
        <v>20858</v>
      </c>
      <c r="B2750" s="61" t="s">
        <v>5654</v>
      </c>
      <c r="C2750" s="61" t="s">
        <v>5225</v>
      </c>
      <c r="D2750" s="61" t="s">
        <v>5225</v>
      </c>
      <c r="E2750" s="61" t="s">
        <v>5655</v>
      </c>
    </row>
    <row r="2751" spans="1:5">
      <c r="A2751" s="61">
        <v>21214</v>
      </c>
      <c r="B2751" s="61" t="s">
        <v>5651</v>
      </c>
      <c r="C2751" s="61" t="s">
        <v>2674</v>
      </c>
      <c r="D2751" s="61" t="s">
        <v>9256</v>
      </c>
    </row>
    <row r="2752" spans="1:5">
      <c r="A2752" s="61">
        <v>21215</v>
      </c>
      <c r="B2752" s="61" t="s">
        <v>5651</v>
      </c>
      <c r="C2752" s="61" t="s">
        <v>2675</v>
      </c>
      <c r="D2752" s="61" t="s">
        <v>9257</v>
      </c>
      <c r="E2752" s="61" t="s">
        <v>5639</v>
      </c>
    </row>
    <row r="2753" spans="1:10">
      <c r="A2753" s="61">
        <v>20859</v>
      </c>
      <c r="B2753" s="61" t="s">
        <v>5654</v>
      </c>
      <c r="C2753" s="61" t="s">
        <v>5226</v>
      </c>
      <c r="D2753" s="61" t="s">
        <v>9258</v>
      </c>
      <c r="E2753" s="61" t="s">
        <v>5639</v>
      </c>
    </row>
    <row r="2754" spans="1:10">
      <c r="A2754" s="61">
        <v>2305</v>
      </c>
      <c r="B2754" s="61" t="s">
        <v>5637</v>
      </c>
      <c r="C2754" s="61" t="s">
        <v>9259</v>
      </c>
      <c r="D2754" s="61" t="s">
        <v>9260</v>
      </c>
      <c r="J2754" s="61" t="s">
        <v>9261</v>
      </c>
    </row>
    <row r="2755" spans="1:10">
      <c r="A2755" s="61">
        <v>2306</v>
      </c>
      <c r="B2755" s="61" t="s">
        <v>5637</v>
      </c>
      <c r="C2755" s="61" t="s">
        <v>9262</v>
      </c>
      <c r="D2755" s="61" t="s">
        <v>9263</v>
      </c>
      <c r="E2755" s="61" t="s">
        <v>5707</v>
      </c>
      <c r="J2755" s="61" t="s">
        <v>9264</v>
      </c>
    </row>
    <row r="2756" spans="1:10">
      <c r="A2756" s="61">
        <v>2307</v>
      </c>
      <c r="B2756" s="61" t="s">
        <v>5637</v>
      </c>
      <c r="C2756" s="61" t="s">
        <v>2678</v>
      </c>
      <c r="D2756" s="61" t="s">
        <v>9265</v>
      </c>
    </row>
    <row r="2757" spans="1:10">
      <c r="A2757" s="61">
        <v>2308</v>
      </c>
      <c r="B2757" s="61" t="s">
        <v>5637</v>
      </c>
      <c r="C2757" s="61" t="s">
        <v>2679</v>
      </c>
      <c r="D2757" s="61" t="s">
        <v>9266</v>
      </c>
      <c r="J2757" s="61" t="s">
        <v>9267</v>
      </c>
    </row>
    <row r="2758" spans="1:10">
      <c r="A2758" s="61">
        <v>2309</v>
      </c>
      <c r="B2758" s="61" t="s">
        <v>5637</v>
      </c>
      <c r="C2758" s="61" t="s">
        <v>9268</v>
      </c>
      <c r="D2758" s="61" t="s">
        <v>9269</v>
      </c>
    </row>
    <row r="2759" spans="1:10">
      <c r="A2759" s="61">
        <v>21216</v>
      </c>
      <c r="B2759" s="61" t="s">
        <v>5651</v>
      </c>
      <c r="C2759" s="61" t="s">
        <v>2682</v>
      </c>
      <c r="D2759" s="61" t="s">
        <v>9270</v>
      </c>
      <c r="E2759" s="61" t="s">
        <v>5703</v>
      </c>
      <c r="H2759" s="61" t="s">
        <v>6158</v>
      </c>
      <c r="I2759" s="61" t="s">
        <v>5719</v>
      </c>
    </row>
    <row r="2760" spans="1:10">
      <c r="A2760" s="61">
        <v>21218</v>
      </c>
      <c r="B2760" s="61" t="s">
        <v>5651</v>
      </c>
      <c r="C2760" s="61" t="s">
        <v>2683</v>
      </c>
      <c r="D2760" s="61" t="s">
        <v>9271</v>
      </c>
      <c r="I2760" s="61" t="s">
        <v>5719</v>
      </c>
      <c r="J2760" s="61" t="s">
        <v>9272</v>
      </c>
    </row>
    <row r="2761" spans="1:10">
      <c r="A2761" s="61">
        <v>26841</v>
      </c>
      <c r="B2761" s="61" t="s">
        <v>5651</v>
      </c>
      <c r="C2761" s="61" t="s">
        <v>9273</v>
      </c>
      <c r="D2761" s="61" t="s">
        <v>9274</v>
      </c>
      <c r="I2761" s="61" t="s">
        <v>5719</v>
      </c>
    </row>
    <row r="2762" spans="1:10">
      <c r="A2762" s="61">
        <v>21561</v>
      </c>
      <c r="B2762" s="61" t="s">
        <v>5651</v>
      </c>
      <c r="C2762" s="61" t="s">
        <v>5227</v>
      </c>
      <c r="D2762" s="61" t="s">
        <v>9275</v>
      </c>
      <c r="E2762" s="61" t="s">
        <v>5653</v>
      </c>
    </row>
    <row r="2763" spans="1:10">
      <c r="A2763" s="61">
        <v>2310</v>
      </c>
      <c r="B2763" s="61" t="s">
        <v>5637</v>
      </c>
      <c r="C2763" s="61" t="s">
        <v>2686</v>
      </c>
      <c r="D2763" s="61" t="s">
        <v>9276</v>
      </c>
      <c r="I2763" s="61" t="s">
        <v>5719</v>
      </c>
    </row>
    <row r="2764" spans="1:10">
      <c r="A2764" s="61">
        <v>2311</v>
      </c>
      <c r="B2764" s="61" t="s">
        <v>5637</v>
      </c>
      <c r="C2764" s="61" t="s">
        <v>2687</v>
      </c>
      <c r="D2764" s="61" t="s">
        <v>9277</v>
      </c>
      <c r="E2764" s="61" t="s">
        <v>5667</v>
      </c>
      <c r="I2764" s="61" t="s">
        <v>5719</v>
      </c>
      <c r="J2764" s="61" t="s">
        <v>9278</v>
      </c>
    </row>
    <row r="2765" spans="1:10">
      <c r="A2765" s="61">
        <v>2312</v>
      </c>
      <c r="B2765" s="61" t="s">
        <v>5637</v>
      </c>
      <c r="C2765" s="61" t="s">
        <v>9279</v>
      </c>
      <c r="D2765" s="61" t="s">
        <v>9280</v>
      </c>
    </row>
    <row r="2766" spans="1:10">
      <c r="A2766" s="61">
        <v>2313</v>
      </c>
      <c r="B2766" s="61" t="s">
        <v>5637</v>
      </c>
      <c r="C2766" s="61" t="s">
        <v>9281</v>
      </c>
      <c r="D2766" s="61" t="s">
        <v>9282</v>
      </c>
      <c r="J2766" s="61" t="s">
        <v>1763</v>
      </c>
    </row>
    <row r="2767" spans="1:10">
      <c r="A2767" s="61">
        <v>20203</v>
      </c>
      <c r="B2767" s="61" t="s">
        <v>5654</v>
      </c>
      <c r="C2767" s="61" t="s">
        <v>9283</v>
      </c>
      <c r="D2767" s="61" t="s">
        <v>9283</v>
      </c>
      <c r="E2767" s="61" t="s">
        <v>5655</v>
      </c>
    </row>
    <row r="2768" spans="1:10">
      <c r="A2768" s="61">
        <v>2314</v>
      </c>
      <c r="B2768" s="61" t="s">
        <v>5637</v>
      </c>
      <c r="C2768" s="61" t="s">
        <v>2690</v>
      </c>
      <c r="D2768" s="61" t="s">
        <v>9284</v>
      </c>
    </row>
    <row r="2769" spans="1:10">
      <c r="A2769" s="61">
        <v>2315</v>
      </c>
      <c r="B2769" s="61" t="s">
        <v>5637</v>
      </c>
      <c r="C2769" s="61" t="s">
        <v>2691</v>
      </c>
      <c r="D2769" s="61" t="s">
        <v>9285</v>
      </c>
      <c r="E2769" s="61" t="s">
        <v>5639</v>
      </c>
      <c r="I2769" s="61" t="s">
        <v>5719</v>
      </c>
    </row>
    <row r="2770" spans="1:10">
      <c r="A2770" s="61">
        <v>2316</v>
      </c>
      <c r="B2770" s="61" t="s">
        <v>5637</v>
      </c>
      <c r="C2770" s="61" t="s">
        <v>9286</v>
      </c>
      <c r="D2770" s="61" t="s">
        <v>9287</v>
      </c>
      <c r="I2770" s="61" t="s">
        <v>5719</v>
      </c>
    </row>
    <row r="2771" spans="1:10">
      <c r="A2771" s="61">
        <v>2317</v>
      </c>
      <c r="B2771" s="61" t="s">
        <v>5637</v>
      </c>
      <c r="C2771" s="61" t="s">
        <v>2692</v>
      </c>
      <c r="D2771" s="61" t="s">
        <v>9288</v>
      </c>
      <c r="E2771" s="61" t="s">
        <v>5667</v>
      </c>
      <c r="I2771" s="61" t="s">
        <v>5719</v>
      </c>
    </row>
    <row r="2772" spans="1:10">
      <c r="A2772" s="61">
        <v>2318</v>
      </c>
      <c r="B2772" s="61" t="s">
        <v>5637</v>
      </c>
      <c r="C2772" s="61" t="s">
        <v>9289</v>
      </c>
      <c r="D2772" s="61" t="s">
        <v>9290</v>
      </c>
    </row>
    <row r="2773" spans="1:10">
      <c r="A2773" s="61">
        <v>2319</v>
      </c>
      <c r="B2773" s="61" t="s">
        <v>5637</v>
      </c>
      <c r="C2773" s="61" t="s">
        <v>2695</v>
      </c>
      <c r="D2773" s="61" t="s">
        <v>9291</v>
      </c>
      <c r="E2773" s="61" t="s">
        <v>5667</v>
      </c>
    </row>
    <row r="2774" spans="1:10">
      <c r="A2774" s="61">
        <v>2320</v>
      </c>
      <c r="B2774" s="61" t="s">
        <v>5637</v>
      </c>
      <c r="C2774" s="61" t="s">
        <v>2697</v>
      </c>
      <c r="D2774" s="61" t="s">
        <v>9292</v>
      </c>
      <c r="E2774" s="61" t="s">
        <v>5744</v>
      </c>
    </row>
    <row r="2775" spans="1:10">
      <c r="A2775" s="61">
        <v>2321</v>
      </c>
      <c r="B2775" s="61" t="s">
        <v>5637</v>
      </c>
      <c r="C2775" s="61" t="s">
        <v>9293</v>
      </c>
      <c r="D2775" s="61" t="s">
        <v>9294</v>
      </c>
    </row>
    <row r="2776" spans="1:10">
      <c r="A2776" s="61">
        <v>2322</v>
      </c>
      <c r="B2776" s="61" t="s">
        <v>5637</v>
      </c>
      <c r="C2776" s="61" t="s">
        <v>9295</v>
      </c>
      <c r="D2776" s="61" t="s">
        <v>9296</v>
      </c>
      <c r="J2776" s="61" t="s">
        <v>9297</v>
      </c>
    </row>
    <row r="2777" spans="1:10">
      <c r="A2777" s="61">
        <v>2323</v>
      </c>
      <c r="B2777" s="61" t="s">
        <v>5637</v>
      </c>
      <c r="C2777" s="61" t="s">
        <v>9298</v>
      </c>
      <c r="D2777" s="61" t="s">
        <v>9299</v>
      </c>
    </row>
    <row r="2778" spans="1:10">
      <c r="A2778" s="61">
        <v>2324</v>
      </c>
      <c r="B2778" s="61" t="s">
        <v>5637</v>
      </c>
      <c r="C2778" s="61" t="s">
        <v>9300</v>
      </c>
      <c r="D2778" s="61" t="s">
        <v>9301</v>
      </c>
      <c r="J2778" s="61" t="s">
        <v>9302</v>
      </c>
    </row>
    <row r="2779" spans="1:10">
      <c r="A2779" s="61">
        <v>2325</v>
      </c>
      <c r="B2779" s="61" t="s">
        <v>5637</v>
      </c>
      <c r="C2779" s="61" t="s">
        <v>9303</v>
      </c>
      <c r="D2779" s="61" t="s">
        <v>9304</v>
      </c>
    </row>
    <row r="2780" spans="1:10">
      <c r="A2780" s="61">
        <v>2326</v>
      </c>
      <c r="B2780" s="61" t="s">
        <v>5637</v>
      </c>
      <c r="C2780" s="61" t="s">
        <v>2698</v>
      </c>
      <c r="D2780" s="61" t="s">
        <v>9305</v>
      </c>
    </row>
    <row r="2781" spans="1:10">
      <c r="A2781" s="61">
        <v>2327</v>
      </c>
      <c r="B2781" s="61" t="s">
        <v>5637</v>
      </c>
      <c r="C2781" s="61" t="s">
        <v>9306</v>
      </c>
      <c r="D2781" s="61" t="s">
        <v>9307</v>
      </c>
    </row>
    <row r="2782" spans="1:10">
      <c r="A2782" s="61">
        <v>2328</v>
      </c>
      <c r="B2782" s="61" t="s">
        <v>5637</v>
      </c>
      <c r="C2782" s="61" t="s">
        <v>2699</v>
      </c>
      <c r="D2782" s="61" t="s">
        <v>9308</v>
      </c>
    </row>
    <row r="2783" spans="1:10">
      <c r="A2783" s="61">
        <v>2329</v>
      </c>
      <c r="B2783" s="61" t="s">
        <v>5637</v>
      </c>
      <c r="C2783" s="61" t="s">
        <v>2701</v>
      </c>
      <c r="D2783" s="61" t="s">
        <v>9309</v>
      </c>
      <c r="E2783" s="61" t="s">
        <v>300</v>
      </c>
      <c r="G2783" s="61" t="s">
        <v>6044</v>
      </c>
      <c r="I2783" s="61" t="s">
        <v>6045</v>
      </c>
    </row>
    <row r="2784" spans="1:10">
      <c r="A2784" s="61">
        <v>2330</v>
      </c>
      <c r="B2784" s="61" t="s">
        <v>5637</v>
      </c>
      <c r="C2784" s="61" t="s">
        <v>2702</v>
      </c>
      <c r="D2784" s="61" t="s">
        <v>9310</v>
      </c>
      <c r="E2784" s="61" t="s">
        <v>5653</v>
      </c>
      <c r="I2784" s="61" t="s">
        <v>5719</v>
      </c>
    </row>
    <row r="2785" spans="1:10">
      <c r="A2785" s="61">
        <v>2331</v>
      </c>
      <c r="B2785" s="61" t="s">
        <v>5637</v>
      </c>
      <c r="C2785" s="61" t="s">
        <v>2703</v>
      </c>
      <c r="D2785" s="61" t="s">
        <v>9311</v>
      </c>
    </row>
    <row r="2786" spans="1:10">
      <c r="A2786" s="61">
        <v>2332</v>
      </c>
      <c r="B2786" s="61" t="s">
        <v>5637</v>
      </c>
      <c r="C2786" s="61" t="s">
        <v>2704</v>
      </c>
      <c r="D2786" s="61" t="s">
        <v>9312</v>
      </c>
      <c r="E2786" s="61" t="s">
        <v>5667</v>
      </c>
    </row>
    <row r="2787" spans="1:10">
      <c r="A2787" s="61">
        <v>2333</v>
      </c>
      <c r="B2787" s="61" t="s">
        <v>5637</v>
      </c>
      <c r="C2787" s="61" t="s">
        <v>9313</v>
      </c>
      <c r="D2787" s="61" t="s">
        <v>9314</v>
      </c>
    </row>
    <row r="2788" spans="1:10">
      <c r="A2788" s="61">
        <v>2334</v>
      </c>
      <c r="B2788" s="61" t="s">
        <v>5637</v>
      </c>
      <c r="C2788" s="61" t="s">
        <v>9315</v>
      </c>
      <c r="D2788" s="61" t="s">
        <v>9316</v>
      </c>
    </row>
    <row r="2789" spans="1:10">
      <c r="A2789" s="61">
        <v>2335</v>
      </c>
      <c r="B2789" s="61" t="s">
        <v>5637</v>
      </c>
      <c r="C2789" s="61" t="s">
        <v>9317</v>
      </c>
      <c r="D2789" s="61" t="s">
        <v>9318</v>
      </c>
      <c r="J2789" s="61" t="s">
        <v>9319</v>
      </c>
    </row>
    <row r="2790" spans="1:10">
      <c r="A2790" s="61">
        <v>2336</v>
      </c>
      <c r="B2790" s="61" t="s">
        <v>5637</v>
      </c>
      <c r="C2790" s="61" t="s">
        <v>2711</v>
      </c>
      <c r="D2790" s="61" t="s">
        <v>9320</v>
      </c>
      <c r="E2790" s="61" t="s">
        <v>5744</v>
      </c>
      <c r="F2790" s="61" t="s">
        <v>6043</v>
      </c>
      <c r="G2790" s="61" t="s">
        <v>6044</v>
      </c>
      <c r="I2790" s="61" t="s">
        <v>6045</v>
      </c>
    </row>
    <row r="2791" spans="1:10">
      <c r="A2791" s="61">
        <v>2337</v>
      </c>
      <c r="B2791" s="61" t="s">
        <v>5637</v>
      </c>
      <c r="C2791" s="61" t="s">
        <v>9321</v>
      </c>
      <c r="D2791" s="61" t="s">
        <v>9322</v>
      </c>
    </row>
    <row r="2792" spans="1:10">
      <c r="A2792" s="61">
        <v>2338</v>
      </c>
      <c r="B2792" s="61" t="s">
        <v>5637</v>
      </c>
      <c r="C2792" s="61" t="s">
        <v>2712</v>
      </c>
      <c r="D2792" s="61" t="s">
        <v>9323</v>
      </c>
      <c r="E2792" s="61" t="s">
        <v>5744</v>
      </c>
      <c r="I2792" s="61" t="s">
        <v>5719</v>
      </c>
    </row>
    <row r="2793" spans="1:10">
      <c r="A2793" s="61">
        <v>2339</v>
      </c>
      <c r="B2793" s="61" t="s">
        <v>5637</v>
      </c>
      <c r="C2793" s="61" t="s">
        <v>2713</v>
      </c>
      <c r="D2793" s="61" t="s">
        <v>9324</v>
      </c>
      <c r="E2793" s="61" t="s">
        <v>5653</v>
      </c>
      <c r="I2793" s="61" t="s">
        <v>5719</v>
      </c>
    </row>
    <row r="2794" spans="1:10">
      <c r="A2794" s="61">
        <v>2340</v>
      </c>
      <c r="B2794" s="61" t="s">
        <v>5637</v>
      </c>
      <c r="C2794" s="61" t="s">
        <v>9325</v>
      </c>
      <c r="D2794" s="61" t="s">
        <v>9326</v>
      </c>
      <c r="E2794" s="61" t="s">
        <v>5703</v>
      </c>
      <c r="J2794" s="61" t="s">
        <v>976</v>
      </c>
    </row>
    <row r="2795" spans="1:10">
      <c r="A2795" s="61">
        <v>2341</v>
      </c>
      <c r="B2795" s="61" t="s">
        <v>5637</v>
      </c>
      <c r="C2795" s="61" t="s">
        <v>2714</v>
      </c>
      <c r="D2795" s="61" t="s">
        <v>9327</v>
      </c>
      <c r="E2795" s="61" t="s">
        <v>5744</v>
      </c>
    </row>
    <row r="2796" spans="1:10">
      <c r="A2796" s="61">
        <v>2342</v>
      </c>
      <c r="B2796" s="61" t="s">
        <v>5637</v>
      </c>
      <c r="C2796" s="61" t="s">
        <v>2715</v>
      </c>
      <c r="D2796" s="61" t="s">
        <v>9328</v>
      </c>
      <c r="E2796" s="61" t="s">
        <v>5653</v>
      </c>
    </row>
    <row r="2797" spans="1:10">
      <c r="A2797" s="61">
        <v>20204</v>
      </c>
      <c r="B2797" s="61" t="s">
        <v>5654</v>
      </c>
      <c r="C2797" s="61" t="s">
        <v>5228</v>
      </c>
      <c r="D2797" s="61" t="s">
        <v>9329</v>
      </c>
      <c r="E2797" s="61" t="s">
        <v>5744</v>
      </c>
      <c r="I2797" s="61" t="s">
        <v>5719</v>
      </c>
    </row>
    <row r="2798" spans="1:10">
      <c r="A2798" s="61">
        <v>20205</v>
      </c>
      <c r="B2798" s="61" t="s">
        <v>5654</v>
      </c>
      <c r="C2798" s="61" t="s">
        <v>5229</v>
      </c>
      <c r="D2798" s="61" t="s">
        <v>9330</v>
      </c>
      <c r="E2798" s="61" t="s">
        <v>5744</v>
      </c>
      <c r="I2798" s="61" t="s">
        <v>6045</v>
      </c>
    </row>
    <row r="2799" spans="1:10">
      <c r="A2799" s="61">
        <v>20206</v>
      </c>
      <c r="B2799" s="61" t="s">
        <v>5654</v>
      </c>
      <c r="C2799" s="61" t="s">
        <v>5230</v>
      </c>
      <c r="D2799" s="61" t="s">
        <v>9331</v>
      </c>
      <c r="E2799" s="61" t="s">
        <v>5744</v>
      </c>
      <c r="I2799" s="61" t="s">
        <v>5719</v>
      </c>
    </row>
    <row r="2800" spans="1:10">
      <c r="A2800" s="61">
        <v>2343</v>
      </c>
      <c r="B2800" s="61" t="s">
        <v>5637</v>
      </c>
      <c r="C2800" s="61" t="s">
        <v>9332</v>
      </c>
      <c r="D2800" s="61" t="s">
        <v>9333</v>
      </c>
    </row>
    <row r="2801" spans="1:10">
      <c r="A2801" s="61">
        <v>20207</v>
      </c>
      <c r="B2801" s="61" t="s">
        <v>5654</v>
      </c>
      <c r="C2801" s="61" t="s">
        <v>5231</v>
      </c>
      <c r="D2801" s="61" t="s">
        <v>5231</v>
      </c>
      <c r="E2801" s="61" t="s">
        <v>5653</v>
      </c>
    </row>
    <row r="2802" spans="1:10">
      <c r="A2802" s="61">
        <v>2344</v>
      </c>
      <c r="B2802" s="61" t="s">
        <v>5637</v>
      </c>
      <c r="C2802" s="61" t="s">
        <v>9334</v>
      </c>
      <c r="D2802" s="61" t="s">
        <v>9335</v>
      </c>
    </row>
    <row r="2803" spans="1:10">
      <c r="A2803" s="61">
        <v>2345</v>
      </c>
      <c r="B2803" s="61" t="s">
        <v>5637</v>
      </c>
      <c r="C2803" s="61" t="s">
        <v>2719</v>
      </c>
      <c r="D2803" s="61" t="s">
        <v>9336</v>
      </c>
    </row>
    <row r="2804" spans="1:10">
      <c r="A2804" s="61">
        <v>2346</v>
      </c>
      <c r="B2804" s="61" t="s">
        <v>5637</v>
      </c>
      <c r="C2804" s="61" t="s">
        <v>2720</v>
      </c>
      <c r="D2804" s="61" t="s">
        <v>9337</v>
      </c>
    </row>
    <row r="2805" spans="1:10">
      <c r="A2805" s="61">
        <v>2347</v>
      </c>
      <c r="B2805" s="61" t="s">
        <v>5637</v>
      </c>
      <c r="C2805" s="61" t="s">
        <v>2721</v>
      </c>
      <c r="D2805" s="61" t="s">
        <v>9338</v>
      </c>
      <c r="E2805" s="61" t="s">
        <v>5744</v>
      </c>
    </row>
    <row r="2806" spans="1:10">
      <c r="A2806" s="61">
        <v>2348</v>
      </c>
      <c r="B2806" s="61" t="s">
        <v>5637</v>
      </c>
      <c r="C2806" s="61" t="s">
        <v>9339</v>
      </c>
      <c r="D2806" s="61" t="s">
        <v>9340</v>
      </c>
      <c r="J2806" s="61" t="s">
        <v>9341</v>
      </c>
    </row>
    <row r="2807" spans="1:10">
      <c r="A2807" s="61">
        <v>25942</v>
      </c>
      <c r="B2807" s="61" t="s">
        <v>5637</v>
      </c>
      <c r="C2807" s="61" t="s">
        <v>9342</v>
      </c>
      <c r="D2807" s="61" t="s">
        <v>9342</v>
      </c>
    </row>
    <row r="2808" spans="1:10">
      <c r="A2808" s="61">
        <v>2349</v>
      </c>
      <c r="B2808" s="61" t="s">
        <v>5637</v>
      </c>
      <c r="C2808" s="61" t="s">
        <v>2722</v>
      </c>
      <c r="D2808" s="61" t="s">
        <v>9343</v>
      </c>
      <c r="E2808" s="61" t="s">
        <v>5744</v>
      </c>
    </row>
    <row r="2809" spans="1:10">
      <c r="A2809" s="61">
        <v>2350</v>
      </c>
      <c r="B2809" s="61" t="s">
        <v>5637</v>
      </c>
      <c r="C2809" s="61" t="s">
        <v>9344</v>
      </c>
      <c r="D2809" s="61" t="s">
        <v>9345</v>
      </c>
    </row>
    <row r="2810" spans="1:10">
      <c r="A2810" s="61">
        <v>2351</v>
      </c>
      <c r="B2810" s="61" t="s">
        <v>5637</v>
      </c>
      <c r="C2810" s="61" t="s">
        <v>2726</v>
      </c>
      <c r="D2810" s="61" t="s">
        <v>9346</v>
      </c>
    </row>
    <row r="2811" spans="1:10">
      <c r="A2811" s="61">
        <v>2352</v>
      </c>
      <c r="B2811" s="61" t="s">
        <v>5637</v>
      </c>
      <c r="C2811" s="61" t="s">
        <v>2728</v>
      </c>
      <c r="D2811" s="61" t="s">
        <v>9347</v>
      </c>
      <c r="E2811" s="61" t="s">
        <v>5703</v>
      </c>
    </row>
    <row r="2812" spans="1:10">
      <c r="A2812" s="61">
        <v>2353</v>
      </c>
      <c r="B2812" s="61" t="s">
        <v>5637</v>
      </c>
      <c r="C2812" s="61" t="s">
        <v>2729</v>
      </c>
      <c r="D2812" s="61" t="s">
        <v>9348</v>
      </c>
    </row>
    <row r="2813" spans="1:10">
      <c r="A2813" s="61">
        <v>25943</v>
      </c>
      <c r="B2813" s="61" t="s">
        <v>5637</v>
      </c>
      <c r="C2813" s="61" t="s">
        <v>9349</v>
      </c>
      <c r="D2813" s="61" t="s">
        <v>9349</v>
      </c>
    </row>
    <row r="2814" spans="1:10">
      <c r="A2814" s="61">
        <v>2354</v>
      </c>
      <c r="B2814" s="61" t="s">
        <v>5637</v>
      </c>
      <c r="C2814" s="61" t="s">
        <v>9350</v>
      </c>
      <c r="D2814" s="61" t="s">
        <v>9351</v>
      </c>
    </row>
    <row r="2815" spans="1:10">
      <c r="A2815" s="61">
        <v>2355</v>
      </c>
      <c r="B2815" s="61" t="s">
        <v>5637</v>
      </c>
      <c r="C2815" s="61" t="s">
        <v>2730</v>
      </c>
      <c r="D2815" s="61" t="s">
        <v>9352</v>
      </c>
    </row>
    <row r="2816" spans="1:10">
      <c r="A2816" s="61">
        <v>20208</v>
      </c>
      <c r="B2816" s="61" t="s">
        <v>5654</v>
      </c>
      <c r="C2816" s="61" t="s">
        <v>5232</v>
      </c>
      <c r="D2816" s="61" t="s">
        <v>5232</v>
      </c>
      <c r="E2816" s="61" t="s">
        <v>5744</v>
      </c>
    </row>
    <row r="2817" spans="1:5">
      <c r="A2817" s="61">
        <v>2356</v>
      </c>
      <c r="B2817" s="61" t="s">
        <v>5637</v>
      </c>
      <c r="C2817" s="61" t="s">
        <v>9353</v>
      </c>
      <c r="D2817" s="61" t="s">
        <v>9353</v>
      </c>
    </row>
    <row r="2818" spans="1:5">
      <c r="A2818" s="61">
        <v>21562</v>
      </c>
      <c r="B2818" s="61" t="s">
        <v>5651</v>
      </c>
      <c r="C2818" s="61" t="s">
        <v>205</v>
      </c>
      <c r="D2818" s="61" t="s">
        <v>9354</v>
      </c>
    </row>
    <row r="2819" spans="1:5">
      <c r="A2819" s="61">
        <v>21592</v>
      </c>
      <c r="B2819" s="61" t="s">
        <v>5651</v>
      </c>
      <c r="C2819" s="61" t="s">
        <v>9355</v>
      </c>
      <c r="D2819" s="61" t="s">
        <v>9355</v>
      </c>
    </row>
    <row r="2820" spans="1:5">
      <c r="A2820" s="61">
        <v>21578</v>
      </c>
      <c r="B2820" s="61" t="s">
        <v>5651</v>
      </c>
      <c r="C2820" s="61" t="s">
        <v>2731</v>
      </c>
      <c r="D2820" s="61" t="s">
        <v>2731</v>
      </c>
    </row>
    <row r="2821" spans="1:5">
      <c r="A2821" s="61">
        <v>21563</v>
      </c>
      <c r="B2821" s="61" t="s">
        <v>5651</v>
      </c>
      <c r="C2821" s="61" t="s">
        <v>206</v>
      </c>
      <c r="D2821" s="61" t="s">
        <v>9356</v>
      </c>
    </row>
    <row r="2822" spans="1:5">
      <c r="A2822" s="61">
        <v>21564</v>
      </c>
      <c r="B2822" s="61" t="s">
        <v>5651</v>
      </c>
      <c r="C2822" s="61" t="s">
        <v>2732</v>
      </c>
      <c r="D2822" s="61" t="s">
        <v>9357</v>
      </c>
    </row>
    <row r="2823" spans="1:5">
      <c r="A2823" s="61">
        <v>21217</v>
      </c>
      <c r="B2823" s="61" t="s">
        <v>5651</v>
      </c>
      <c r="C2823" s="61" t="s">
        <v>2736</v>
      </c>
      <c r="D2823" s="61" t="s">
        <v>9358</v>
      </c>
    </row>
    <row r="2824" spans="1:5">
      <c r="A2824" s="61">
        <v>21565</v>
      </c>
      <c r="B2824" s="61" t="s">
        <v>5651</v>
      </c>
      <c r="C2824" s="61" t="s">
        <v>2737</v>
      </c>
      <c r="D2824" s="61" t="s">
        <v>9359</v>
      </c>
      <c r="E2824" s="61" t="s">
        <v>5667</v>
      </c>
    </row>
    <row r="2825" spans="1:5">
      <c r="A2825" s="61">
        <v>25736</v>
      </c>
      <c r="B2825" s="61" t="s">
        <v>5651</v>
      </c>
      <c r="C2825" s="61" t="s">
        <v>2740</v>
      </c>
      <c r="D2825" s="61" t="s">
        <v>2740</v>
      </c>
    </row>
    <row r="2826" spans="1:5">
      <c r="A2826" s="61">
        <v>21566</v>
      </c>
      <c r="B2826" s="61" t="s">
        <v>5651</v>
      </c>
      <c r="C2826" s="61" t="s">
        <v>5233</v>
      </c>
      <c r="D2826" s="61" t="s">
        <v>5233</v>
      </c>
    </row>
    <row r="2827" spans="1:5">
      <c r="A2827" s="61">
        <v>21567</v>
      </c>
      <c r="B2827" s="61" t="s">
        <v>5651</v>
      </c>
      <c r="C2827" s="61" t="s">
        <v>2747</v>
      </c>
      <c r="D2827" s="61" t="s">
        <v>9360</v>
      </c>
      <c r="E2827" s="61" t="s">
        <v>5667</v>
      </c>
    </row>
    <row r="2828" spans="1:5">
      <c r="A2828" s="61">
        <v>21568</v>
      </c>
      <c r="B2828" s="61" t="s">
        <v>5651</v>
      </c>
      <c r="C2828" s="61" t="s">
        <v>2749</v>
      </c>
      <c r="D2828" s="61" t="s">
        <v>2749</v>
      </c>
      <c r="E2828" s="61" t="s">
        <v>5653</v>
      </c>
    </row>
    <row r="2829" spans="1:5">
      <c r="A2829" s="61">
        <v>21569</v>
      </c>
      <c r="B2829" s="61" t="s">
        <v>5651</v>
      </c>
      <c r="C2829" s="61" t="s">
        <v>2750</v>
      </c>
      <c r="D2829" s="61" t="s">
        <v>2750</v>
      </c>
    </row>
    <row r="2830" spans="1:5">
      <c r="A2830" s="61">
        <v>21570</v>
      </c>
      <c r="B2830" s="61" t="s">
        <v>5651</v>
      </c>
      <c r="C2830" s="61" t="s">
        <v>2752</v>
      </c>
      <c r="D2830" s="61" t="s">
        <v>9361</v>
      </c>
      <c r="E2830" s="61" t="s">
        <v>5639</v>
      </c>
    </row>
    <row r="2831" spans="1:5">
      <c r="A2831" s="61">
        <v>25685</v>
      </c>
      <c r="B2831" s="61" t="s">
        <v>5651</v>
      </c>
      <c r="C2831" s="61" t="s">
        <v>9362</v>
      </c>
      <c r="D2831" s="61" t="s">
        <v>9362</v>
      </c>
    </row>
    <row r="2832" spans="1:5">
      <c r="A2832" s="61">
        <v>21571</v>
      </c>
      <c r="B2832" s="61" t="s">
        <v>5651</v>
      </c>
      <c r="C2832" s="61" t="s">
        <v>2756</v>
      </c>
      <c r="D2832" s="61" t="s">
        <v>2756</v>
      </c>
    </row>
    <row r="2833" spans="1:10">
      <c r="A2833" s="61">
        <v>21572</v>
      </c>
      <c r="B2833" s="61" t="s">
        <v>5651</v>
      </c>
      <c r="C2833" s="61" t="s">
        <v>5234</v>
      </c>
      <c r="D2833" s="61" t="s">
        <v>9363</v>
      </c>
    </row>
    <row r="2834" spans="1:10">
      <c r="A2834" s="61">
        <v>21594</v>
      </c>
      <c r="B2834" s="61" t="s">
        <v>5651</v>
      </c>
      <c r="C2834" s="61" t="s">
        <v>2758</v>
      </c>
      <c r="D2834" s="61" t="s">
        <v>2758</v>
      </c>
      <c r="E2834" s="61" t="s">
        <v>5655</v>
      </c>
    </row>
    <row r="2835" spans="1:10">
      <c r="A2835" s="61">
        <v>21573</v>
      </c>
      <c r="B2835" s="61" t="s">
        <v>5651</v>
      </c>
      <c r="C2835" s="61" t="s">
        <v>2760</v>
      </c>
      <c r="D2835" s="61" t="s">
        <v>2760</v>
      </c>
    </row>
    <row r="2836" spans="1:10">
      <c r="A2836" s="61">
        <v>2357</v>
      </c>
      <c r="B2836" s="61" t="s">
        <v>5637</v>
      </c>
      <c r="C2836" s="61" t="s">
        <v>9364</v>
      </c>
      <c r="D2836" s="61" t="s">
        <v>9365</v>
      </c>
      <c r="E2836" s="61" t="s">
        <v>5639</v>
      </c>
    </row>
    <row r="2837" spans="1:10">
      <c r="A2837" s="61">
        <v>2358</v>
      </c>
      <c r="B2837" s="61" t="s">
        <v>5637</v>
      </c>
      <c r="C2837" s="61" t="s">
        <v>2761</v>
      </c>
      <c r="D2837" s="61" t="s">
        <v>9366</v>
      </c>
    </row>
    <row r="2838" spans="1:10">
      <c r="A2838" s="61">
        <v>2359</v>
      </c>
      <c r="B2838" s="61" t="s">
        <v>5637</v>
      </c>
      <c r="C2838" s="61" t="s">
        <v>9367</v>
      </c>
      <c r="D2838" s="61" t="s">
        <v>9368</v>
      </c>
    </row>
    <row r="2839" spans="1:10">
      <c r="A2839" s="61">
        <v>2360</v>
      </c>
      <c r="B2839" s="61" t="s">
        <v>5637</v>
      </c>
      <c r="C2839" s="61" t="s">
        <v>9369</v>
      </c>
      <c r="D2839" s="61" t="s">
        <v>9370</v>
      </c>
    </row>
    <row r="2840" spans="1:10">
      <c r="A2840" s="61">
        <v>2361</v>
      </c>
      <c r="B2840" s="61" t="s">
        <v>5637</v>
      </c>
      <c r="C2840" s="61" t="s">
        <v>9371</v>
      </c>
      <c r="D2840" s="61" t="s">
        <v>9372</v>
      </c>
    </row>
    <row r="2841" spans="1:10">
      <c r="A2841" s="61">
        <v>2362</v>
      </c>
      <c r="B2841" s="61" t="s">
        <v>5637</v>
      </c>
      <c r="C2841" s="61" t="s">
        <v>9373</v>
      </c>
      <c r="D2841" s="61" t="s">
        <v>9374</v>
      </c>
    </row>
    <row r="2842" spans="1:10">
      <c r="A2842" s="61">
        <v>2363</v>
      </c>
      <c r="B2842" s="61" t="s">
        <v>5637</v>
      </c>
      <c r="C2842" s="61" t="s">
        <v>9375</v>
      </c>
      <c r="D2842" s="61" t="s">
        <v>9376</v>
      </c>
      <c r="J2842" s="61" t="s">
        <v>2764</v>
      </c>
    </row>
    <row r="2843" spans="1:10">
      <c r="A2843" s="61">
        <v>2364</v>
      </c>
      <c r="B2843" s="61" t="s">
        <v>5637</v>
      </c>
      <c r="C2843" s="61" t="s">
        <v>2763</v>
      </c>
      <c r="D2843" s="61" t="s">
        <v>9377</v>
      </c>
      <c r="E2843" s="61" t="s">
        <v>5667</v>
      </c>
      <c r="J2843" s="61" t="s">
        <v>9378</v>
      </c>
    </row>
    <row r="2844" spans="1:10">
      <c r="A2844" s="61">
        <v>20209</v>
      </c>
      <c r="B2844" s="61" t="s">
        <v>5654</v>
      </c>
      <c r="C2844" s="61" t="s">
        <v>5235</v>
      </c>
      <c r="D2844" s="61" t="s">
        <v>5235</v>
      </c>
      <c r="E2844" s="61" t="s">
        <v>5744</v>
      </c>
    </row>
    <row r="2845" spans="1:10">
      <c r="A2845" s="61">
        <v>20210</v>
      </c>
      <c r="B2845" s="61" t="s">
        <v>5654</v>
      </c>
      <c r="C2845" s="61" t="s">
        <v>5236</v>
      </c>
      <c r="D2845" s="61" t="s">
        <v>5236</v>
      </c>
      <c r="E2845" s="61" t="s">
        <v>300</v>
      </c>
    </row>
    <row r="2846" spans="1:10">
      <c r="A2846" s="61">
        <v>2365</v>
      </c>
      <c r="B2846" s="61" t="s">
        <v>5637</v>
      </c>
      <c r="C2846" s="61" t="s">
        <v>2765</v>
      </c>
      <c r="D2846" s="61" t="s">
        <v>9379</v>
      </c>
      <c r="E2846" s="61" t="s">
        <v>5744</v>
      </c>
    </row>
    <row r="2847" spans="1:10">
      <c r="A2847" s="61">
        <v>2366</v>
      </c>
      <c r="B2847" s="61" t="s">
        <v>5637</v>
      </c>
      <c r="C2847" s="61" t="s">
        <v>9380</v>
      </c>
      <c r="D2847" s="61" t="s">
        <v>9381</v>
      </c>
    </row>
    <row r="2848" spans="1:10">
      <c r="A2848" s="61">
        <v>2367</v>
      </c>
      <c r="B2848" s="61" t="s">
        <v>5637</v>
      </c>
      <c r="C2848" s="61" t="s">
        <v>2766</v>
      </c>
      <c r="D2848" s="61" t="s">
        <v>9382</v>
      </c>
      <c r="E2848" s="61" t="s">
        <v>5703</v>
      </c>
    </row>
    <row r="2849" spans="1:10">
      <c r="A2849" s="61">
        <v>21574</v>
      </c>
      <c r="B2849" s="61" t="s">
        <v>5651</v>
      </c>
      <c r="C2849" s="61" t="s">
        <v>2767</v>
      </c>
      <c r="D2849" s="61" t="s">
        <v>9383</v>
      </c>
    </row>
    <row r="2850" spans="1:10">
      <c r="A2850" s="61">
        <v>2368</v>
      </c>
      <c r="B2850" s="61" t="s">
        <v>5637</v>
      </c>
      <c r="C2850" s="61" t="s">
        <v>9384</v>
      </c>
      <c r="D2850" s="61" t="s">
        <v>9385</v>
      </c>
    </row>
    <row r="2851" spans="1:10">
      <c r="A2851" s="61">
        <v>2369</v>
      </c>
      <c r="B2851" s="61" t="s">
        <v>5637</v>
      </c>
      <c r="C2851" s="61" t="s">
        <v>9386</v>
      </c>
      <c r="D2851" s="61" t="s">
        <v>9387</v>
      </c>
    </row>
    <row r="2852" spans="1:10">
      <c r="A2852" s="61">
        <v>2370</v>
      </c>
      <c r="B2852" s="61" t="s">
        <v>5637</v>
      </c>
      <c r="C2852" s="61" t="s">
        <v>9388</v>
      </c>
      <c r="D2852" s="61" t="s">
        <v>9389</v>
      </c>
    </row>
    <row r="2853" spans="1:10">
      <c r="A2853" s="61">
        <v>2371</v>
      </c>
      <c r="B2853" s="61" t="s">
        <v>5637</v>
      </c>
      <c r="C2853" s="61" t="s">
        <v>9390</v>
      </c>
      <c r="D2853" s="61" t="s">
        <v>9391</v>
      </c>
    </row>
    <row r="2854" spans="1:10">
      <c r="A2854" s="61">
        <v>2372</v>
      </c>
      <c r="B2854" s="61" t="s">
        <v>5637</v>
      </c>
      <c r="C2854" s="61" t="s">
        <v>2768</v>
      </c>
      <c r="D2854" s="61" t="s">
        <v>9392</v>
      </c>
    </row>
    <row r="2855" spans="1:10">
      <c r="A2855" s="61">
        <v>2373</v>
      </c>
      <c r="B2855" s="61" t="s">
        <v>5637</v>
      </c>
      <c r="C2855" s="61" t="s">
        <v>2769</v>
      </c>
      <c r="D2855" s="61" t="s">
        <v>9393</v>
      </c>
      <c r="E2855" s="61" t="s">
        <v>5639</v>
      </c>
      <c r="F2855" s="61" t="s">
        <v>6043</v>
      </c>
      <c r="G2855" s="61" t="s">
        <v>6044</v>
      </c>
      <c r="I2855" s="61" t="s">
        <v>6045</v>
      </c>
      <c r="J2855" s="61" t="s">
        <v>9394</v>
      </c>
    </row>
    <row r="2856" spans="1:10">
      <c r="A2856" s="61">
        <v>2374</v>
      </c>
      <c r="B2856" s="61" t="s">
        <v>5637</v>
      </c>
      <c r="C2856" s="61" t="s">
        <v>71</v>
      </c>
      <c r="D2856" s="61" t="s">
        <v>9395</v>
      </c>
    </row>
    <row r="2857" spans="1:10">
      <c r="A2857" s="61">
        <v>2375</v>
      </c>
      <c r="B2857" s="61" t="s">
        <v>5637</v>
      </c>
      <c r="C2857" s="61" t="s">
        <v>9396</v>
      </c>
      <c r="D2857" s="61" t="s">
        <v>9397</v>
      </c>
    </row>
    <row r="2858" spans="1:10">
      <c r="A2858" s="61">
        <v>2376</v>
      </c>
      <c r="B2858" s="61" t="s">
        <v>5637</v>
      </c>
      <c r="C2858" s="61" t="s">
        <v>9398</v>
      </c>
      <c r="D2858" s="61" t="s">
        <v>9399</v>
      </c>
      <c r="J2858" s="61" t="s">
        <v>9400</v>
      </c>
    </row>
    <row r="2859" spans="1:10">
      <c r="A2859" s="61">
        <v>2377</v>
      </c>
      <c r="B2859" s="61" t="s">
        <v>5637</v>
      </c>
      <c r="C2859" s="61" t="s">
        <v>9401</v>
      </c>
      <c r="D2859" s="61" t="s">
        <v>9402</v>
      </c>
      <c r="E2859" s="61" t="s">
        <v>300</v>
      </c>
    </row>
    <row r="2860" spans="1:10">
      <c r="A2860" s="61">
        <v>2378</v>
      </c>
      <c r="B2860" s="61" t="s">
        <v>5637</v>
      </c>
      <c r="C2860" s="61" t="s">
        <v>2775</v>
      </c>
      <c r="D2860" s="61" t="s">
        <v>9403</v>
      </c>
      <c r="J2860" s="61" t="s">
        <v>9404</v>
      </c>
    </row>
    <row r="2861" spans="1:10">
      <c r="A2861" s="61">
        <v>2379</v>
      </c>
      <c r="B2861" s="61" t="s">
        <v>5637</v>
      </c>
      <c r="C2861" s="61" t="s">
        <v>9405</v>
      </c>
      <c r="D2861" s="61" t="s">
        <v>9406</v>
      </c>
      <c r="J2861" s="61" t="s">
        <v>9407</v>
      </c>
    </row>
    <row r="2862" spans="1:10">
      <c r="A2862" s="61">
        <v>2380</v>
      </c>
      <c r="B2862" s="61" t="s">
        <v>5637</v>
      </c>
      <c r="C2862" s="61" t="s">
        <v>123</v>
      </c>
      <c r="D2862" s="61" t="s">
        <v>9408</v>
      </c>
      <c r="J2862" s="61" t="s">
        <v>9409</v>
      </c>
    </row>
    <row r="2863" spans="1:10">
      <c r="A2863" s="61">
        <v>2381</v>
      </c>
      <c r="B2863" s="61" t="s">
        <v>5637</v>
      </c>
      <c r="C2863" s="61" t="s">
        <v>9410</v>
      </c>
      <c r="D2863" s="61" t="s">
        <v>9411</v>
      </c>
    </row>
    <row r="2864" spans="1:10">
      <c r="A2864" s="61">
        <v>2382</v>
      </c>
      <c r="B2864" s="61" t="s">
        <v>5637</v>
      </c>
      <c r="C2864" s="61" t="s">
        <v>9412</v>
      </c>
      <c r="D2864" s="61" t="s">
        <v>9413</v>
      </c>
      <c r="E2864" s="61" t="s">
        <v>5653</v>
      </c>
      <c r="J2864" s="61" t="s">
        <v>9414</v>
      </c>
    </row>
    <row r="2865" spans="1:10">
      <c r="A2865" s="61">
        <v>2383</v>
      </c>
      <c r="B2865" s="61" t="s">
        <v>5637</v>
      </c>
      <c r="C2865" s="61" t="s">
        <v>2778</v>
      </c>
      <c r="D2865" s="61" t="s">
        <v>9415</v>
      </c>
    </row>
    <row r="2866" spans="1:10">
      <c r="A2866" s="61">
        <v>25944</v>
      </c>
      <c r="B2866" s="61" t="s">
        <v>5637</v>
      </c>
      <c r="C2866" s="61" t="s">
        <v>9416</v>
      </c>
      <c r="D2866" s="61" t="s">
        <v>9416</v>
      </c>
    </row>
    <row r="2867" spans="1:10">
      <c r="A2867" s="61">
        <v>2384</v>
      </c>
      <c r="B2867" s="61" t="s">
        <v>5637</v>
      </c>
      <c r="C2867" s="61" t="s">
        <v>2780</v>
      </c>
      <c r="D2867" s="61" t="s">
        <v>9417</v>
      </c>
      <c r="E2867" s="61" t="s">
        <v>5653</v>
      </c>
    </row>
    <row r="2868" spans="1:10">
      <c r="A2868" s="61">
        <v>2385</v>
      </c>
      <c r="B2868" s="61" t="s">
        <v>5637</v>
      </c>
      <c r="C2868" s="61" t="s">
        <v>2781</v>
      </c>
      <c r="D2868" s="61" t="s">
        <v>9418</v>
      </c>
      <c r="E2868" s="61" t="s">
        <v>5703</v>
      </c>
      <c r="J2868" s="61" t="s">
        <v>9419</v>
      </c>
    </row>
    <row r="2869" spans="1:10">
      <c r="A2869" s="61">
        <v>2386</v>
      </c>
      <c r="B2869" s="61" t="s">
        <v>5637</v>
      </c>
      <c r="C2869" s="61" t="s">
        <v>2784</v>
      </c>
      <c r="D2869" s="61" t="s">
        <v>9420</v>
      </c>
      <c r="J2869" s="61" t="s">
        <v>9421</v>
      </c>
    </row>
    <row r="2870" spans="1:10">
      <c r="A2870" s="61">
        <v>2387</v>
      </c>
      <c r="B2870" s="61" t="s">
        <v>5637</v>
      </c>
      <c r="C2870" s="61" t="s">
        <v>9422</v>
      </c>
      <c r="D2870" s="61" t="s">
        <v>9423</v>
      </c>
    </row>
    <row r="2871" spans="1:10">
      <c r="A2871" s="61">
        <v>2388</v>
      </c>
      <c r="B2871" s="61" t="s">
        <v>5637</v>
      </c>
      <c r="C2871" s="61" t="s">
        <v>9424</v>
      </c>
      <c r="D2871" s="61" t="s">
        <v>9425</v>
      </c>
      <c r="J2871" s="61" t="s">
        <v>9426</v>
      </c>
    </row>
    <row r="2872" spans="1:10">
      <c r="A2872" s="61">
        <v>2389</v>
      </c>
      <c r="B2872" s="61" t="s">
        <v>5637</v>
      </c>
      <c r="C2872" s="61" t="s">
        <v>2785</v>
      </c>
      <c r="D2872" s="61" t="s">
        <v>9427</v>
      </c>
      <c r="E2872" s="61" t="s">
        <v>5639</v>
      </c>
      <c r="H2872" s="61" t="s">
        <v>6158</v>
      </c>
      <c r="I2872" s="61" t="s">
        <v>5719</v>
      </c>
      <c r="J2872" s="61" t="s">
        <v>9428</v>
      </c>
    </row>
    <row r="2873" spans="1:10">
      <c r="A2873" s="61">
        <v>2390</v>
      </c>
      <c r="B2873" s="61" t="s">
        <v>5637</v>
      </c>
      <c r="C2873" s="61" t="s">
        <v>184</v>
      </c>
      <c r="D2873" s="61" t="s">
        <v>9429</v>
      </c>
      <c r="E2873" s="61" t="s">
        <v>5653</v>
      </c>
      <c r="H2873" s="61" t="s">
        <v>6158</v>
      </c>
      <c r="I2873" s="61" t="s">
        <v>5719</v>
      </c>
    </row>
    <row r="2874" spans="1:10">
      <c r="A2874" s="61">
        <v>1007836</v>
      </c>
      <c r="B2874" s="61" t="s">
        <v>5637</v>
      </c>
      <c r="C2874" s="61" t="s">
        <v>9430</v>
      </c>
      <c r="D2874" s="61" t="s">
        <v>9429</v>
      </c>
    </row>
    <row r="2875" spans="1:10">
      <c r="A2875" s="61">
        <v>2391</v>
      </c>
      <c r="B2875" s="61" t="s">
        <v>5637</v>
      </c>
      <c r="C2875" s="61" t="s">
        <v>2786</v>
      </c>
      <c r="D2875" s="61" t="s">
        <v>9431</v>
      </c>
      <c r="E2875" s="61" t="s">
        <v>5667</v>
      </c>
      <c r="H2875" s="61" t="s">
        <v>6158</v>
      </c>
      <c r="I2875" s="61" t="s">
        <v>5719</v>
      </c>
    </row>
    <row r="2876" spans="1:10">
      <c r="A2876" s="61">
        <v>1007837</v>
      </c>
      <c r="B2876" s="61" t="s">
        <v>5637</v>
      </c>
      <c r="C2876" s="61" t="s">
        <v>9432</v>
      </c>
      <c r="D2876" s="61" t="s">
        <v>9433</v>
      </c>
    </row>
    <row r="2877" spans="1:10">
      <c r="A2877" s="61">
        <v>2392</v>
      </c>
      <c r="B2877" s="61" t="s">
        <v>5637</v>
      </c>
      <c r="C2877" s="61" t="s">
        <v>2787</v>
      </c>
      <c r="D2877" s="61" t="s">
        <v>9434</v>
      </c>
    </row>
    <row r="2878" spans="1:10">
      <c r="A2878" s="61">
        <v>2393</v>
      </c>
      <c r="B2878" s="61" t="s">
        <v>5637</v>
      </c>
      <c r="C2878" s="61" t="s">
        <v>9435</v>
      </c>
      <c r="D2878" s="61" t="s">
        <v>9436</v>
      </c>
    </row>
    <row r="2879" spans="1:10">
      <c r="A2879" s="61">
        <v>2394</v>
      </c>
      <c r="B2879" s="61" t="s">
        <v>5637</v>
      </c>
      <c r="C2879" s="61" t="s">
        <v>2788</v>
      </c>
      <c r="D2879" s="61" t="s">
        <v>9437</v>
      </c>
      <c r="E2879" s="61" t="s">
        <v>5744</v>
      </c>
    </row>
    <row r="2880" spans="1:10">
      <c r="A2880" s="61">
        <v>2395</v>
      </c>
      <c r="B2880" s="61" t="s">
        <v>5637</v>
      </c>
      <c r="C2880" s="61" t="s">
        <v>2789</v>
      </c>
      <c r="D2880" s="61" t="s">
        <v>9438</v>
      </c>
    </row>
    <row r="2881" spans="1:10">
      <c r="A2881" s="61">
        <v>2396</v>
      </c>
      <c r="B2881" s="61" t="s">
        <v>5637</v>
      </c>
      <c r="C2881" s="61" t="s">
        <v>2790</v>
      </c>
      <c r="D2881" s="61" t="s">
        <v>9439</v>
      </c>
    </row>
    <row r="2882" spans="1:10">
      <c r="A2882" s="61">
        <v>2397</v>
      </c>
      <c r="B2882" s="61" t="s">
        <v>5637</v>
      </c>
      <c r="C2882" s="61" t="s">
        <v>2791</v>
      </c>
      <c r="D2882" s="61" t="s">
        <v>9440</v>
      </c>
    </row>
    <row r="2883" spans="1:10">
      <c r="A2883" s="61">
        <v>2398</v>
      </c>
      <c r="B2883" s="61" t="s">
        <v>5637</v>
      </c>
      <c r="C2883" s="61" t="s">
        <v>2792</v>
      </c>
      <c r="D2883" s="61" t="s">
        <v>9441</v>
      </c>
      <c r="E2883" s="61" t="s">
        <v>5667</v>
      </c>
    </row>
    <row r="2884" spans="1:10">
      <c r="A2884" s="61">
        <v>2399</v>
      </c>
      <c r="B2884" s="61" t="s">
        <v>5637</v>
      </c>
      <c r="C2884" s="61" t="s">
        <v>2793</v>
      </c>
      <c r="D2884" s="61" t="s">
        <v>9442</v>
      </c>
    </row>
    <row r="2885" spans="1:10">
      <c r="A2885" s="61">
        <v>2400</v>
      </c>
      <c r="B2885" s="61" t="s">
        <v>5637</v>
      </c>
      <c r="C2885" s="61" t="s">
        <v>2795</v>
      </c>
      <c r="D2885" s="61" t="s">
        <v>9443</v>
      </c>
      <c r="E2885" s="61" t="s">
        <v>5639</v>
      </c>
    </row>
    <row r="2886" spans="1:10">
      <c r="A2886" s="61">
        <v>2401</v>
      </c>
      <c r="B2886" s="61" t="s">
        <v>5637</v>
      </c>
      <c r="C2886" s="61" t="s">
        <v>2796</v>
      </c>
      <c r="D2886" s="61" t="s">
        <v>9444</v>
      </c>
    </row>
    <row r="2887" spans="1:10">
      <c r="A2887" s="61">
        <v>2402</v>
      </c>
      <c r="B2887" s="61" t="s">
        <v>5637</v>
      </c>
      <c r="C2887" s="61" t="s">
        <v>9445</v>
      </c>
      <c r="D2887" s="61" t="s">
        <v>9446</v>
      </c>
    </row>
    <row r="2888" spans="1:10">
      <c r="A2888" s="61">
        <v>2403</v>
      </c>
      <c r="B2888" s="61" t="s">
        <v>5637</v>
      </c>
      <c r="C2888" s="61" t="s">
        <v>9447</v>
      </c>
      <c r="D2888" s="61" t="s">
        <v>9448</v>
      </c>
    </row>
    <row r="2889" spans="1:10">
      <c r="A2889" s="61">
        <v>2404</v>
      </c>
      <c r="B2889" s="61" t="s">
        <v>5637</v>
      </c>
      <c r="C2889" s="61" t="s">
        <v>2802</v>
      </c>
      <c r="D2889" s="61" t="s">
        <v>9449</v>
      </c>
    </row>
    <row r="2890" spans="1:10">
      <c r="A2890" s="61">
        <v>20177</v>
      </c>
      <c r="B2890" s="61" t="s">
        <v>5637</v>
      </c>
      <c r="C2890" s="61" t="s">
        <v>9450</v>
      </c>
      <c r="D2890" s="61" t="s">
        <v>9451</v>
      </c>
    </row>
    <row r="2891" spans="1:10">
      <c r="A2891" s="61">
        <v>2405</v>
      </c>
      <c r="B2891" s="61" t="s">
        <v>5637</v>
      </c>
      <c r="C2891" s="61" t="s">
        <v>2803</v>
      </c>
      <c r="D2891" s="61" t="s">
        <v>9452</v>
      </c>
    </row>
    <row r="2892" spans="1:10">
      <c r="A2892" s="61">
        <v>2406</v>
      </c>
      <c r="B2892" s="61" t="s">
        <v>5637</v>
      </c>
      <c r="C2892" s="61" t="s">
        <v>2804</v>
      </c>
      <c r="D2892" s="61" t="s">
        <v>9453</v>
      </c>
      <c r="E2892" s="61" t="s">
        <v>5639</v>
      </c>
      <c r="I2892" s="61" t="s">
        <v>5719</v>
      </c>
    </row>
    <row r="2893" spans="1:10">
      <c r="A2893" s="61">
        <v>2407</v>
      </c>
      <c r="B2893" s="61" t="s">
        <v>5637</v>
      </c>
      <c r="C2893" s="61" t="s">
        <v>9454</v>
      </c>
      <c r="D2893" s="61" t="s">
        <v>9454</v>
      </c>
    </row>
    <row r="2894" spans="1:10">
      <c r="A2894" s="61">
        <v>2408</v>
      </c>
      <c r="B2894" s="61" t="s">
        <v>5637</v>
      </c>
      <c r="C2894" s="61" t="s">
        <v>9455</v>
      </c>
      <c r="D2894" s="61" t="s">
        <v>9456</v>
      </c>
    </row>
    <row r="2895" spans="1:10">
      <c r="A2895" s="61">
        <v>2409</v>
      </c>
      <c r="B2895" s="61" t="s">
        <v>5637</v>
      </c>
      <c r="C2895" s="61" t="s">
        <v>2805</v>
      </c>
      <c r="D2895" s="61" t="s">
        <v>9457</v>
      </c>
      <c r="J2895" s="61" t="s">
        <v>9458</v>
      </c>
    </row>
    <row r="2896" spans="1:10">
      <c r="A2896" s="61">
        <v>2410</v>
      </c>
      <c r="B2896" s="61" t="s">
        <v>5637</v>
      </c>
      <c r="C2896" s="61" t="s">
        <v>9459</v>
      </c>
      <c r="D2896" s="61" t="s">
        <v>9460</v>
      </c>
    </row>
    <row r="2897" spans="1:10">
      <c r="A2897" s="61">
        <v>25945</v>
      </c>
      <c r="B2897" s="61" t="s">
        <v>5637</v>
      </c>
      <c r="C2897" s="61" t="s">
        <v>9461</v>
      </c>
      <c r="D2897" s="61" t="s">
        <v>9461</v>
      </c>
    </row>
    <row r="2898" spans="1:10">
      <c r="A2898" s="61">
        <v>2411</v>
      </c>
      <c r="B2898" s="61" t="s">
        <v>5637</v>
      </c>
      <c r="C2898" s="61" t="s">
        <v>2806</v>
      </c>
      <c r="D2898" s="61" t="s">
        <v>9462</v>
      </c>
      <c r="E2898" s="61" t="s">
        <v>5667</v>
      </c>
      <c r="J2898" s="61" t="s">
        <v>9463</v>
      </c>
    </row>
    <row r="2899" spans="1:10">
      <c r="A2899" s="61">
        <v>2412</v>
      </c>
      <c r="B2899" s="61" t="s">
        <v>5637</v>
      </c>
      <c r="C2899" s="61" t="s">
        <v>9464</v>
      </c>
      <c r="D2899" s="61" t="s">
        <v>9465</v>
      </c>
    </row>
    <row r="2900" spans="1:10">
      <c r="A2900" s="61">
        <v>2413</v>
      </c>
      <c r="B2900" s="61" t="s">
        <v>5637</v>
      </c>
      <c r="C2900" s="61" t="s">
        <v>9466</v>
      </c>
      <c r="D2900" s="61" t="s">
        <v>9467</v>
      </c>
    </row>
    <row r="2901" spans="1:10">
      <c r="A2901" s="61">
        <v>2414</v>
      </c>
      <c r="B2901" s="61" t="s">
        <v>5637</v>
      </c>
      <c r="C2901" s="61" t="s">
        <v>2807</v>
      </c>
      <c r="D2901" s="61" t="s">
        <v>9468</v>
      </c>
      <c r="E2901" s="61" t="s">
        <v>5667</v>
      </c>
    </row>
    <row r="2902" spans="1:10">
      <c r="A2902" s="61">
        <v>2415</v>
      </c>
      <c r="B2902" s="61" t="s">
        <v>5637</v>
      </c>
      <c r="C2902" s="61" t="s">
        <v>2808</v>
      </c>
      <c r="D2902" s="61" t="s">
        <v>9469</v>
      </c>
    </row>
    <row r="2903" spans="1:10">
      <c r="A2903" s="61">
        <v>2416</v>
      </c>
      <c r="B2903" s="61" t="s">
        <v>5637</v>
      </c>
      <c r="C2903" s="61" t="s">
        <v>2809</v>
      </c>
      <c r="D2903" s="61" t="s">
        <v>9470</v>
      </c>
    </row>
    <row r="2904" spans="1:10">
      <c r="A2904" s="61">
        <v>2417</v>
      </c>
      <c r="B2904" s="61" t="s">
        <v>5637</v>
      </c>
      <c r="C2904" s="61" t="s">
        <v>9471</v>
      </c>
      <c r="D2904" s="61" t="s">
        <v>9472</v>
      </c>
    </row>
    <row r="2905" spans="1:10">
      <c r="A2905" s="61">
        <v>2418</v>
      </c>
      <c r="B2905" s="61" t="s">
        <v>5637</v>
      </c>
      <c r="C2905" s="61" t="s">
        <v>2810</v>
      </c>
      <c r="D2905" s="61" t="s">
        <v>9473</v>
      </c>
      <c r="E2905" s="61" t="s">
        <v>5639</v>
      </c>
      <c r="J2905" s="61" t="s">
        <v>9474</v>
      </c>
    </row>
    <row r="2906" spans="1:10">
      <c r="A2906" s="61">
        <v>2419</v>
      </c>
      <c r="B2906" s="61" t="s">
        <v>5637</v>
      </c>
      <c r="C2906" s="61" t="s">
        <v>2811</v>
      </c>
      <c r="D2906" s="61" t="s">
        <v>9475</v>
      </c>
      <c r="J2906" s="61" t="s">
        <v>9476</v>
      </c>
    </row>
    <row r="2907" spans="1:10">
      <c r="A2907" s="61">
        <v>2420</v>
      </c>
      <c r="B2907" s="61" t="s">
        <v>5637</v>
      </c>
      <c r="C2907" s="61" t="s">
        <v>9477</v>
      </c>
      <c r="D2907" s="61" t="s">
        <v>9478</v>
      </c>
    </row>
    <row r="2908" spans="1:10">
      <c r="A2908" s="61">
        <v>2421</v>
      </c>
      <c r="B2908" s="61" t="s">
        <v>5637</v>
      </c>
      <c r="C2908" s="61" t="s">
        <v>9479</v>
      </c>
      <c r="D2908" s="61" t="s">
        <v>9480</v>
      </c>
    </row>
    <row r="2909" spans="1:10">
      <c r="A2909" s="61">
        <v>2422</v>
      </c>
      <c r="B2909" s="61" t="s">
        <v>5637</v>
      </c>
      <c r="C2909" s="61" t="s">
        <v>9481</v>
      </c>
      <c r="D2909" s="61" t="s">
        <v>9482</v>
      </c>
      <c r="J2909" s="61" t="s">
        <v>9483</v>
      </c>
    </row>
    <row r="2910" spans="1:10">
      <c r="A2910" s="61">
        <v>2423</v>
      </c>
      <c r="B2910" s="61" t="s">
        <v>5637</v>
      </c>
      <c r="C2910" s="61" t="s">
        <v>9484</v>
      </c>
      <c r="D2910" s="61" t="s">
        <v>9485</v>
      </c>
    </row>
    <row r="2911" spans="1:10">
      <c r="A2911" s="61">
        <v>2424</v>
      </c>
      <c r="B2911" s="61" t="s">
        <v>5637</v>
      </c>
      <c r="C2911" s="61" t="s">
        <v>9486</v>
      </c>
      <c r="D2911" s="61" t="s">
        <v>9487</v>
      </c>
    </row>
    <row r="2912" spans="1:10">
      <c r="A2912" s="61">
        <v>2425</v>
      </c>
      <c r="B2912" s="61" t="s">
        <v>5637</v>
      </c>
      <c r="C2912" s="61" t="s">
        <v>9488</v>
      </c>
      <c r="D2912" s="61" t="s">
        <v>9488</v>
      </c>
    </row>
    <row r="2913" spans="1:10">
      <c r="A2913" s="61">
        <v>21576</v>
      </c>
      <c r="B2913" s="61" t="s">
        <v>5651</v>
      </c>
      <c r="C2913" s="61" t="s">
        <v>2813</v>
      </c>
      <c r="D2913" s="61" t="s">
        <v>2813</v>
      </c>
      <c r="E2913" s="61" t="s">
        <v>5744</v>
      </c>
    </row>
    <row r="2914" spans="1:10">
      <c r="A2914" s="61">
        <v>21577</v>
      </c>
      <c r="B2914" s="61" t="s">
        <v>5651</v>
      </c>
      <c r="C2914" s="61" t="s">
        <v>5237</v>
      </c>
      <c r="D2914" s="61" t="s">
        <v>9489</v>
      </c>
    </row>
    <row r="2915" spans="1:10">
      <c r="A2915" s="61">
        <v>2426</v>
      </c>
      <c r="B2915" s="61" t="s">
        <v>5637</v>
      </c>
      <c r="C2915" s="61" t="s">
        <v>2820</v>
      </c>
      <c r="D2915" s="61" t="s">
        <v>9490</v>
      </c>
      <c r="E2915" s="61" t="s">
        <v>5744</v>
      </c>
    </row>
    <row r="2916" spans="1:10">
      <c r="A2916" s="61">
        <v>21579</v>
      </c>
      <c r="B2916" s="61" t="s">
        <v>5651</v>
      </c>
      <c r="C2916" s="61" t="s">
        <v>5238</v>
      </c>
      <c r="D2916" s="61" t="s">
        <v>9491</v>
      </c>
    </row>
    <row r="2917" spans="1:10">
      <c r="A2917" s="61">
        <v>21580</v>
      </c>
      <c r="B2917" s="61" t="s">
        <v>5651</v>
      </c>
      <c r="C2917" s="61" t="s">
        <v>2832</v>
      </c>
      <c r="D2917" s="61" t="s">
        <v>2832</v>
      </c>
      <c r="E2917" s="61" t="s">
        <v>5639</v>
      </c>
    </row>
    <row r="2918" spans="1:10">
      <c r="A2918" s="61">
        <v>21514</v>
      </c>
      <c r="B2918" s="61" t="s">
        <v>5651</v>
      </c>
      <c r="C2918" s="61" t="s">
        <v>2835</v>
      </c>
      <c r="D2918" s="61" t="s">
        <v>2835</v>
      </c>
      <c r="E2918" s="61" t="s">
        <v>5639</v>
      </c>
    </row>
    <row r="2919" spans="1:10">
      <c r="A2919" s="61">
        <v>21581</v>
      </c>
      <c r="B2919" s="61" t="s">
        <v>5651</v>
      </c>
      <c r="C2919" s="61" t="s">
        <v>2837</v>
      </c>
      <c r="D2919" s="61" t="s">
        <v>2837</v>
      </c>
      <c r="E2919" s="61" t="s">
        <v>5639</v>
      </c>
    </row>
    <row r="2920" spans="1:10">
      <c r="A2920" s="61">
        <v>20211</v>
      </c>
      <c r="B2920" s="61" t="s">
        <v>5654</v>
      </c>
      <c r="C2920" s="61" t="s">
        <v>5239</v>
      </c>
      <c r="D2920" s="61" t="s">
        <v>5239</v>
      </c>
      <c r="E2920" s="61" t="s">
        <v>5744</v>
      </c>
    </row>
    <row r="2921" spans="1:10">
      <c r="A2921" s="61">
        <v>2427</v>
      </c>
      <c r="B2921" s="61" t="s">
        <v>5637</v>
      </c>
      <c r="C2921" s="61" t="s">
        <v>2840</v>
      </c>
      <c r="D2921" s="61" t="s">
        <v>9492</v>
      </c>
      <c r="J2921" s="61" t="s">
        <v>9493</v>
      </c>
    </row>
    <row r="2922" spans="1:10">
      <c r="A2922" s="61">
        <v>2428</v>
      </c>
      <c r="B2922" s="61" t="s">
        <v>5637</v>
      </c>
      <c r="C2922" s="61" t="s">
        <v>2841</v>
      </c>
      <c r="D2922" s="61" t="s">
        <v>9494</v>
      </c>
      <c r="J2922" s="61" t="s">
        <v>9495</v>
      </c>
    </row>
    <row r="2923" spans="1:10">
      <c r="A2923" s="61">
        <v>2429</v>
      </c>
      <c r="B2923" s="61" t="s">
        <v>5637</v>
      </c>
      <c r="C2923" s="61" t="s">
        <v>2842</v>
      </c>
      <c r="D2923" s="61" t="s">
        <v>9496</v>
      </c>
      <c r="I2923" s="61" t="s">
        <v>5719</v>
      </c>
      <c r="J2923" s="61" t="s">
        <v>9497</v>
      </c>
    </row>
    <row r="2924" spans="1:10">
      <c r="A2924" s="61">
        <v>2430</v>
      </c>
      <c r="B2924" s="61" t="s">
        <v>5637</v>
      </c>
      <c r="C2924" s="61" t="s">
        <v>9498</v>
      </c>
      <c r="D2924" s="61" t="s">
        <v>9499</v>
      </c>
    </row>
    <row r="2925" spans="1:10">
      <c r="A2925" s="61">
        <v>2431</v>
      </c>
      <c r="B2925" s="61" t="s">
        <v>5637</v>
      </c>
      <c r="C2925" s="61" t="s">
        <v>9500</v>
      </c>
      <c r="D2925" s="61" t="s">
        <v>9501</v>
      </c>
    </row>
    <row r="2926" spans="1:10">
      <c r="A2926" s="61">
        <v>2432</v>
      </c>
      <c r="B2926" s="61" t="s">
        <v>5637</v>
      </c>
      <c r="C2926" s="61" t="s">
        <v>2843</v>
      </c>
      <c r="D2926" s="61" t="s">
        <v>9502</v>
      </c>
    </row>
    <row r="2927" spans="1:10">
      <c r="A2927" s="61">
        <v>2433</v>
      </c>
      <c r="B2927" s="61" t="s">
        <v>5637</v>
      </c>
      <c r="C2927" s="61" t="s">
        <v>2844</v>
      </c>
      <c r="D2927" s="61" t="s">
        <v>9503</v>
      </c>
      <c r="E2927" s="61" t="s">
        <v>5653</v>
      </c>
    </row>
    <row r="2928" spans="1:10">
      <c r="A2928" s="61">
        <v>2434</v>
      </c>
      <c r="B2928" s="61" t="s">
        <v>5637</v>
      </c>
      <c r="C2928" s="61" t="s">
        <v>9504</v>
      </c>
      <c r="D2928" s="61" t="s">
        <v>9505</v>
      </c>
    </row>
    <row r="2929" spans="1:10">
      <c r="A2929" s="61">
        <v>2435</v>
      </c>
      <c r="B2929" s="61" t="s">
        <v>5637</v>
      </c>
      <c r="C2929" s="61" t="s">
        <v>2845</v>
      </c>
      <c r="D2929" s="61" t="s">
        <v>9506</v>
      </c>
    </row>
    <row r="2930" spans="1:10">
      <c r="A2930" s="61">
        <v>2436</v>
      </c>
      <c r="B2930" s="61" t="s">
        <v>5637</v>
      </c>
      <c r="C2930" s="61" t="s">
        <v>2846</v>
      </c>
      <c r="D2930" s="61" t="s">
        <v>9507</v>
      </c>
      <c r="E2930" s="61" t="s">
        <v>5639</v>
      </c>
    </row>
    <row r="2931" spans="1:10">
      <c r="A2931" s="61">
        <v>2437</v>
      </c>
      <c r="B2931" s="61" t="s">
        <v>5637</v>
      </c>
      <c r="C2931" s="61" t="s">
        <v>2847</v>
      </c>
      <c r="D2931" s="61" t="s">
        <v>9508</v>
      </c>
      <c r="J2931" s="61" t="s">
        <v>9509</v>
      </c>
    </row>
    <row r="2932" spans="1:10">
      <c r="A2932" s="61">
        <v>2438</v>
      </c>
      <c r="B2932" s="61" t="s">
        <v>5637</v>
      </c>
      <c r="C2932" s="61" t="s">
        <v>9510</v>
      </c>
      <c r="D2932" s="61" t="s">
        <v>9511</v>
      </c>
    </row>
    <row r="2933" spans="1:10">
      <c r="A2933" s="61">
        <v>2439</v>
      </c>
      <c r="B2933" s="61" t="s">
        <v>5637</v>
      </c>
      <c r="C2933" s="61" t="s">
        <v>9512</v>
      </c>
      <c r="D2933" s="61" t="s">
        <v>9513</v>
      </c>
    </row>
    <row r="2934" spans="1:10">
      <c r="A2934" s="61">
        <v>2440</v>
      </c>
      <c r="B2934" s="61" t="s">
        <v>5637</v>
      </c>
      <c r="C2934" s="61" t="s">
        <v>9514</v>
      </c>
      <c r="D2934" s="61" t="s">
        <v>9515</v>
      </c>
    </row>
    <row r="2935" spans="1:10">
      <c r="A2935" s="61">
        <v>2441</v>
      </c>
      <c r="B2935" s="61" t="s">
        <v>5637</v>
      </c>
      <c r="C2935" s="61" t="s">
        <v>9516</v>
      </c>
      <c r="D2935" s="61" t="s">
        <v>9517</v>
      </c>
    </row>
    <row r="2936" spans="1:10">
      <c r="A2936" s="61">
        <v>2442</v>
      </c>
      <c r="B2936" s="61" t="s">
        <v>5637</v>
      </c>
      <c r="C2936" s="61" t="s">
        <v>2848</v>
      </c>
      <c r="D2936" s="61" t="s">
        <v>9518</v>
      </c>
    </row>
    <row r="2937" spans="1:10">
      <c r="A2937" s="61">
        <v>2443</v>
      </c>
      <c r="B2937" s="61" t="s">
        <v>5637</v>
      </c>
      <c r="C2937" s="61" t="s">
        <v>9519</v>
      </c>
      <c r="D2937" s="61" t="s">
        <v>9520</v>
      </c>
    </row>
    <row r="2938" spans="1:10">
      <c r="A2938" s="61">
        <v>2444</v>
      </c>
      <c r="B2938" s="61" t="s">
        <v>5637</v>
      </c>
      <c r="C2938" s="61" t="s">
        <v>9521</v>
      </c>
      <c r="D2938" s="61" t="s">
        <v>9522</v>
      </c>
    </row>
    <row r="2939" spans="1:10">
      <c r="A2939" s="61">
        <v>2445</v>
      </c>
      <c r="B2939" s="61" t="s">
        <v>5637</v>
      </c>
      <c r="C2939" s="61" t="s">
        <v>2849</v>
      </c>
      <c r="D2939" s="61" t="s">
        <v>9523</v>
      </c>
    </row>
    <row r="2940" spans="1:10">
      <c r="A2940" s="61">
        <v>21582</v>
      </c>
      <c r="B2940" s="61" t="s">
        <v>5651</v>
      </c>
      <c r="C2940" s="61" t="s">
        <v>2850</v>
      </c>
      <c r="D2940" s="61" t="s">
        <v>9524</v>
      </c>
      <c r="E2940" s="61" t="s">
        <v>5744</v>
      </c>
    </row>
    <row r="2941" spans="1:10">
      <c r="A2941" s="61">
        <v>21583</v>
      </c>
      <c r="B2941" s="61" t="s">
        <v>5651</v>
      </c>
      <c r="C2941" s="61" t="s">
        <v>2851</v>
      </c>
      <c r="D2941" s="61" t="s">
        <v>9525</v>
      </c>
      <c r="E2941" s="61" t="s">
        <v>5744</v>
      </c>
      <c r="F2941" s="61" t="s">
        <v>6043</v>
      </c>
      <c r="J2941" s="61" t="s">
        <v>9526</v>
      </c>
    </row>
    <row r="2942" spans="1:10">
      <c r="A2942" s="61">
        <v>21584</v>
      </c>
      <c r="B2942" s="61" t="s">
        <v>5651</v>
      </c>
      <c r="C2942" s="61" t="s">
        <v>2852</v>
      </c>
      <c r="D2942" s="61" t="s">
        <v>9527</v>
      </c>
      <c r="E2942" s="61" t="s">
        <v>5744</v>
      </c>
    </row>
    <row r="2943" spans="1:10">
      <c r="A2943" s="61">
        <v>21585</v>
      </c>
      <c r="B2943" s="61" t="s">
        <v>5651</v>
      </c>
      <c r="C2943" s="61" t="s">
        <v>5240</v>
      </c>
      <c r="D2943" s="61" t="s">
        <v>9528</v>
      </c>
      <c r="E2943" s="61" t="s">
        <v>5639</v>
      </c>
    </row>
    <row r="2944" spans="1:10">
      <c r="A2944" s="61">
        <v>20212</v>
      </c>
      <c r="B2944" s="61" t="s">
        <v>5654</v>
      </c>
      <c r="C2944" s="61" t="s">
        <v>5241</v>
      </c>
      <c r="D2944" s="61" t="s">
        <v>5241</v>
      </c>
      <c r="E2944" s="61" t="s">
        <v>5744</v>
      </c>
    </row>
    <row r="2945" spans="1:10">
      <c r="A2945" s="61">
        <v>20213</v>
      </c>
      <c r="B2945" s="61" t="s">
        <v>5654</v>
      </c>
      <c r="C2945" s="61" t="s">
        <v>5242</v>
      </c>
      <c r="D2945" s="61" t="s">
        <v>5242</v>
      </c>
      <c r="E2945" s="61" t="s">
        <v>5744</v>
      </c>
    </row>
    <row r="2946" spans="1:10">
      <c r="A2946" s="61">
        <v>2446</v>
      </c>
      <c r="B2946" s="61" t="s">
        <v>5637</v>
      </c>
      <c r="C2946" s="61" t="s">
        <v>2855</v>
      </c>
      <c r="D2946" s="61" t="s">
        <v>9529</v>
      </c>
      <c r="E2946" s="61" t="s">
        <v>5639</v>
      </c>
      <c r="J2946" s="61" t="s">
        <v>9530</v>
      </c>
    </row>
    <row r="2947" spans="1:10">
      <c r="A2947" s="61">
        <v>2447</v>
      </c>
      <c r="B2947" s="61" t="s">
        <v>5637</v>
      </c>
      <c r="C2947" s="61" t="s">
        <v>9531</v>
      </c>
      <c r="D2947" s="61" t="s">
        <v>9532</v>
      </c>
    </row>
    <row r="2948" spans="1:10">
      <c r="A2948" s="61">
        <v>2448</v>
      </c>
      <c r="B2948" s="61" t="s">
        <v>5637</v>
      </c>
      <c r="C2948" s="61" t="s">
        <v>2856</v>
      </c>
      <c r="D2948" s="61" t="s">
        <v>9533</v>
      </c>
      <c r="E2948" s="61" t="s">
        <v>5639</v>
      </c>
    </row>
    <row r="2949" spans="1:10">
      <c r="A2949" s="61">
        <v>2449</v>
      </c>
      <c r="B2949" s="61" t="s">
        <v>5637</v>
      </c>
      <c r="C2949" s="61" t="s">
        <v>2857</v>
      </c>
      <c r="D2949" s="61" t="s">
        <v>9534</v>
      </c>
      <c r="E2949" s="61" t="s">
        <v>5667</v>
      </c>
    </row>
    <row r="2950" spans="1:10">
      <c r="A2950" s="61">
        <v>2450</v>
      </c>
      <c r="B2950" s="61" t="s">
        <v>5637</v>
      </c>
      <c r="C2950" s="61" t="s">
        <v>9535</v>
      </c>
      <c r="D2950" s="61" t="s">
        <v>9536</v>
      </c>
    </row>
    <row r="2951" spans="1:10">
      <c r="A2951" s="61">
        <v>2451</v>
      </c>
      <c r="B2951" s="61" t="s">
        <v>5637</v>
      </c>
      <c r="C2951" s="61" t="s">
        <v>9537</v>
      </c>
      <c r="D2951" s="61" t="s">
        <v>9538</v>
      </c>
    </row>
    <row r="2952" spans="1:10">
      <c r="A2952" s="61">
        <v>2452</v>
      </c>
      <c r="B2952" s="61" t="s">
        <v>5637</v>
      </c>
      <c r="C2952" s="61" t="s">
        <v>9539</v>
      </c>
      <c r="D2952" s="61" t="s">
        <v>9540</v>
      </c>
    </row>
    <row r="2953" spans="1:10">
      <c r="A2953" s="61">
        <v>2453</v>
      </c>
      <c r="B2953" s="61" t="s">
        <v>5637</v>
      </c>
      <c r="C2953" s="61" t="s">
        <v>9541</v>
      </c>
      <c r="D2953" s="61" t="s">
        <v>9542</v>
      </c>
    </row>
    <row r="2954" spans="1:10">
      <c r="A2954" s="61">
        <v>2454</v>
      </c>
      <c r="B2954" s="61" t="s">
        <v>5637</v>
      </c>
      <c r="C2954" s="61" t="s">
        <v>132</v>
      </c>
      <c r="D2954" s="61" t="s">
        <v>9543</v>
      </c>
    </row>
    <row r="2955" spans="1:10">
      <c r="A2955" s="61">
        <v>2455</v>
      </c>
      <c r="B2955" s="61" t="s">
        <v>5637</v>
      </c>
      <c r="C2955" s="61" t="s">
        <v>9544</v>
      </c>
      <c r="D2955" s="61" t="s">
        <v>9545</v>
      </c>
      <c r="J2955" s="61" t="s">
        <v>9546</v>
      </c>
    </row>
    <row r="2956" spans="1:10">
      <c r="A2956" s="61">
        <v>2456</v>
      </c>
      <c r="B2956" s="61" t="s">
        <v>5637</v>
      </c>
      <c r="C2956" s="61" t="s">
        <v>9547</v>
      </c>
      <c r="D2956" s="61" t="s">
        <v>9548</v>
      </c>
    </row>
    <row r="2957" spans="1:10">
      <c r="A2957" s="61">
        <v>2457</v>
      </c>
      <c r="B2957" s="61" t="s">
        <v>5637</v>
      </c>
      <c r="C2957" s="61" t="s">
        <v>9549</v>
      </c>
      <c r="D2957" s="61" t="s">
        <v>9550</v>
      </c>
    </row>
    <row r="2958" spans="1:10">
      <c r="A2958" s="61">
        <v>2458</v>
      </c>
      <c r="B2958" s="61" t="s">
        <v>5637</v>
      </c>
      <c r="C2958" s="61" t="s">
        <v>9551</v>
      </c>
      <c r="D2958" s="61" t="s">
        <v>9552</v>
      </c>
    </row>
    <row r="2959" spans="1:10">
      <c r="A2959" s="61">
        <v>2459</v>
      </c>
      <c r="B2959" s="61" t="s">
        <v>5637</v>
      </c>
      <c r="C2959" s="61" t="s">
        <v>9553</v>
      </c>
      <c r="D2959" s="61" t="s">
        <v>9554</v>
      </c>
    </row>
    <row r="2960" spans="1:10">
      <c r="A2960" s="61">
        <v>25946</v>
      </c>
      <c r="B2960" s="61" t="s">
        <v>5637</v>
      </c>
      <c r="C2960" s="61" t="s">
        <v>9555</v>
      </c>
      <c r="D2960" s="61" t="s">
        <v>9555</v>
      </c>
    </row>
    <row r="2961" spans="1:10">
      <c r="A2961" s="61">
        <v>2460</v>
      </c>
      <c r="B2961" s="61" t="s">
        <v>5637</v>
      </c>
      <c r="C2961" s="61" t="s">
        <v>2858</v>
      </c>
      <c r="D2961" s="61" t="s">
        <v>9556</v>
      </c>
      <c r="E2961" s="61" t="s">
        <v>5703</v>
      </c>
      <c r="J2961" s="61" t="s">
        <v>9557</v>
      </c>
    </row>
    <row r="2962" spans="1:10">
      <c r="A2962" s="61">
        <v>20999</v>
      </c>
      <c r="B2962" s="61" t="s">
        <v>5654</v>
      </c>
      <c r="C2962" s="61" t="s">
        <v>7150</v>
      </c>
      <c r="D2962" s="61" t="s">
        <v>7150</v>
      </c>
      <c r="E2962" s="61" t="s">
        <v>300</v>
      </c>
    </row>
    <row r="2963" spans="1:10">
      <c r="A2963" s="61">
        <v>21012</v>
      </c>
      <c r="B2963" s="61" t="s">
        <v>5654</v>
      </c>
      <c r="C2963" s="61" t="s">
        <v>9558</v>
      </c>
      <c r="D2963" s="61" t="s">
        <v>9558</v>
      </c>
      <c r="E2963" s="61" t="s">
        <v>5659</v>
      </c>
    </row>
    <row r="2964" spans="1:10">
      <c r="A2964" s="61">
        <v>21013</v>
      </c>
      <c r="B2964" s="61" t="s">
        <v>5654</v>
      </c>
      <c r="C2964" s="61" t="s">
        <v>9559</v>
      </c>
      <c r="D2964" s="61" t="s">
        <v>9559</v>
      </c>
      <c r="E2964" s="61" t="s">
        <v>5744</v>
      </c>
    </row>
    <row r="2965" spans="1:10">
      <c r="A2965" s="61">
        <v>21014</v>
      </c>
      <c r="B2965" s="61" t="s">
        <v>5654</v>
      </c>
      <c r="C2965" s="61" t="s">
        <v>9560</v>
      </c>
      <c r="D2965" s="61" t="s">
        <v>9560</v>
      </c>
      <c r="E2965" s="61" t="s">
        <v>5659</v>
      </c>
    </row>
    <row r="2966" spans="1:10">
      <c r="A2966" s="61">
        <v>21015</v>
      </c>
      <c r="B2966" s="61" t="s">
        <v>5654</v>
      </c>
      <c r="C2966" s="61" t="s">
        <v>9561</v>
      </c>
      <c r="D2966" s="61" t="s">
        <v>9561</v>
      </c>
    </row>
    <row r="2967" spans="1:10">
      <c r="A2967" s="61">
        <v>21016</v>
      </c>
      <c r="B2967" s="61" t="s">
        <v>5654</v>
      </c>
      <c r="C2967" s="61" t="s">
        <v>9562</v>
      </c>
      <c r="D2967" s="61" t="s">
        <v>9562</v>
      </c>
      <c r="E2967" s="61" t="s">
        <v>5667</v>
      </c>
    </row>
    <row r="2968" spans="1:10">
      <c r="A2968" s="61">
        <v>25871</v>
      </c>
      <c r="B2968" s="61" t="s">
        <v>5654</v>
      </c>
      <c r="C2968" s="61" t="s">
        <v>9563</v>
      </c>
      <c r="D2968" s="61" t="s">
        <v>9563</v>
      </c>
      <c r="E2968" s="61" t="s">
        <v>5659</v>
      </c>
    </row>
    <row r="2969" spans="1:10">
      <c r="A2969" s="61">
        <v>21000</v>
      </c>
      <c r="B2969" s="61" t="s">
        <v>5654</v>
      </c>
      <c r="C2969" s="61" t="s">
        <v>7151</v>
      </c>
      <c r="D2969" s="61" t="s">
        <v>7151</v>
      </c>
      <c r="E2969" s="61" t="s">
        <v>5659</v>
      </c>
    </row>
    <row r="2970" spans="1:10">
      <c r="A2970" s="61">
        <v>21017</v>
      </c>
      <c r="B2970" s="61" t="s">
        <v>5654</v>
      </c>
      <c r="C2970" s="61" t="s">
        <v>9564</v>
      </c>
      <c r="D2970" s="61" t="s">
        <v>9564</v>
      </c>
      <c r="E2970" s="61" t="s">
        <v>5744</v>
      </c>
    </row>
    <row r="2971" spans="1:10">
      <c r="A2971" s="61">
        <v>21066</v>
      </c>
      <c r="B2971" s="61" t="s">
        <v>5654</v>
      </c>
      <c r="C2971" s="61" t="s">
        <v>9565</v>
      </c>
      <c r="D2971" s="61" t="s">
        <v>9565</v>
      </c>
      <c r="E2971" s="61" t="s">
        <v>5664</v>
      </c>
    </row>
    <row r="2972" spans="1:10">
      <c r="A2972" s="61">
        <v>21025</v>
      </c>
      <c r="B2972" s="61" t="s">
        <v>5654</v>
      </c>
      <c r="C2972" s="61" t="s">
        <v>9566</v>
      </c>
      <c r="D2972" s="61" t="s">
        <v>9566</v>
      </c>
      <c r="E2972" s="61" t="s">
        <v>5667</v>
      </c>
    </row>
    <row r="2973" spans="1:10">
      <c r="A2973" s="61">
        <v>21026</v>
      </c>
      <c r="B2973" s="61" t="s">
        <v>5654</v>
      </c>
      <c r="C2973" s="61" t="s">
        <v>9567</v>
      </c>
      <c r="D2973" s="61" t="s">
        <v>9567</v>
      </c>
      <c r="E2973" s="61" t="s">
        <v>5659</v>
      </c>
    </row>
    <row r="2974" spans="1:10">
      <c r="A2974" s="61">
        <v>21027</v>
      </c>
      <c r="B2974" s="61" t="s">
        <v>5654</v>
      </c>
      <c r="C2974" s="61" t="s">
        <v>9568</v>
      </c>
      <c r="D2974" s="61" t="s">
        <v>9568</v>
      </c>
      <c r="E2974" s="61" t="s">
        <v>5744</v>
      </c>
    </row>
    <row r="2975" spans="1:10">
      <c r="A2975" s="61">
        <v>21028</v>
      </c>
      <c r="B2975" s="61" t="s">
        <v>5654</v>
      </c>
      <c r="C2975" s="61" t="s">
        <v>9569</v>
      </c>
      <c r="D2975" s="61" t="s">
        <v>9569</v>
      </c>
      <c r="E2975" s="61" t="s">
        <v>5659</v>
      </c>
    </row>
    <row r="2976" spans="1:10">
      <c r="A2976" s="61">
        <v>26664</v>
      </c>
      <c r="B2976" s="61" t="s">
        <v>5637</v>
      </c>
      <c r="C2976" s="61" t="s">
        <v>9570</v>
      </c>
      <c r="D2976" s="61" t="s">
        <v>9571</v>
      </c>
    </row>
    <row r="2977" spans="1:10">
      <c r="A2977" s="61">
        <v>2461</v>
      </c>
      <c r="B2977" s="61" t="s">
        <v>5637</v>
      </c>
      <c r="C2977" s="61" t="s">
        <v>2861</v>
      </c>
      <c r="D2977" s="61" t="s">
        <v>9572</v>
      </c>
    </row>
    <row r="2978" spans="1:10">
      <c r="A2978" s="61">
        <v>2462</v>
      </c>
      <c r="B2978" s="61" t="s">
        <v>5637</v>
      </c>
      <c r="C2978" s="61" t="s">
        <v>2862</v>
      </c>
      <c r="D2978" s="61" t="s">
        <v>9573</v>
      </c>
      <c r="E2978" s="61" t="s">
        <v>6487</v>
      </c>
    </row>
    <row r="2979" spans="1:10">
      <c r="A2979" s="61">
        <v>2463</v>
      </c>
      <c r="B2979" s="61" t="s">
        <v>5637</v>
      </c>
      <c r="C2979" s="61" t="s">
        <v>2863</v>
      </c>
      <c r="D2979" s="61" t="s">
        <v>9574</v>
      </c>
      <c r="E2979" s="61" t="s">
        <v>5653</v>
      </c>
    </row>
    <row r="2980" spans="1:10">
      <c r="A2980" s="61">
        <v>2464</v>
      </c>
      <c r="B2980" s="61" t="s">
        <v>5637</v>
      </c>
      <c r="C2980" s="61" t="s">
        <v>2864</v>
      </c>
      <c r="D2980" s="61" t="s">
        <v>9575</v>
      </c>
      <c r="E2980" s="61" t="s">
        <v>5703</v>
      </c>
    </row>
    <row r="2981" spans="1:10">
      <c r="A2981" s="61">
        <v>2465</v>
      </c>
      <c r="B2981" s="61" t="s">
        <v>5637</v>
      </c>
      <c r="C2981" s="61" t="s">
        <v>9576</v>
      </c>
      <c r="D2981" s="61" t="s">
        <v>9577</v>
      </c>
    </row>
    <row r="2982" spans="1:10">
      <c r="A2982" s="61">
        <v>2466</v>
      </c>
      <c r="B2982" s="61" t="s">
        <v>5637</v>
      </c>
      <c r="C2982" s="61" t="s">
        <v>9578</v>
      </c>
      <c r="D2982" s="61" t="s">
        <v>9579</v>
      </c>
      <c r="E2982" s="61" t="s">
        <v>5639</v>
      </c>
    </row>
    <row r="2983" spans="1:10">
      <c r="A2983" s="61">
        <v>2467</v>
      </c>
      <c r="B2983" s="61" t="s">
        <v>5637</v>
      </c>
      <c r="C2983" s="61" t="s">
        <v>9580</v>
      </c>
      <c r="D2983" s="61" t="s">
        <v>9581</v>
      </c>
      <c r="E2983" s="61" t="s">
        <v>6487</v>
      </c>
    </row>
    <row r="2984" spans="1:10">
      <c r="A2984" s="61">
        <v>2468</v>
      </c>
      <c r="B2984" s="61" t="s">
        <v>5637</v>
      </c>
      <c r="C2984" s="61" t="s">
        <v>9582</v>
      </c>
      <c r="D2984" s="61" t="s">
        <v>9583</v>
      </c>
    </row>
    <row r="2985" spans="1:10">
      <c r="A2985" s="61">
        <v>2469</v>
      </c>
      <c r="B2985" s="61" t="s">
        <v>5637</v>
      </c>
      <c r="C2985" s="61" t="s">
        <v>9584</v>
      </c>
      <c r="D2985" s="61" t="s">
        <v>9585</v>
      </c>
    </row>
    <row r="2986" spans="1:10">
      <c r="A2986" s="61">
        <v>2470</v>
      </c>
      <c r="B2986" s="61" t="s">
        <v>5637</v>
      </c>
      <c r="C2986" s="61" t="s">
        <v>2869</v>
      </c>
      <c r="D2986" s="61" t="s">
        <v>9586</v>
      </c>
    </row>
    <row r="2987" spans="1:10">
      <c r="A2987" s="61">
        <v>25947</v>
      </c>
      <c r="B2987" s="61" t="s">
        <v>5637</v>
      </c>
      <c r="C2987" s="61" t="s">
        <v>9587</v>
      </c>
      <c r="D2987" s="61" t="s">
        <v>9587</v>
      </c>
    </row>
    <row r="2988" spans="1:10">
      <c r="A2988" s="61">
        <v>2471</v>
      </c>
      <c r="B2988" s="61" t="s">
        <v>5637</v>
      </c>
      <c r="C2988" s="61" t="s">
        <v>9588</v>
      </c>
      <c r="D2988" s="61" t="s">
        <v>9589</v>
      </c>
    </row>
    <row r="2989" spans="1:10">
      <c r="A2989" s="61">
        <v>2472</v>
      </c>
      <c r="B2989" s="61" t="s">
        <v>5637</v>
      </c>
      <c r="C2989" s="61" t="s">
        <v>9590</v>
      </c>
      <c r="D2989" s="61" t="s">
        <v>9591</v>
      </c>
    </row>
    <row r="2990" spans="1:10">
      <c r="A2990" s="61">
        <v>2473</v>
      </c>
      <c r="B2990" s="61" t="s">
        <v>5637</v>
      </c>
      <c r="C2990" s="61" t="s">
        <v>9592</v>
      </c>
      <c r="D2990" s="61" t="s">
        <v>9593</v>
      </c>
    </row>
    <row r="2991" spans="1:10">
      <c r="A2991" s="61">
        <v>2474</v>
      </c>
      <c r="B2991" s="61" t="s">
        <v>5637</v>
      </c>
      <c r="C2991" s="61" t="s">
        <v>2870</v>
      </c>
      <c r="D2991" s="61" t="s">
        <v>9594</v>
      </c>
      <c r="E2991" s="61" t="s">
        <v>5639</v>
      </c>
      <c r="I2991" s="61" t="s">
        <v>5719</v>
      </c>
      <c r="J2991" s="61" t="s">
        <v>9595</v>
      </c>
    </row>
    <row r="2992" spans="1:10">
      <c r="A2992" s="61">
        <v>20214</v>
      </c>
      <c r="B2992" s="61" t="s">
        <v>5654</v>
      </c>
      <c r="C2992" s="61" t="s">
        <v>5243</v>
      </c>
      <c r="D2992" s="61" t="s">
        <v>5243</v>
      </c>
      <c r="E2992" s="61" t="s">
        <v>5744</v>
      </c>
    </row>
    <row r="2993" spans="1:10">
      <c r="A2993" s="61">
        <v>2475</v>
      </c>
      <c r="B2993" s="61" t="s">
        <v>5637</v>
      </c>
      <c r="C2993" s="61" t="s">
        <v>2871</v>
      </c>
      <c r="D2993" s="61" t="s">
        <v>9596</v>
      </c>
    </row>
    <row r="2994" spans="1:10">
      <c r="A2994" s="61">
        <v>2476</v>
      </c>
      <c r="B2994" s="61" t="s">
        <v>5637</v>
      </c>
      <c r="C2994" s="61" t="s">
        <v>2872</v>
      </c>
      <c r="D2994" s="61" t="s">
        <v>9597</v>
      </c>
      <c r="J2994" s="61" t="s">
        <v>9598</v>
      </c>
    </row>
    <row r="2995" spans="1:10">
      <c r="A2995" s="61">
        <v>2477</v>
      </c>
      <c r="B2995" s="61" t="s">
        <v>5637</v>
      </c>
      <c r="C2995" s="61" t="s">
        <v>9599</v>
      </c>
      <c r="D2995" s="61" t="s">
        <v>9600</v>
      </c>
    </row>
    <row r="2996" spans="1:10">
      <c r="A2996" s="61">
        <v>2478</v>
      </c>
      <c r="B2996" s="61" t="s">
        <v>5637</v>
      </c>
      <c r="C2996" s="61" t="s">
        <v>9601</v>
      </c>
      <c r="D2996" s="61" t="s">
        <v>9602</v>
      </c>
    </row>
    <row r="2997" spans="1:10">
      <c r="A2997" s="61">
        <v>2479</v>
      </c>
      <c r="B2997" s="61" t="s">
        <v>5637</v>
      </c>
      <c r="C2997" s="61" t="s">
        <v>9603</v>
      </c>
      <c r="D2997" s="61" t="s">
        <v>9604</v>
      </c>
    </row>
    <row r="2998" spans="1:10">
      <c r="A2998" s="61">
        <v>2480</v>
      </c>
      <c r="B2998" s="61" t="s">
        <v>5637</v>
      </c>
      <c r="C2998" s="61" t="s">
        <v>2873</v>
      </c>
      <c r="D2998" s="61" t="s">
        <v>9605</v>
      </c>
      <c r="E2998" s="61" t="s">
        <v>5664</v>
      </c>
      <c r="J2998" s="61" t="s">
        <v>9606</v>
      </c>
    </row>
    <row r="2999" spans="1:10">
      <c r="A2999" s="61">
        <v>2481</v>
      </c>
      <c r="B2999" s="61" t="s">
        <v>5637</v>
      </c>
      <c r="C2999" s="61" t="s">
        <v>2875</v>
      </c>
      <c r="D2999" s="61" t="s">
        <v>9607</v>
      </c>
      <c r="E2999" s="61" t="s">
        <v>5639</v>
      </c>
    </row>
    <row r="3000" spans="1:10">
      <c r="A3000" s="61">
        <v>25872</v>
      </c>
      <c r="B3000" s="61" t="s">
        <v>5637</v>
      </c>
      <c r="C3000" s="61" t="s">
        <v>2876</v>
      </c>
      <c r="D3000" s="61" t="s">
        <v>2876</v>
      </c>
    </row>
    <row r="3001" spans="1:10">
      <c r="A3001" s="61">
        <v>2482</v>
      </c>
      <c r="B3001" s="61" t="s">
        <v>5637</v>
      </c>
      <c r="C3001" s="61" t="s">
        <v>9608</v>
      </c>
      <c r="D3001" s="61" t="s">
        <v>9609</v>
      </c>
    </row>
    <row r="3002" spans="1:10">
      <c r="A3002" s="61">
        <v>2483</v>
      </c>
      <c r="B3002" s="61" t="s">
        <v>5637</v>
      </c>
      <c r="C3002" s="61" t="s">
        <v>9610</v>
      </c>
      <c r="D3002" s="61" t="s">
        <v>9611</v>
      </c>
    </row>
    <row r="3003" spans="1:10">
      <c r="A3003" s="61">
        <v>2484</v>
      </c>
      <c r="B3003" s="61" t="s">
        <v>5637</v>
      </c>
      <c r="C3003" s="61" t="s">
        <v>2877</v>
      </c>
      <c r="D3003" s="61" t="s">
        <v>9612</v>
      </c>
    </row>
    <row r="3004" spans="1:10">
      <c r="A3004" s="61">
        <v>2485</v>
      </c>
      <c r="B3004" s="61" t="s">
        <v>5637</v>
      </c>
      <c r="C3004" s="61" t="s">
        <v>9613</v>
      </c>
      <c r="D3004" s="61" t="s">
        <v>9614</v>
      </c>
    </row>
    <row r="3005" spans="1:10">
      <c r="A3005" s="61">
        <v>2486</v>
      </c>
      <c r="B3005" s="61" t="s">
        <v>5637</v>
      </c>
      <c r="C3005" s="61" t="s">
        <v>9615</v>
      </c>
      <c r="D3005" s="61" t="s">
        <v>9616</v>
      </c>
    </row>
    <row r="3006" spans="1:10">
      <c r="A3006" s="61">
        <v>2487</v>
      </c>
      <c r="B3006" s="61" t="s">
        <v>5637</v>
      </c>
      <c r="C3006" s="61" t="s">
        <v>9617</v>
      </c>
      <c r="D3006" s="61" t="s">
        <v>9618</v>
      </c>
    </row>
    <row r="3007" spans="1:10">
      <c r="A3007" s="61">
        <v>2488</v>
      </c>
      <c r="B3007" s="61" t="s">
        <v>5637</v>
      </c>
      <c r="C3007" s="61" t="s">
        <v>9619</v>
      </c>
      <c r="D3007" s="61" t="s">
        <v>9620</v>
      </c>
    </row>
    <row r="3008" spans="1:10">
      <c r="A3008" s="61">
        <v>2489</v>
      </c>
      <c r="B3008" s="61" t="s">
        <v>5637</v>
      </c>
      <c r="C3008" s="61" t="s">
        <v>9621</v>
      </c>
      <c r="D3008" s="61" t="s">
        <v>9622</v>
      </c>
    </row>
    <row r="3009" spans="1:10">
      <c r="A3009" s="61">
        <v>2490</v>
      </c>
      <c r="B3009" s="61" t="s">
        <v>5637</v>
      </c>
      <c r="C3009" s="61" t="s">
        <v>9623</v>
      </c>
      <c r="D3009" s="61" t="s">
        <v>9624</v>
      </c>
      <c r="J3009" s="61" t="s">
        <v>9625</v>
      </c>
    </row>
    <row r="3010" spans="1:10">
      <c r="A3010" s="61">
        <v>2491</v>
      </c>
      <c r="B3010" s="61" t="s">
        <v>5637</v>
      </c>
      <c r="C3010" s="61" t="s">
        <v>9626</v>
      </c>
      <c r="D3010" s="61" t="s">
        <v>9627</v>
      </c>
    </row>
    <row r="3011" spans="1:10">
      <c r="A3011" s="61">
        <v>2492</v>
      </c>
      <c r="B3011" s="61" t="s">
        <v>5637</v>
      </c>
      <c r="C3011" s="61" t="s">
        <v>9628</v>
      </c>
      <c r="D3011" s="61" t="s">
        <v>9629</v>
      </c>
    </row>
    <row r="3012" spans="1:10">
      <c r="A3012" s="61">
        <v>2493</v>
      </c>
      <c r="B3012" s="61" t="s">
        <v>5637</v>
      </c>
      <c r="C3012" s="61" t="s">
        <v>9630</v>
      </c>
      <c r="D3012" s="61" t="s">
        <v>9631</v>
      </c>
    </row>
    <row r="3013" spans="1:10">
      <c r="A3013" s="61">
        <v>2494</v>
      </c>
      <c r="B3013" s="61" t="s">
        <v>5637</v>
      </c>
      <c r="C3013" s="61" t="s">
        <v>9632</v>
      </c>
      <c r="D3013" s="61" t="s">
        <v>9633</v>
      </c>
      <c r="J3013" s="61" t="s">
        <v>9634</v>
      </c>
    </row>
    <row r="3014" spans="1:10">
      <c r="A3014" s="61">
        <v>2495</v>
      </c>
      <c r="B3014" s="61" t="s">
        <v>5637</v>
      </c>
      <c r="C3014" s="61" t="s">
        <v>2881</v>
      </c>
      <c r="D3014" s="61" t="s">
        <v>9635</v>
      </c>
      <c r="E3014" s="61" t="s">
        <v>5667</v>
      </c>
      <c r="I3014" s="61" t="s">
        <v>5719</v>
      </c>
    </row>
    <row r="3015" spans="1:10">
      <c r="A3015" s="61">
        <v>2496</v>
      </c>
      <c r="B3015" s="61" t="s">
        <v>5637</v>
      </c>
      <c r="C3015" s="61" t="s">
        <v>2884</v>
      </c>
      <c r="D3015" s="61" t="s">
        <v>9636</v>
      </c>
      <c r="E3015" s="61" t="s">
        <v>5703</v>
      </c>
    </row>
    <row r="3016" spans="1:10">
      <c r="A3016" s="61">
        <v>2497</v>
      </c>
      <c r="B3016" s="61" t="s">
        <v>5637</v>
      </c>
      <c r="C3016" s="61" t="s">
        <v>2886</v>
      </c>
      <c r="D3016" s="61" t="s">
        <v>9637</v>
      </c>
    </row>
    <row r="3017" spans="1:10">
      <c r="A3017" s="61">
        <v>2498</v>
      </c>
      <c r="B3017" s="61" t="s">
        <v>5637</v>
      </c>
      <c r="C3017" s="61" t="s">
        <v>2887</v>
      </c>
      <c r="D3017" s="61" t="s">
        <v>9638</v>
      </c>
    </row>
    <row r="3018" spans="1:10">
      <c r="A3018" s="61">
        <v>21586</v>
      </c>
      <c r="B3018" s="61" t="s">
        <v>5651</v>
      </c>
      <c r="C3018" s="61" t="s">
        <v>2889</v>
      </c>
      <c r="D3018" s="61" t="s">
        <v>9639</v>
      </c>
      <c r="E3018" s="61" t="s">
        <v>5653</v>
      </c>
    </row>
    <row r="3019" spans="1:10">
      <c r="A3019" s="61">
        <v>21587</v>
      </c>
      <c r="B3019" s="61" t="s">
        <v>5651</v>
      </c>
      <c r="C3019" s="61" t="s">
        <v>2890</v>
      </c>
      <c r="D3019" s="61" t="s">
        <v>2890</v>
      </c>
      <c r="E3019" s="61" t="s">
        <v>5744</v>
      </c>
    </row>
    <row r="3020" spans="1:10">
      <c r="A3020" s="61">
        <v>21588</v>
      </c>
      <c r="B3020" s="61" t="s">
        <v>5651</v>
      </c>
      <c r="C3020" s="61" t="s">
        <v>2891</v>
      </c>
      <c r="D3020" s="61" t="s">
        <v>9640</v>
      </c>
    </row>
    <row r="3021" spans="1:10">
      <c r="A3021" s="61">
        <v>21589</v>
      </c>
      <c r="B3021" s="61" t="s">
        <v>5651</v>
      </c>
      <c r="C3021" s="61" t="s">
        <v>5244</v>
      </c>
      <c r="D3021" s="61" t="s">
        <v>5244</v>
      </c>
      <c r="E3021" s="61" t="s">
        <v>5744</v>
      </c>
    </row>
    <row r="3022" spans="1:10">
      <c r="A3022" s="61">
        <v>2499</v>
      </c>
      <c r="B3022" s="61" t="s">
        <v>5637</v>
      </c>
      <c r="C3022" s="61" t="s">
        <v>66</v>
      </c>
      <c r="D3022" s="61" t="s">
        <v>9641</v>
      </c>
    </row>
    <row r="3023" spans="1:10">
      <c r="A3023" s="61">
        <v>2500</v>
      </c>
      <c r="B3023" s="61" t="s">
        <v>5637</v>
      </c>
      <c r="C3023" s="61" t="s">
        <v>2896</v>
      </c>
      <c r="D3023" s="61" t="s">
        <v>9642</v>
      </c>
    </row>
    <row r="3024" spans="1:10">
      <c r="A3024" s="61">
        <v>21051</v>
      </c>
      <c r="B3024" s="61" t="s">
        <v>5654</v>
      </c>
      <c r="C3024" s="61" t="s">
        <v>9643</v>
      </c>
      <c r="D3024" s="61" t="s">
        <v>9643</v>
      </c>
      <c r="E3024" s="61" t="s">
        <v>5655</v>
      </c>
    </row>
    <row r="3025" spans="1:10">
      <c r="A3025" s="61">
        <v>21006</v>
      </c>
      <c r="B3025" s="61" t="s">
        <v>5654</v>
      </c>
      <c r="C3025" s="61" t="s">
        <v>9185</v>
      </c>
      <c r="D3025" s="61" t="s">
        <v>9185</v>
      </c>
      <c r="E3025" s="61" t="s">
        <v>5655</v>
      </c>
    </row>
    <row r="3026" spans="1:10">
      <c r="A3026" s="61">
        <v>20215</v>
      </c>
      <c r="B3026" s="61" t="s">
        <v>5654</v>
      </c>
      <c r="C3026" s="61" t="s">
        <v>9644</v>
      </c>
      <c r="D3026" s="61" t="s">
        <v>9644</v>
      </c>
      <c r="E3026" s="61" t="s">
        <v>5655</v>
      </c>
    </row>
    <row r="3027" spans="1:10">
      <c r="A3027" s="61">
        <v>20216</v>
      </c>
      <c r="B3027" s="61" t="s">
        <v>5654</v>
      </c>
      <c r="C3027" s="61" t="s">
        <v>5245</v>
      </c>
      <c r="D3027" s="61" t="s">
        <v>5245</v>
      </c>
      <c r="E3027" s="61" t="s">
        <v>5659</v>
      </c>
    </row>
    <row r="3028" spans="1:10">
      <c r="A3028" s="61">
        <v>20217</v>
      </c>
      <c r="B3028" s="61" t="s">
        <v>5654</v>
      </c>
      <c r="C3028" s="61" t="s">
        <v>5246</v>
      </c>
      <c r="D3028" s="61" t="s">
        <v>5246</v>
      </c>
      <c r="E3028" s="61" t="s">
        <v>5659</v>
      </c>
    </row>
    <row r="3029" spans="1:10">
      <c r="A3029" s="61">
        <v>20218</v>
      </c>
      <c r="B3029" s="61" t="s">
        <v>5654</v>
      </c>
      <c r="C3029" s="61" t="s">
        <v>5247</v>
      </c>
      <c r="D3029" s="61" t="s">
        <v>5247</v>
      </c>
      <c r="E3029" s="61" t="s">
        <v>5659</v>
      </c>
    </row>
    <row r="3030" spans="1:10">
      <c r="A3030" s="61">
        <v>20219</v>
      </c>
      <c r="B3030" s="61" t="s">
        <v>5654</v>
      </c>
      <c r="C3030" s="61" t="s">
        <v>5248</v>
      </c>
      <c r="D3030" s="61" t="s">
        <v>5248</v>
      </c>
      <c r="E3030" s="61" t="s">
        <v>5639</v>
      </c>
    </row>
    <row r="3031" spans="1:10">
      <c r="A3031" s="61">
        <v>20220</v>
      </c>
      <c r="B3031" s="61" t="s">
        <v>5654</v>
      </c>
      <c r="C3031" s="61" t="s">
        <v>5249</v>
      </c>
      <c r="D3031" s="61" t="s">
        <v>5249</v>
      </c>
      <c r="E3031" s="61" t="s">
        <v>5659</v>
      </c>
    </row>
    <row r="3032" spans="1:10">
      <c r="A3032" s="61">
        <v>20221</v>
      </c>
      <c r="B3032" s="61" t="s">
        <v>5654</v>
      </c>
      <c r="C3032" s="61" t="s">
        <v>9645</v>
      </c>
      <c r="D3032" s="61" t="s">
        <v>9645</v>
      </c>
      <c r="J3032" s="61" t="s">
        <v>9646</v>
      </c>
    </row>
    <row r="3033" spans="1:10">
      <c r="A3033" s="61">
        <v>20222</v>
      </c>
      <c r="B3033" s="61" t="s">
        <v>5654</v>
      </c>
      <c r="C3033" s="61" t="s">
        <v>5250</v>
      </c>
      <c r="D3033" s="61" t="s">
        <v>5250</v>
      </c>
      <c r="E3033" s="61" t="s">
        <v>5655</v>
      </c>
    </row>
    <row r="3034" spans="1:10">
      <c r="A3034" s="61">
        <v>20223</v>
      </c>
      <c r="B3034" s="61" t="s">
        <v>5654</v>
      </c>
      <c r="C3034" s="61" t="s">
        <v>5251</v>
      </c>
      <c r="D3034" s="61" t="s">
        <v>5251</v>
      </c>
      <c r="E3034" s="61" t="s">
        <v>5659</v>
      </c>
    </row>
    <row r="3035" spans="1:10">
      <c r="A3035" s="61">
        <v>20224</v>
      </c>
      <c r="B3035" s="61" t="s">
        <v>5654</v>
      </c>
      <c r="C3035" s="61" t="s">
        <v>5252</v>
      </c>
      <c r="D3035" s="61" t="s">
        <v>5252</v>
      </c>
      <c r="E3035" s="61" t="s">
        <v>5655</v>
      </c>
    </row>
    <row r="3036" spans="1:10">
      <c r="A3036" s="61">
        <v>21007</v>
      </c>
      <c r="B3036" s="61" t="s">
        <v>5654</v>
      </c>
      <c r="C3036" s="61" t="s">
        <v>9646</v>
      </c>
      <c r="D3036" s="61" t="s">
        <v>9646</v>
      </c>
      <c r="E3036" s="61" t="s">
        <v>5655</v>
      </c>
    </row>
    <row r="3037" spans="1:10">
      <c r="A3037" s="61">
        <v>20225</v>
      </c>
      <c r="B3037" s="61" t="s">
        <v>5654</v>
      </c>
      <c r="C3037" s="61" t="s">
        <v>5253</v>
      </c>
      <c r="D3037" s="61" t="s">
        <v>5253</v>
      </c>
      <c r="E3037" s="61" t="s">
        <v>5659</v>
      </c>
    </row>
    <row r="3038" spans="1:10">
      <c r="A3038" s="61">
        <v>21052</v>
      </c>
      <c r="B3038" s="61" t="s">
        <v>5654</v>
      </c>
      <c r="C3038" s="61" t="s">
        <v>9647</v>
      </c>
      <c r="D3038" s="61" t="s">
        <v>9647</v>
      </c>
      <c r="E3038" s="61" t="s">
        <v>5744</v>
      </c>
    </row>
    <row r="3039" spans="1:10">
      <c r="A3039" s="61">
        <v>20226</v>
      </c>
      <c r="B3039" s="61" t="s">
        <v>5654</v>
      </c>
      <c r="C3039" s="61" t="s">
        <v>5254</v>
      </c>
      <c r="D3039" s="61" t="s">
        <v>5254</v>
      </c>
      <c r="E3039" s="61" t="s">
        <v>5703</v>
      </c>
    </row>
    <row r="3040" spans="1:10">
      <c r="A3040" s="61">
        <v>20227</v>
      </c>
      <c r="B3040" s="61" t="s">
        <v>5654</v>
      </c>
      <c r="C3040" s="61" t="s">
        <v>5255</v>
      </c>
      <c r="D3040" s="61" t="s">
        <v>5255</v>
      </c>
      <c r="E3040" s="61" t="s">
        <v>5659</v>
      </c>
    </row>
    <row r="3041" spans="1:10">
      <c r="A3041" s="61">
        <v>20228</v>
      </c>
      <c r="B3041" s="61" t="s">
        <v>5654</v>
      </c>
      <c r="C3041" s="61" t="s">
        <v>5256</v>
      </c>
      <c r="D3041" s="61" t="s">
        <v>5256</v>
      </c>
      <c r="E3041" s="61" t="s">
        <v>5659</v>
      </c>
    </row>
    <row r="3042" spans="1:10">
      <c r="A3042" s="61">
        <v>20229</v>
      </c>
      <c r="B3042" s="61" t="s">
        <v>5654</v>
      </c>
      <c r="C3042" s="61" t="s">
        <v>5257</v>
      </c>
      <c r="D3042" s="61" t="s">
        <v>5257</v>
      </c>
      <c r="E3042" s="61" t="s">
        <v>5653</v>
      </c>
    </row>
    <row r="3043" spans="1:10">
      <c r="A3043" s="61">
        <v>21590</v>
      </c>
      <c r="B3043" s="61" t="s">
        <v>5651</v>
      </c>
      <c r="C3043" s="61" t="s">
        <v>2898</v>
      </c>
      <c r="D3043" s="61" t="s">
        <v>2898</v>
      </c>
      <c r="E3043" s="61" t="s">
        <v>5639</v>
      </c>
    </row>
    <row r="3044" spans="1:10">
      <c r="A3044" s="61">
        <v>2501</v>
      </c>
      <c r="B3044" s="61" t="s">
        <v>5637</v>
      </c>
      <c r="C3044" s="61" t="s">
        <v>2902</v>
      </c>
      <c r="D3044" s="61" t="s">
        <v>9648</v>
      </c>
    </row>
    <row r="3045" spans="1:10">
      <c r="A3045" s="61">
        <v>2502</v>
      </c>
      <c r="B3045" s="61" t="s">
        <v>5637</v>
      </c>
      <c r="C3045" s="61" t="s">
        <v>2903</v>
      </c>
      <c r="D3045" s="61" t="s">
        <v>9649</v>
      </c>
    </row>
    <row r="3046" spans="1:10">
      <c r="A3046" s="61">
        <v>2503</v>
      </c>
      <c r="B3046" s="61" t="s">
        <v>5637</v>
      </c>
      <c r="C3046" s="61" t="s">
        <v>9650</v>
      </c>
      <c r="D3046" s="61" t="s">
        <v>9651</v>
      </c>
    </row>
    <row r="3047" spans="1:10">
      <c r="A3047" s="61">
        <v>2504</v>
      </c>
      <c r="B3047" s="61" t="s">
        <v>5637</v>
      </c>
      <c r="C3047" s="61" t="s">
        <v>2908</v>
      </c>
      <c r="D3047" s="61" t="s">
        <v>9652</v>
      </c>
      <c r="E3047" s="61" t="s">
        <v>5744</v>
      </c>
      <c r="J3047" s="61" t="s">
        <v>9653</v>
      </c>
    </row>
    <row r="3048" spans="1:10">
      <c r="A3048" s="61">
        <v>2505</v>
      </c>
      <c r="B3048" s="61" t="s">
        <v>5637</v>
      </c>
      <c r="C3048" s="61" t="s">
        <v>2915</v>
      </c>
      <c r="D3048" s="61" t="s">
        <v>9654</v>
      </c>
      <c r="E3048" s="61" t="s">
        <v>5744</v>
      </c>
    </row>
    <row r="3049" spans="1:10">
      <c r="A3049" s="61">
        <v>20231</v>
      </c>
      <c r="B3049" s="61" t="s">
        <v>5654</v>
      </c>
      <c r="C3049" s="61" t="s">
        <v>5258</v>
      </c>
      <c r="D3049" s="61" t="s">
        <v>5258</v>
      </c>
      <c r="E3049" s="61" t="s">
        <v>5744</v>
      </c>
    </row>
    <row r="3050" spans="1:10">
      <c r="A3050" s="61">
        <v>20233</v>
      </c>
      <c r="B3050" s="61" t="s">
        <v>5654</v>
      </c>
      <c r="C3050" s="61" t="s">
        <v>5259</v>
      </c>
      <c r="D3050" s="61" t="s">
        <v>5259</v>
      </c>
      <c r="E3050" s="61" t="s">
        <v>5659</v>
      </c>
    </row>
    <row r="3051" spans="1:10">
      <c r="A3051" s="61">
        <v>20232</v>
      </c>
      <c r="B3051" s="61" t="s">
        <v>5654</v>
      </c>
      <c r="C3051" s="61" t="s">
        <v>9655</v>
      </c>
      <c r="D3051" s="61" t="s">
        <v>9655</v>
      </c>
    </row>
    <row r="3052" spans="1:10">
      <c r="A3052" s="61">
        <v>2506</v>
      </c>
      <c r="B3052" s="61" t="s">
        <v>5637</v>
      </c>
      <c r="C3052" s="61" t="s">
        <v>9656</v>
      </c>
      <c r="D3052" s="61" t="s">
        <v>9657</v>
      </c>
    </row>
    <row r="3053" spans="1:10">
      <c r="A3053" s="61">
        <v>2507</v>
      </c>
      <c r="B3053" s="61" t="s">
        <v>5637</v>
      </c>
      <c r="C3053" s="61" t="s">
        <v>9658</v>
      </c>
      <c r="D3053" s="61" t="s">
        <v>9659</v>
      </c>
    </row>
    <row r="3054" spans="1:10">
      <c r="A3054" s="61">
        <v>2508</v>
      </c>
      <c r="B3054" s="61" t="s">
        <v>5637</v>
      </c>
      <c r="C3054" s="61" t="s">
        <v>9660</v>
      </c>
      <c r="D3054" s="61" t="s">
        <v>9661</v>
      </c>
    </row>
    <row r="3055" spans="1:10">
      <c r="A3055" s="61">
        <v>2509</v>
      </c>
      <c r="B3055" s="61" t="s">
        <v>5637</v>
      </c>
      <c r="C3055" s="61" t="s">
        <v>9662</v>
      </c>
      <c r="D3055" s="61" t="s">
        <v>9663</v>
      </c>
    </row>
    <row r="3056" spans="1:10">
      <c r="A3056" s="61">
        <v>2510</v>
      </c>
      <c r="B3056" s="61" t="s">
        <v>5637</v>
      </c>
      <c r="C3056" s="61" t="s">
        <v>2916</v>
      </c>
      <c r="D3056" s="61" t="s">
        <v>9664</v>
      </c>
      <c r="E3056" s="61" t="s">
        <v>5653</v>
      </c>
      <c r="J3056" s="61" t="s">
        <v>9665</v>
      </c>
    </row>
    <row r="3057" spans="1:10">
      <c r="A3057" s="61">
        <v>21515</v>
      </c>
      <c r="B3057" s="61" t="s">
        <v>5651</v>
      </c>
      <c r="C3057" s="61" t="s">
        <v>2921</v>
      </c>
      <c r="D3057" s="61" t="s">
        <v>9666</v>
      </c>
      <c r="E3057" s="61" t="s">
        <v>5639</v>
      </c>
    </row>
    <row r="3058" spans="1:10">
      <c r="A3058" s="61">
        <v>21591</v>
      </c>
      <c r="B3058" s="61" t="s">
        <v>5651</v>
      </c>
      <c r="C3058" s="61" t="s">
        <v>256</v>
      </c>
      <c r="D3058" s="61" t="s">
        <v>9667</v>
      </c>
    </row>
    <row r="3059" spans="1:10">
      <c r="A3059" s="61">
        <v>21516</v>
      </c>
      <c r="B3059" s="61" t="s">
        <v>5651</v>
      </c>
      <c r="C3059" s="61" t="s">
        <v>9668</v>
      </c>
      <c r="D3059" s="61" t="s">
        <v>9668</v>
      </c>
    </row>
    <row r="3060" spans="1:10">
      <c r="A3060" s="61">
        <v>21593</v>
      </c>
      <c r="B3060" s="61" t="s">
        <v>5651</v>
      </c>
      <c r="C3060" s="61" t="s">
        <v>2925</v>
      </c>
      <c r="D3060" s="61" t="s">
        <v>9669</v>
      </c>
    </row>
    <row r="3061" spans="1:10">
      <c r="A3061" s="61">
        <v>21559</v>
      </c>
      <c r="B3061" s="61" t="s">
        <v>5651</v>
      </c>
      <c r="C3061" s="61" t="s">
        <v>2929</v>
      </c>
      <c r="D3061" s="61" t="s">
        <v>2929</v>
      </c>
    </row>
    <row r="3062" spans="1:10">
      <c r="A3062" s="61">
        <v>21595</v>
      </c>
      <c r="B3062" s="61" t="s">
        <v>5651</v>
      </c>
      <c r="C3062" s="61" t="s">
        <v>2932</v>
      </c>
      <c r="D3062" s="61" t="s">
        <v>9670</v>
      </c>
      <c r="E3062" s="61" t="s">
        <v>5639</v>
      </c>
    </row>
    <row r="3063" spans="1:10">
      <c r="A3063" s="61">
        <v>21597</v>
      </c>
      <c r="B3063" s="61" t="s">
        <v>5651</v>
      </c>
      <c r="C3063" s="61" t="s">
        <v>2933</v>
      </c>
      <c r="D3063" s="61" t="s">
        <v>9671</v>
      </c>
      <c r="E3063" s="61" t="s">
        <v>5639</v>
      </c>
    </row>
    <row r="3064" spans="1:10">
      <c r="A3064" s="61">
        <v>21598</v>
      </c>
      <c r="B3064" s="61" t="s">
        <v>5651</v>
      </c>
      <c r="C3064" s="61" t="s">
        <v>2934</v>
      </c>
      <c r="D3064" s="61" t="s">
        <v>9672</v>
      </c>
    </row>
    <row r="3065" spans="1:10">
      <c r="A3065" s="61">
        <v>25737</v>
      </c>
      <c r="B3065" s="61" t="s">
        <v>5651</v>
      </c>
      <c r="C3065" s="61" t="s">
        <v>2935</v>
      </c>
      <c r="D3065" s="61" t="s">
        <v>2935</v>
      </c>
    </row>
    <row r="3066" spans="1:10">
      <c r="A3066" s="61">
        <v>2511</v>
      </c>
      <c r="B3066" s="61" t="s">
        <v>5637</v>
      </c>
      <c r="C3066" s="61" t="s">
        <v>2939</v>
      </c>
      <c r="D3066" s="61" t="s">
        <v>9673</v>
      </c>
    </row>
    <row r="3067" spans="1:10">
      <c r="A3067" s="61">
        <v>2512</v>
      </c>
      <c r="B3067" s="61" t="s">
        <v>5637</v>
      </c>
      <c r="C3067" s="61" t="s">
        <v>2940</v>
      </c>
      <c r="D3067" s="61" t="s">
        <v>9674</v>
      </c>
      <c r="E3067" s="61" t="s">
        <v>5744</v>
      </c>
    </row>
    <row r="3068" spans="1:10">
      <c r="A3068" s="61">
        <v>2513</v>
      </c>
      <c r="B3068" s="61" t="s">
        <v>5637</v>
      </c>
      <c r="C3068" s="61" t="s">
        <v>9675</v>
      </c>
      <c r="D3068" s="61" t="s">
        <v>9676</v>
      </c>
    </row>
    <row r="3069" spans="1:10">
      <c r="A3069" s="61">
        <v>21599</v>
      </c>
      <c r="B3069" s="61" t="s">
        <v>5651</v>
      </c>
      <c r="C3069" s="61" t="s">
        <v>2942</v>
      </c>
      <c r="D3069" s="61" t="s">
        <v>2942</v>
      </c>
      <c r="E3069" s="61" t="s">
        <v>5639</v>
      </c>
    </row>
    <row r="3070" spans="1:10">
      <c r="A3070" s="61">
        <v>2514</v>
      </c>
      <c r="B3070" s="61" t="s">
        <v>5637</v>
      </c>
      <c r="C3070" s="61" t="s">
        <v>2943</v>
      </c>
      <c r="D3070" s="61" t="s">
        <v>9677</v>
      </c>
    </row>
    <row r="3071" spans="1:10">
      <c r="A3071" s="61">
        <v>2515</v>
      </c>
      <c r="B3071" s="61" t="s">
        <v>5637</v>
      </c>
      <c r="C3071" s="61" t="s">
        <v>93</v>
      </c>
      <c r="D3071" s="61" t="s">
        <v>9678</v>
      </c>
      <c r="J3071" s="61" t="s">
        <v>9679</v>
      </c>
    </row>
    <row r="3072" spans="1:10">
      <c r="A3072" s="61">
        <v>2516</v>
      </c>
      <c r="B3072" s="61" t="s">
        <v>5637</v>
      </c>
      <c r="C3072" s="61" t="s">
        <v>9680</v>
      </c>
      <c r="D3072" s="61" t="s">
        <v>9681</v>
      </c>
    </row>
    <row r="3073" spans="1:10">
      <c r="A3073" s="61">
        <v>2517</v>
      </c>
      <c r="B3073" s="61" t="s">
        <v>5637</v>
      </c>
      <c r="C3073" s="61" t="s">
        <v>2944</v>
      </c>
      <c r="D3073" s="61" t="s">
        <v>9682</v>
      </c>
      <c r="E3073" s="61" t="s">
        <v>5667</v>
      </c>
      <c r="J3073" s="61" t="s">
        <v>9683</v>
      </c>
    </row>
    <row r="3074" spans="1:10">
      <c r="A3074" s="61">
        <v>2518</v>
      </c>
      <c r="B3074" s="61" t="s">
        <v>5637</v>
      </c>
      <c r="C3074" s="61" t="s">
        <v>9684</v>
      </c>
      <c r="D3074" s="61" t="s">
        <v>9685</v>
      </c>
      <c r="E3074" s="61" t="s">
        <v>5639</v>
      </c>
    </row>
    <row r="3075" spans="1:10">
      <c r="A3075" s="61">
        <v>2519</v>
      </c>
      <c r="B3075" s="61" t="s">
        <v>5637</v>
      </c>
      <c r="C3075" s="61" t="s">
        <v>2945</v>
      </c>
      <c r="D3075" s="61" t="s">
        <v>9686</v>
      </c>
      <c r="E3075" s="61" t="s">
        <v>5653</v>
      </c>
      <c r="J3075" s="61" t="s">
        <v>9687</v>
      </c>
    </row>
    <row r="3076" spans="1:10">
      <c r="A3076" s="61">
        <v>2520</v>
      </c>
      <c r="B3076" s="61" t="s">
        <v>5637</v>
      </c>
      <c r="C3076" s="61" t="s">
        <v>9688</v>
      </c>
      <c r="D3076" s="61" t="s">
        <v>9689</v>
      </c>
    </row>
    <row r="3077" spans="1:10">
      <c r="A3077" s="61">
        <v>2521</v>
      </c>
      <c r="B3077" s="61" t="s">
        <v>5637</v>
      </c>
      <c r="C3077" s="61" t="s">
        <v>2946</v>
      </c>
      <c r="D3077" s="61" t="s">
        <v>9690</v>
      </c>
      <c r="E3077" s="61" t="s">
        <v>5653</v>
      </c>
      <c r="J3077" s="61" t="s">
        <v>9691</v>
      </c>
    </row>
    <row r="3078" spans="1:10">
      <c r="A3078" s="61">
        <v>2522</v>
      </c>
      <c r="B3078" s="61" t="s">
        <v>5637</v>
      </c>
      <c r="C3078" s="61" t="s">
        <v>9692</v>
      </c>
      <c r="D3078" s="61" t="s">
        <v>9693</v>
      </c>
      <c r="E3078" s="61" t="s">
        <v>5639</v>
      </c>
      <c r="J3078" s="61" t="s">
        <v>9694</v>
      </c>
    </row>
    <row r="3079" spans="1:10">
      <c r="A3079" s="61">
        <v>2523</v>
      </c>
      <c r="B3079" s="61" t="s">
        <v>5637</v>
      </c>
      <c r="C3079" s="61" t="s">
        <v>9695</v>
      </c>
      <c r="D3079" s="61" t="s">
        <v>9696</v>
      </c>
      <c r="E3079" s="61" t="s">
        <v>5653</v>
      </c>
      <c r="J3079" s="61" t="s">
        <v>9697</v>
      </c>
    </row>
    <row r="3080" spans="1:10">
      <c r="A3080" s="61">
        <v>2524</v>
      </c>
      <c r="B3080" s="61" t="s">
        <v>5637</v>
      </c>
      <c r="C3080" s="61" t="s">
        <v>9698</v>
      </c>
      <c r="D3080" s="61" t="s">
        <v>9699</v>
      </c>
      <c r="E3080" s="61" t="s">
        <v>5639</v>
      </c>
      <c r="J3080" s="61" t="s">
        <v>2946</v>
      </c>
    </row>
    <row r="3081" spans="1:10">
      <c r="A3081" s="61">
        <v>2525</v>
      </c>
      <c r="B3081" s="61" t="s">
        <v>5637</v>
      </c>
      <c r="C3081" s="61" t="s">
        <v>9700</v>
      </c>
      <c r="D3081" s="61" t="s">
        <v>9701</v>
      </c>
      <c r="E3081" s="61" t="s">
        <v>5653</v>
      </c>
      <c r="J3081" s="61" t="s">
        <v>9702</v>
      </c>
    </row>
    <row r="3082" spans="1:10">
      <c r="A3082" s="61">
        <v>2526</v>
      </c>
      <c r="B3082" s="61" t="s">
        <v>5637</v>
      </c>
      <c r="C3082" s="61" t="s">
        <v>9703</v>
      </c>
      <c r="D3082" s="61" t="s">
        <v>9704</v>
      </c>
    </row>
    <row r="3083" spans="1:10">
      <c r="A3083" s="61">
        <v>2527</v>
      </c>
      <c r="B3083" s="61" t="s">
        <v>5637</v>
      </c>
      <c r="C3083" s="61" t="s">
        <v>9705</v>
      </c>
      <c r="D3083" s="61" t="s">
        <v>9706</v>
      </c>
    </row>
    <row r="3084" spans="1:10">
      <c r="A3084" s="61">
        <v>2528</v>
      </c>
      <c r="B3084" s="61" t="s">
        <v>5637</v>
      </c>
      <c r="C3084" s="61" t="s">
        <v>9707</v>
      </c>
      <c r="D3084" s="61" t="s">
        <v>9708</v>
      </c>
      <c r="I3084" s="61" t="s">
        <v>5719</v>
      </c>
    </row>
    <row r="3085" spans="1:10">
      <c r="A3085" s="61">
        <v>2529</v>
      </c>
      <c r="B3085" s="61" t="s">
        <v>5637</v>
      </c>
      <c r="C3085" s="61" t="s">
        <v>2947</v>
      </c>
      <c r="D3085" s="61" t="s">
        <v>9709</v>
      </c>
      <c r="I3085" s="61" t="s">
        <v>5719</v>
      </c>
    </row>
    <row r="3086" spans="1:10">
      <c r="A3086" s="61">
        <v>2530</v>
      </c>
      <c r="B3086" s="61" t="s">
        <v>5637</v>
      </c>
      <c r="C3086" s="61" t="s">
        <v>2948</v>
      </c>
      <c r="D3086" s="61" t="s">
        <v>9710</v>
      </c>
      <c r="E3086" s="61" t="s">
        <v>5639</v>
      </c>
      <c r="I3086" s="61" t="s">
        <v>5719</v>
      </c>
    </row>
    <row r="3087" spans="1:10">
      <c r="A3087" s="61">
        <v>2531</v>
      </c>
      <c r="B3087" s="61" t="s">
        <v>5637</v>
      </c>
      <c r="C3087" s="61" t="s">
        <v>2949</v>
      </c>
      <c r="D3087" s="61" t="s">
        <v>9711</v>
      </c>
      <c r="E3087" s="61" t="s">
        <v>5667</v>
      </c>
      <c r="I3087" s="61" t="s">
        <v>5719</v>
      </c>
      <c r="J3087" s="61" t="s">
        <v>2950</v>
      </c>
    </row>
    <row r="3088" spans="1:10">
      <c r="A3088" s="61">
        <v>2532</v>
      </c>
      <c r="B3088" s="61" t="s">
        <v>5637</v>
      </c>
      <c r="C3088" s="61" t="s">
        <v>2951</v>
      </c>
      <c r="D3088" s="61" t="s">
        <v>9712</v>
      </c>
      <c r="I3088" s="61" t="s">
        <v>5719</v>
      </c>
    </row>
    <row r="3089" spans="1:10">
      <c r="A3089" s="61">
        <v>2533</v>
      </c>
      <c r="B3089" s="61" t="s">
        <v>5637</v>
      </c>
      <c r="C3089" s="61" t="s">
        <v>2952</v>
      </c>
      <c r="D3089" s="61" t="s">
        <v>9713</v>
      </c>
    </row>
    <row r="3090" spans="1:10">
      <c r="A3090" s="61">
        <v>2534</v>
      </c>
      <c r="B3090" s="61" t="s">
        <v>5637</v>
      </c>
      <c r="C3090" s="61" t="s">
        <v>179</v>
      </c>
      <c r="D3090" s="61" t="s">
        <v>9714</v>
      </c>
      <c r="J3090" s="61" t="s">
        <v>9715</v>
      </c>
    </row>
    <row r="3091" spans="1:10">
      <c r="A3091" s="61">
        <v>20234</v>
      </c>
      <c r="B3091" s="61" t="s">
        <v>5654</v>
      </c>
      <c r="C3091" s="61" t="s">
        <v>5260</v>
      </c>
      <c r="D3091" s="61" t="s">
        <v>5260</v>
      </c>
      <c r="E3091" s="61" t="s">
        <v>5744</v>
      </c>
    </row>
    <row r="3092" spans="1:10">
      <c r="A3092" s="61">
        <v>20235</v>
      </c>
      <c r="B3092" s="61" t="s">
        <v>5654</v>
      </c>
      <c r="C3092" s="61" t="s">
        <v>5261</v>
      </c>
      <c r="D3092" s="61" t="s">
        <v>5261</v>
      </c>
      <c r="E3092" s="61" t="s">
        <v>5744</v>
      </c>
    </row>
    <row r="3093" spans="1:10">
      <c r="A3093" s="61">
        <v>20236</v>
      </c>
      <c r="B3093" s="61" t="s">
        <v>5654</v>
      </c>
      <c r="C3093" s="61" t="s">
        <v>9716</v>
      </c>
      <c r="D3093" s="61" t="s">
        <v>9716</v>
      </c>
      <c r="E3093" s="61" t="s">
        <v>5744</v>
      </c>
    </row>
    <row r="3094" spans="1:10">
      <c r="A3094" s="61">
        <v>20237</v>
      </c>
      <c r="B3094" s="61" t="s">
        <v>5654</v>
      </c>
      <c r="C3094" s="61" t="s">
        <v>5262</v>
      </c>
      <c r="D3094" s="61" t="s">
        <v>5262</v>
      </c>
      <c r="E3094" s="61" t="s">
        <v>5659</v>
      </c>
    </row>
    <row r="3095" spans="1:10">
      <c r="A3095" s="61">
        <v>20238</v>
      </c>
      <c r="B3095" s="61" t="s">
        <v>5654</v>
      </c>
      <c r="C3095" s="61" t="s">
        <v>5263</v>
      </c>
      <c r="D3095" s="61" t="s">
        <v>5263</v>
      </c>
      <c r="E3095" s="61" t="s">
        <v>5655</v>
      </c>
    </row>
    <row r="3096" spans="1:10">
      <c r="A3096" s="61">
        <v>21053</v>
      </c>
      <c r="B3096" s="61" t="s">
        <v>5654</v>
      </c>
      <c r="C3096" s="61" t="s">
        <v>9717</v>
      </c>
      <c r="D3096" s="61" t="s">
        <v>9717</v>
      </c>
      <c r="E3096" s="61" t="s">
        <v>5659</v>
      </c>
    </row>
    <row r="3097" spans="1:10">
      <c r="A3097" s="61">
        <v>20239</v>
      </c>
      <c r="B3097" s="61" t="s">
        <v>5654</v>
      </c>
      <c r="C3097" s="61" t="s">
        <v>5264</v>
      </c>
      <c r="D3097" s="61" t="s">
        <v>5264</v>
      </c>
      <c r="E3097" s="61" t="s">
        <v>5653</v>
      </c>
    </row>
    <row r="3098" spans="1:10">
      <c r="A3098" s="61">
        <v>20240</v>
      </c>
      <c r="B3098" s="61" t="s">
        <v>5654</v>
      </c>
      <c r="C3098" s="61" t="s">
        <v>5265</v>
      </c>
      <c r="D3098" s="61" t="s">
        <v>5265</v>
      </c>
      <c r="E3098" s="61" t="s">
        <v>5659</v>
      </c>
    </row>
    <row r="3099" spans="1:10">
      <c r="A3099" s="61">
        <v>20241</v>
      </c>
      <c r="B3099" s="61" t="s">
        <v>5654</v>
      </c>
      <c r="C3099" s="61" t="s">
        <v>5266</v>
      </c>
      <c r="D3099" s="61" t="s">
        <v>5266</v>
      </c>
      <c r="E3099" s="61" t="s">
        <v>5655</v>
      </c>
    </row>
    <row r="3100" spans="1:10">
      <c r="A3100" s="61">
        <v>21071</v>
      </c>
      <c r="B3100" s="61" t="s">
        <v>5654</v>
      </c>
      <c r="C3100" s="61" t="s">
        <v>5267</v>
      </c>
      <c r="D3100" s="61" t="s">
        <v>5267</v>
      </c>
      <c r="E3100" s="61" t="s">
        <v>5744</v>
      </c>
      <c r="J3100" s="61" t="s">
        <v>5438</v>
      </c>
    </row>
    <row r="3101" spans="1:10">
      <c r="A3101" s="61">
        <v>21600</v>
      </c>
      <c r="B3101" s="61" t="s">
        <v>5651</v>
      </c>
      <c r="C3101" s="61" t="s">
        <v>283</v>
      </c>
      <c r="D3101" s="61" t="s">
        <v>9718</v>
      </c>
      <c r="E3101" s="61" t="s">
        <v>5653</v>
      </c>
    </row>
    <row r="3102" spans="1:10">
      <c r="A3102" s="61">
        <v>21601</v>
      </c>
      <c r="B3102" s="61" t="s">
        <v>5651</v>
      </c>
      <c r="C3102" s="61" t="s">
        <v>2953</v>
      </c>
      <c r="D3102" s="61" t="s">
        <v>2953</v>
      </c>
      <c r="E3102" s="61" t="s">
        <v>5703</v>
      </c>
    </row>
    <row r="3103" spans="1:10">
      <c r="A3103" s="61">
        <v>2535</v>
      </c>
      <c r="B3103" s="61" t="s">
        <v>5637</v>
      </c>
      <c r="C3103" s="61" t="s">
        <v>2954</v>
      </c>
      <c r="D3103" s="61" t="s">
        <v>9719</v>
      </c>
      <c r="J3103" s="61" t="s">
        <v>9720</v>
      </c>
    </row>
    <row r="3104" spans="1:10">
      <c r="A3104" s="61">
        <v>2536</v>
      </c>
      <c r="B3104" s="61" t="s">
        <v>5637</v>
      </c>
      <c r="C3104" s="61" t="s">
        <v>2955</v>
      </c>
      <c r="D3104" s="61" t="s">
        <v>9721</v>
      </c>
      <c r="J3104" s="61" t="s">
        <v>9722</v>
      </c>
    </row>
    <row r="3105" spans="1:10">
      <c r="A3105" s="61">
        <v>2537</v>
      </c>
      <c r="B3105" s="61" t="s">
        <v>5637</v>
      </c>
      <c r="C3105" s="61" t="s">
        <v>9723</v>
      </c>
      <c r="D3105" s="61" t="s">
        <v>9724</v>
      </c>
    </row>
    <row r="3106" spans="1:10">
      <c r="A3106" s="61">
        <v>2538</v>
      </c>
      <c r="B3106" s="61" t="s">
        <v>5637</v>
      </c>
      <c r="C3106" s="61" t="s">
        <v>9725</v>
      </c>
      <c r="D3106" s="61" t="s">
        <v>9726</v>
      </c>
    </row>
    <row r="3107" spans="1:10">
      <c r="A3107" s="61">
        <v>2539</v>
      </c>
      <c r="B3107" s="61" t="s">
        <v>5637</v>
      </c>
      <c r="C3107" s="61" t="s">
        <v>2958</v>
      </c>
      <c r="D3107" s="61" t="s">
        <v>9727</v>
      </c>
      <c r="E3107" s="61" t="s">
        <v>5667</v>
      </c>
      <c r="J3107" s="61" t="s">
        <v>9728</v>
      </c>
    </row>
    <row r="3108" spans="1:10">
      <c r="A3108" s="61">
        <v>2540</v>
      </c>
      <c r="B3108" s="61" t="s">
        <v>5637</v>
      </c>
      <c r="C3108" s="61" t="s">
        <v>2959</v>
      </c>
      <c r="D3108" s="61" t="s">
        <v>9729</v>
      </c>
      <c r="E3108" s="61" t="s">
        <v>5703</v>
      </c>
      <c r="J3108" s="61" t="s">
        <v>9730</v>
      </c>
    </row>
    <row r="3109" spans="1:10">
      <c r="A3109" s="61">
        <v>2541</v>
      </c>
      <c r="B3109" s="61" t="s">
        <v>5637</v>
      </c>
      <c r="C3109" s="61" t="s">
        <v>2960</v>
      </c>
      <c r="D3109" s="61" t="s">
        <v>9731</v>
      </c>
      <c r="J3109" s="61" t="s">
        <v>9732</v>
      </c>
    </row>
    <row r="3110" spans="1:10">
      <c r="A3110" s="61">
        <v>2542</v>
      </c>
      <c r="B3110" s="61" t="s">
        <v>5637</v>
      </c>
      <c r="C3110" s="61" t="s">
        <v>2963</v>
      </c>
      <c r="D3110" s="61" t="s">
        <v>9733</v>
      </c>
      <c r="J3110" s="61" t="s">
        <v>9734</v>
      </c>
    </row>
    <row r="3111" spans="1:10">
      <c r="A3111" s="61">
        <v>2543</v>
      </c>
      <c r="B3111" s="61" t="s">
        <v>5637</v>
      </c>
      <c r="C3111" s="61" t="s">
        <v>2965</v>
      </c>
      <c r="D3111" s="61" t="s">
        <v>9735</v>
      </c>
      <c r="J3111" s="61" t="s">
        <v>9736</v>
      </c>
    </row>
    <row r="3112" spans="1:10">
      <c r="A3112" s="61">
        <v>2544</v>
      </c>
      <c r="B3112" s="61" t="s">
        <v>5637</v>
      </c>
      <c r="C3112" s="61" t="s">
        <v>9737</v>
      </c>
      <c r="D3112" s="61" t="s">
        <v>9738</v>
      </c>
      <c r="J3112" s="61" t="s">
        <v>9739</v>
      </c>
    </row>
    <row r="3113" spans="1:10">
      <c r="A3113" s="61">
        <v>2545</v>
      </c>
      <c r="B3113" s="61" t="s">
        <v>5637</v>
      </c>
      <c r="C3113" s="61" t="s">
        <v>9740</v>
      </c>
      <c r="D3113" s="61" t="s">
        <v>9741</v>
      </c>
      <c r="J3113" s="61" t="s">
        <v>9742</v>
      </c>
    </row>
    <row r="3114" spans="1:10">
      <c r="A3114" s="61">
        <v>2546</v>
      </c>
      <c r="B3114" s="61" t="s">
        <v>5637</v>
      </c>
      <c r="C3114" s="61" t="s">
        <v>2966</v>
      </c>
      <c r="D3114" s="61" t="s">
        <v>9743</v>
      </c>
      <c r="E3114" s="61" t="s">
        <v>5653</v>
      </c>
      <c r="J3114" s="61" t="s">
        <v>9744</v>
      </c>
    </row>
    <row r="3115" spans="1:10">
      <c r="A3115" s="61">
        <v>25756</v>
      </c>
      <c r="B3115" s="61" t="s">
        <v>5637</v>
      </c>
      <c r="C3115" s="61" t="s">
        <v>2967</v>
      </c>
      <c r="D3115" s="61" t="s">
        <v>2967</v>
      </c>
    </row>
    <row r="3116" spans="1:10">
      <c r="A3116" s="61">
        <v>2547</v>
      </c>
      <c r="B3116" s="61" t="s">
        <v>5637</v>
      </c>
      <c r="C3116" s="61" t="s">
        <v>2968</v>
      </c>
      <c r="D3116" s="61" t="s">
        <v>9745</v>
      </c>
      <c r="J3116" s="61" t="s">
        <v>9746</v>
      </c>
    </row>
    <row r="3117" spans="1:10">
      <c r="A3117" s="61">
        <v>2548</v>
      </c>
      <c r="B3117" s="61" t="s">
        <v>5637</v>
      </c>
      <c r="C3117" s="61" t="s">
        <v>2969</v>
      </c>
      <c r="D3117" s="61" t="s">
        <v>9747</v>
      </c>
      <c r="J3117" s="61" t="s">
        <v>9748</v>
      </c>
    </row>
    <row r="3118" spans="1:10">
      <c r="A3118" s="61">
        <v>2549</v>
      </c>
      <c r="B3118" s="61" t="s">
        <v>5637</v>
      </c>
      <c r="C3118" s="61" t="s">
        <v>2972</v>
      </c>
      <c r="D3118" s="61" t="s">
        <v>9749</v>
      </c>
      <c r="E3118" s="61" t="s">
        <v>5667</v>
      </c>
    </row>
    <row r="3119" spans="1:10">
      <c r="A3119" s="61">
        <v>2550</v>
      </c>
      <c r="B3119" s="61" t="s">
        <v>5637</v>
      </c>
      <c r="C3119" s="61" t="s">
        <v>9750</v>
      </c>
      <c r="D3119" s="61" t="s">
        <v>9751</v>
      </c>
      <c r="J3119" s="61" t="s">
        <v>9752</v>
      </c>
    </row>
    <row r="3120" spans="1:10">
      <c r="A3120" s="61">
        <v>2551</v>
      </c>
      <c r="B3120" s="61" t="s">
        <v>5637</v>
      </c>
      <c r="C3120" s="61" t="s">
        <v>2973</v>
      </c>
      <c r="D3120" s="61" t="s">
        <v>9753</v>
      </c>
    </row>
    <row r="3121" spans="1:9">
      <c r="A3121" s="61">
        <v>2552</v>
      </c>
      <c r="B3121" s="61" t="s">
        <v>5637</v>
      </c>
      <c r="C3121" s="61" t="s">
        <v>9754</v>
      </c>
      <c r="D3121" s="61" t="s">
        <v>9755</v>
      </c>
      <c r="E3121" s="61" t="s">
        <v>5653</v>
      </c>
    </row>
    <row r="3122" spans="1:9">
      <c r="A3122" s="61">
        <v>2553</v>
      </c>
      <c r="B3122" s="61" t="s">
        <v>5637</v>
      </c>
      <c r="C3122" s="61" t="s">
        <v>9756</v>
      </c>
      <c r="D3122" s="61" t="s">
        <v>9757</v>
      </c>
    </row>
    <row r="3123" spans="1:9">
      <c r="A3123" s="61">
        <v>25948</v>
      </c>
      <c r="B3123" s="61" t="s">
        <v>5637</v>
      </c>
      <c r="C3123" s="61" t="s">
        <v>9758</v>
      </c>
      <c r="D3123" s="61" t="s">
        <v>9758</v>
      </c>
    </row>
    <row r="3124" spans="1:9">
      <c r="A3124" s="61">
        <v>2554</v>
      </c>
      <c r="B3124" s="61" t="s">
        <v>5637</v>
      </c>
      <c r="C3124" s="61" t="s">
        <v>2976</v>
      </c>
      <c r="D3124" s="61" t="s">
        <v>9759</v>
      </c>
    </row>
    <row r="3125" spans="1:9">
      <c r="A3125" s="61">
        <v>2555</v>
      </c>
      <c r="B3125" s="61" t="s">
        <v>5637</v>
      </c>
      <c r="C3125" s="61" t="s">
        <v>2977</v>
      </c>
      <c r="D3125" s="61" t="s">
        <v>9760</v>
      </c>
      <c r="E3125" s="61" t="s">
        <v>5653</v>
      </c>
    </row>
    <row r="3126" spans="1:9">
      <c r="A3126" s="61">
        <v>2556</v>
      </c>
      <c r="B3126" s="61" t="s">
        <v>5637</v>
      </c>
      <c r="C3126" s="61" t="s">
        <v>2978</v>
      </c>
      <c r="D3126" s="61" t="s">
        <v>9761</v>
      </c>
    </row>
    <row r="3127" spans="1:9">
      <c r="A3127" s="61">
        <v>20990</v>
      </c>
      <c r="B3127" s="61" t="s">
        <v>5654</v>
      </c>
      <c r="C3127" s="61" t="s">
        <v>6209</v>
      </c>
      <c r="D3127" s="61" t="s">
        <v>6209</v>
      </c>
      <c r="E3127" s="61" t="s">
        <v>5655</v>
      </c>
    </row>
    <row r="3128" spans="1:9">
      <c r="A3128" s="61">
        <v>20993</v>
      </c>
      <c r="B3128" s="61" t="s">
        <v>5654</v>
      </c>
      <c r="C3128" s="61" t="s">
        <v>6208</v>
      </c>
      <c r="D3128" s="61" t="s">
        <v>6208</v>
      </c>
      <c r="E3128" s="61" t="s">
        <v>5655</v>
      </c>
    </row>
    <row r="3129" spans="1:9">
      <c r="A3129" s="61">
        <v>2557</v>
      </c>
      <c r="B3129" s="61" t="s">
        <v>5637</v>
      </c>
      <c r="C3129" s="61" t="s">
        <v>9762</v>
      </c>
      <c r="D3129" s="61" t="s">
        <v>9763</v>
      </c>
      <c r="E3129" s="61" t="s">
        <v>5639</v>
      </c>
    </row>
    <row r="3130" spans="1:9">
      <c r="A3130" s="61">
        <v>2558</v>
      </c>
      <c r="B3130" s="61" t="s">
        <v>5637</v>
      </c>
      <c r="C3130" s="61" t="s">
        <v>2985</v>
      </c>
      <c r="D3130" s="61" t="s">
        <v>9764</v>
      </c>
      <c r="E3130" s="61" t="s">
        <v>5744</v>
      </c>
    </row>
    <row r="3131" spans="1:9">
      <c r="A3131" s="61">
        <v>2559</v>
      </c>
      <c r="B3131" s="61" t="s">
        <v>5637</v>
      </c>
      <c r="C3131" s="61" t="s">
        <v>9765</v>
      </c>
      <c r="D3131" s="61" t="s">
        <v>9766</v>
      </c>
      <c r="I3131" s="61" t="s">
        <v>5719</v>
      </c>
    </row>
    <row r="3132" spans="1:9">
      <c r="A3132" s="61">
        <v>2560</v>
      </c>
      <c r="B3132" s="61" t="s">
        <v>5637</v>
      </c>
      <c r="C3132" s="61" t="s">
        <v>9767</v>
      </c>
      <c r="D3132" s="61" t="s">
        <v>9768</v>
      </c>
      <c r="I3132" s="61" t="s">
        <v>5719</v>
      </c>
    </row>
    <row r="3133" spans="1:9">
      <c r="A3133" s="61">
        <v>21602</v>
      </c>
      <c r="B3133" s="61" t="s">
        <v>5651</v>
      </c>
      <c r="C3133" s="61" t="s">
        <v>2991</v>
      </c>
      <c r="D3133" s="61" t="s">
        <v>9769</v>
      </c>
    </row>
    <row r="3134" spans="1:9">
      <c r="A3134" s="61">
        <v>21603</v>
      </c>
      <c r="B3134" s="61" t="s">
        <v>5651</v>
      </c>
      <c r="C3134" s="61" t="s">
        <v>2992</v>
      </c>
      <c r="D3134" s="61" t="s">
        <v>2992</v>
      </c>
      <c r="E3134" s="61" t="s">
        <v>300</v>
      </c>
    </row>
    <row r="3135" spans="1:9">
      <c r="A3135" s="61">
        <v>21604</v>
      </c>
      <c r="B3135" s="61" t="s">
        <v>5651</v>
      </c>
      <c r="C3135" s="61" t="s">
        <v>2993</v>
      </c>
      <c r="D3135" s="61" t="s">
        <v>9770</v>
      </c>
    </row>
    <row r="3136" spans="1:9">
      <c r="A3136" s="61">
        <v>2561</v>
      </c>
      <c r="B3136" s="61" t="s">
        <v>5637</v>
      </c>
      <c r="C3136" s="61" t="s">
        <v>64</v>
      </c>
      <c r="D3136" s="61" t="s">
        <v>9771</v>
      </c>
    </row>
    <row r="3137" spans="1:10">
      <c r="A3137" s="61">
        <v>2562</v>
      </c>
      <c r="B3137" s="61" t="s">
        <v>5637</v>
      </c>
      <c r="C3137" s="61" t="s">
        <v>9772</v>
      </c>
      <c r="D3137" s="61" t="s">
        <v>9773</v>
      </c>
      <c r="E3137" s="61" t="s">
        <v>300</v>
      </c>
    </row>
    <row r="3138" spans="1:10">
      <c r="A3138" s="61">
        <v>2563</v>
      </c>
      <c r="B3138" s="61" t="s">
        <v>5637</v>
      </c>
      <c r="C3138" s="61" t="s">
        <v>2996</v>
      </c>
      <c r="D3138" s="61" t="s">
        <v>9774</v>
      </c>
      <c r="E3138" s="61" t="s">
        <v>5653</v>
      </c>
      <c r="J3138" s="61" t="s">
        <v>9775</v>
      </c>
    </row>
    <row r="3139" spans="1:10">
      <c r="A3139" s="61">
        <v>2564</v>
      </c>
      <c r="B3139" s="61" t="s">
        <v>5637</v>
      </c>
      <c r="C3139" s="61" t="s">
        <v>9776</v>
      </c>
      <c r="D3139" s="61" t="s">
        <v>9777</v>
      </c>
    </row>
    <row r="3140" spans="1:10">
      <c r="A3140" s="61">
        <v>21605</v>
      </c>
      <c r="B3140" s="61" t="s">
        <v>5651</v>
      </c>
      <c r="C3140" s="61" t="s">
        <v>2998</v>
      </c>
      <c r="D3140" s="61" t="s">
        <v>9778</v>
      </c>
      <c r="E3140" s="61" t="s">
        <v>5667</v>
      </c>
    </row>
    <row r="3141" spans="1:10">
      <c r="A3141" s="61">
        <v>21606</v>
      </c>
      <c r="B3141" s="61" t="s">
        <v>5651</v>
      </c>
      <c r="C3141" s="61" t="s">
        <v>2999</v>
      </c>
      <c r="D3141" s="61" t="s">
        <v>9779</v>
      </c>
      <c r="E3141" s="61" t="s">
        <v>5653</v>
      </c>
    </row>
    <row r="3142" spans="1:10">
      <c r="A3142" s="61">
        <v>21607</v>
      </c>
      <c r="B3142" s="61" t="s">
        <v>5651</v>
      </c>
      <c r="C3142" s="61" t="s">
        <v>3002</v>
      </c>
      <c r="D3142" s="61" t="s">
        <v>9780</v>
      </c>
      <c r="E3142" s="61" t="s">
        <v>5744</v>
      </c>
    </row>
    <row r="3143" spans="1:10">
      <c r="A3143" s="61">
        <v>21608</v>
      </c>
      <c r="B3143" s="61" t="s">
        <v>5651</v>
      </c>
      <c r="C3143" s="61" t="s">
        <v>3003</v>
      </c>
      <c r="D3143" s="61" t="s">
        <v>9781</v>
      </c>
      <c r="E3143" s="61" t="s">
        <v>5744</v>
      </c>
    </row>
    <row r="3144" spans="1:10">
      <c r="A3144" s="61">
        <v>21019</v>
      </c>
      <c r="B3144" s="61" t="s">
        <v>5654</v>
      </c>
      <c r="C3144" s="61" t="s">
        <v>9782</v>
      </c>
      <c r="D3144" s="61" t="s">
        <v>9782</v>
      </c>
      <c r="E3144" s="61" t="s">
        <v>5659</v>
      </c>
    </row>
    <row r="3145" spans="1:10">
      <c r="A3145" s="61">
        <v>21021</v>
      </c>
      <c r="B3145" s="61" t="s">
        <v>5654</v>
      </c>
      <c r="C3145" s="61" t="s">
        <v>9783</v>
      </c>
      <c r="D3145" s="61" t="s">
        <v>9783</v>
      </c>
      <c r="E3145" s="61" t="s">
        <v>5659</v>
      </c>
    </row>
    <row r="3146" spans="1:10">
      <c r="A3146" s="61">
        <v>21068</v>
      </c>
      <c r="B3146" s="61" t="s">
        <v>5654</v>
      </c>
      <c r="C3146" s="61" t="s">
        <v>9784</v>
      </c>
      <c r="D3146" s="61" t="s">
        <v>9784</v>
      </c>
      <c r="E3146" s="61" t="s">
        <v>5659</v>
      </c>
    </row>
    <row r="3147" spans="1:10">
      <c r="A3147" s="61">
        <v>2565</v>
      </c>
      <c r="B3147" s="61" t="s">
        <v>5637</v>
      </c>
      <c r="C3147" s="61" t="s">
        <v>9785</v>
      </c>
      <c r="D3147" s="61" t="s">
        <v>9785</v>
      </c>
    </row>
    <row r="3148" spans="1:10">
      <c r="A3148" s="61">
        <v>2566</v>
      </c>
      <c r="B3148" s="61" t="s">
        <v>5637</v>
      </c>
      <c r="C3148" s="61" t="s">
        <v>3004</v>
      </c>
      <c r="D3148" s="61" t="s">
        <v>9786</v>
      </c>
      <c r="E3148" s="61" t="s">
        <v>5653</v>
      </c>
      <c r="I3148" s="61" t="s">
        <v>5719</v>
      </c>
      <c r="J3148" s="61" t="s">
        <v>9787</v>
      </c>
    </row>
    <row r="3149" spans="1:10">
      <c r="A3149" s="61">
        <v>2567</v>
      </c>
      <c r="B3149" s="61" t="s">
        <v>5637</v>
      </c>
      <c r="C3149" s="61" t="s">
        <v>3005</v>
      </c>
      <c r="D3149" s="61" t="s">
        <v>9788</v>
      </c>
      <c r="E3149" s="61" t="s">
        <v>5653</v>
      </c>
    </row>
    <row r="3150" spans="1:10">
      <c r="A3150" s="61">
        <v>2568</v>
      </c>
      <c r="B3150" s="61" t="s">
        <v>5637</v>
      </c>
      <c r="C3150" s="61" t="s">
        <v>9789</v>
      </c>
      <c r="D3150" s="61" t="s">
        <v>9790</v>
      </c>
    </row>
    <row r="3151" spans="1:10">
      <c r="A3151" s="61">
        <v>2569</v>
      </c>
      <c r="B3151" s="61" t="s">
        <v>5637</v>
      </c>
      <c r="C3151" s="61" t="s">
        <v>9791</v>
      </c>
      <c r="D3151" s="61" t="s">
        <v>9792</v>
      </c>
      <c r="J3151" s="61" t="s">
        <v>9793</v>
      </c>
    </row>
    <row r="3152" spans="1:10">
      <c r="A3152" s="61">
        <v>20242</v>
      </c>
      <c r="B3152" s="61" t="s">
        <v>5654</v>
      </c>
      <c r="C3152" s="61" t="s">
        <v>5268</v>
      </c>
      <c r="D3152" s="61" t="s">
        <v>5268</v>
      </c>
      <c r="E3152" s="61" t="s">
        <v>5744</v>
      </c>
    </row>
    <row r="3153" spans="1:5">
      <c r="A3153" s="61">
        <v>20243</v>
      </c>
      <c r="B3153" s="61" t="s">
        <v>5654</v>
      </c>
      <c r="C3153" s="61" t="s">
        <v>5269</v>
      </c>
      <c r="D3153" s="61" t="s">
        <v>5269</v>
      </c>
      <c r="E3153" s="61" t="s">
        <v>5744</v>
      </c>
    </row>
    <row r="3154" spans="1:5">
      <c r="A3154" s="61">
        <v>20244</v>
      </c>
      <c r="B3154" s="61" t="s">
        <v>5654</v>
      </c>
      <c r="C3154" s="61" t="s">
        <v>5270</v>
      </c>
      <c r="D3154" s="61" t="s">
        <v>9794</v>
      </c>
      <c r="E3154" s="61" t="s">
        <v>5744</v>
      </c>
    </row>
    <row r="3155" spans="1:5">
      <c r="A3155" s="61">
        <v>2570</v>
      </c>
      <c r="B3155" s="61" t="s">
        <v>5637</v>
      </c>
      <c r="C3155" s="61" t="s">
        <v>3007</v>
      </c>
      <c r="D3155" s="61" t="s">
        <v>9795</v>
      </c>
      <c r="E3155" s="61" t="s">
        <v>5653</v>
      </c>
    </row>
    <row r="3156" spans="1:5">
      <c r="A3156" s="61">
        <v>2571</v>
      </c>
      <c r="B3156" s="61" t="s">
        <v>5637</v>
      </c>
      <c r="C3156" s="61" t="s">
        <v>3008</v>
      </c>
      <c r="D3156" s="61" t="s">
        <v>9796</v>
      </c>
    </row>
    <row r="3157" spans="1:5">
      <c r="A3157" s="61">
        <v>2572</v>
      </c>
      <c r="B3157" s="61" t="s">
        <v>5637</v>
      </c>
      <c r="C3157" s="61" t="s">
        <v>9797</v>
      </c>
      <c r="D3157" s="61" t="s">
        <v>9798</v>
      </c>
    </row>
    <row r="3158" spans="1:5">
      <c r="A3158" s="61">
        <v>2573</v>
      </c>
      <c r="B3158" s="61" t="s">
        <v>5637</v>
      </c>
      <c r="C3158" s="61" t="s">
        <v>9799</v>
      </c>
      <c r="D3158" s="61" t="s">
        <v>9800</v>
      </c>
    </row>
    <row r="3159" spans="1:5">
      <c r="A3159" s="61">
        <v>2574</v>
      </c>
      <c r="B3159" s="61" t="s">
        <v>5637</v>
      </c>
      <c r="C3159" s="61" t="s">
        <v>3009</v>
      </c>
      <c r="D3159" s="61" t="s">
        <v>9801</v>
      </c>
      <c r="E3159" s="61" t="s">
        <v>5639</v>
      </c>
    </row>
    <row r="3160" spans="1:5">
      <c r="A3160" s="61">
        <v>2575</v>
      </c>
      <c r="B3160" s="61" t="s">
        <v>5637</v>
      </c>
      <c r="C3160" s="61" t="s">
        <v>9802</v>
      </c>
      <c r="D3160" s="61" t="s">
        <v>9803</v>
      </c>
    </row>
    <row r="3161" spans="1:5">
      <c r="A3161" s="61">
        <v>2576</v>
      </c>
      <c r="B3161" s="61" t="s">
        <v>5637</v>
      </c>
      <c r="C3161" s="61" t="s">
        <v>9804</v>
      </c>
      <c r="D3161" s="61" t="s">
        <v>9805</v>
      </c>
    </row>
    <row r="3162" spans="1:5">
      <c r="A3162" s="61">
        <v>25686</v>
      </c>
      <c r="B3162" s="61" t="s">
        <v>6356</v>
      </c>
      <c r="C3162" s="61" t="s">
        <v>9806</v>
      </c>
      <c r="D3162" s="61" t="s">
        <v>9807</v>
      </c>
      <c r="E3162" s="61" t="s">
        <v>5639</v>
      </c>
    </row>
    <row r="3163" spans="1:5">
      <c r="A3163" s="61">
        <v>1032218</v>
      </c>
      <c r="B3163" s="61" t="s">
        <v>6356</v>
      </c>
      <c r="C3163" s="61" t="s">
        <v>9808</v>
      </c>
      <c r="D3163" s="61" t="s">
        <v>9808</v>
      </c>
      <c r="E3163" s="61" t="s">
        <v>5744</v>
      </c>
    </row>
    <row r="3164" spans="1:5">
      <c r="A3164" s="61">
        <v>25687</v>
      </c>
      <c r="B3164" s="61" t="s">
        <v>6356</v>
      </c>
      <c r="C3164" s="61" t="s">
        <v>9809</v>
      </c>
      <c r="D3164" s="61" t="s">
        <v>9810</v>
      </c>
      <c r="E3164" s="61" t="s">
        <v>5703</v>
      </c>
    </row>
    <row r="3165" spans="1:5">
      <c r="A3165" s="61">
        <v>25710</v>
      </c>
      <c r="B3165" s="61" t="s">
        <v>6356</v>
      </c>
      <c r="C3165" s="61" t="s">
        <v>9811</v>
      </c>
      <c r="D3165" s="61" t="s">
        <v>9812</v>
      </c>
      <c r="E3165" s="61" t="s">
        <v>5639</v>
      </c>
    </row>
    <row r="3166" spans="1:5">
      <c r="A3166" s="61">
        <v>25688</v>
      </c>
      <c r="B3166" s="61" t="s">
        <v>6356</v>
      </c>
      <c r="C3166" s="61" t="s">
        <v>9813</v>
      </c>
      <c r="D3166" s="61" t="s">
        <v>9814</v>
      </c>
      <c r="E3166" s="61" t="s">
        <v>5653</v>
      </c>
    </row>
    <row r="3167" spans="1:5">
      <c r="A3167" s="61">
        <v>25976</v>
      </c>
      <c r="B3167" s="61" t="s">
        <v>6356</v>
      </c>
      <c r="C3167" s="61" t="s">
        <v>9815</v>
      </c>
      <c r="D3167" s="61" t="s">
        <v>9816</v>
      </c>
      <c r="E3167" s="61" t="s">
        <v>5653</v>
      </c>
    </row>
    <row r="3168" spans="1:5">
      <c r="A3168" s="61">
        <v>25712</v>
      </c>
      <c r="B3168" s="61" t="s">
        <v>6356</v>
      </c>
      <c r="C3168" s="61" t="s">
        <v>9817</v>
      </c>
      <c r="D3168" s="61" t="s">
        <v>9817</v>
      </c>
    </row>
    <row r="3169" spans="1:10">
      <c r="A3169" s="61">
        <v>25689</v>
      </c>
      <c r="B3169" s="61" t="s">
        <v>6356</v>
      </c>
      <c r="C3169" s="61" t="s">
        <v>9818</v>
      </c>
      <c r="D3169" s="61" t="s">
        <v>9819</v>
      </c>
      <c r="E3169" s="61" t="s">
        <v>5653</v>
      </c>
    </row>
    <row r="3170" spans="1:10">
      <c r="A3170" s="61">
        <v>25690</v>
      </c>
      <c r="B3170" s="61" t="s">
        <v>6356</v>
      </c>
      <c r="C3170" s="61" t="s">
        <v>9820</v>
      </c>
      <c r="D3170" s="61" t="s">
        <v>9821</v>
      </c>
      <c r="E3170" s="61" t="s">
        <v>5744</v>
      </c>
    </row>
    <row r="3171" spans="1:10">
      <c r="A3171" s="61">
        <v>25711</v>
      </c>
      <c r="B3171" s="61" t="s">
        <v>6356</v>
      </c>
      <c r="C3171" s="61" t="s">
        <v>9822</v>
      </c>
      <c r="D3171" s="61" t="s">
        <v>9823</v>
      </c>
      <c r="E3171" s="61" t="s">
        <v>5639</v>
      </c>
    </row>
    <row r="3172" spans="1:10">
      <c r="A3172" s="61">
        <v>1032219</v>
      </c>
      <c r="B3172" s="61" t="s">
        <v>6356</v>
      </c>
      <c r="C3172" s="61" t="s">
        <v>9824</v>
      </c>
      <c r="D3172" s="61" t="s">
        <v>9825</v>
      </c>
      <c r="E3172" s="61" t="s">
        <v>5653</v>
      </c>
    </row>
    <row r="3173" spans="1:10">
      <c r="A3173" s="61">
        <v>2577</v>
      </c>
      <c r="B3173" s="61" t="s">
        <v>5637</v>
      </c>
      <c r="C3173" s="61" t="s">
        <v>9826</v>
      </c>
      <c r="D3173" s="61" t="s">
        <v>9827</v>
      </c>
    </row>
    <row r="3174" spans="1:10">
      <c r="A3174" s="61">
        <v>2578</v>
      </c>
      <c r="B3174" s="61" t="s">
        <v>5637</v>
      </c>
      <c r="C3174" s="61" t="s">
        <v>3012</v>
      </c>
      <c r="D3174" s="61" t="s">
        <v>9828</v>
      </c>
      <c r="E3174" s="61" t="s">
        <v>5744</v>
      </c>
    </row>
    <row r="3175" spans="1:10">
      <c r="A3175" s="61">
        <v>2579</v>
      </c>
      <c r="B3175" s="61" t="s">
        <v>5637</v>
      </c>
      <c r="C3175" s="61" t="s">
        <v>9829</v>
      </c>
      <c r="D3175" s="61" t="s">
        <v>9830</v>
      </c>
    </row>
    <row r="3176" spans="1:10">
      <c r="A3176" s="61">
        <v>20245</v>
      </c>
      <c r="B3176" s="61" t="s">
        <v>5654</v>
      </c>
      <c r="C3176" s="61" t="s">
        <v>5271</v>
      </c>
      <c r="D3176" s="61" t="s">
        <v>9831</v>
      </c>
      <c r="E3176" s="61" t="s">
        <v>5744</v>
      </c>
    </row>
    <row r="3177" spans="1:10">
      <c r="A3177" s="61">
        <v>21609</v>
      </c>
      <c r="B3177" s="61" t="s">
        <v>5651</v>
      </c>
      <c r="C3177" s="61" t="s">
        <v>3013</v>
      </c>
      <c r="D3177" s="61" t="s">
        <v>9832</v>
      </c>
      <c r="E3177" s="61" t="s">
        <v>5744</v>
      </c>
      <c r="F3177" s="61" t="s">
        <v>6043</v>
      </c>
    </row>
    <row r="3178" spans="1:10">
      <c r="A3178" s="61">
        <v>21610</v>
      </c>
      <c r="B3178" s="61" t="s">
        <v>5651</v>
      </c>
      <c r="C3178" s="61" t="s">
        <v>3014</v>
      </c>
      <c r="D3178" s="61" t="s">
        <v>9833</v>
      </c>
      <c r="E3178" s="61" t="s">
        <v>5639</v>
      </c>
    </row>
    <row r="3179" spans="1:10">
      <c r="A3179" s="61">
        <v>2580</v>
      </c>
      <c r="B3179" s="61" t="s">
        <v>5637</v>
      </c>
      <c r="C3179" s="61" t="s">
        <v>3015</v>
      </c>
      <c r="D3179" s="61" t="s">
        <v>9834</v>
      </c>
      <c r="E3179" s="61" t="s">
        <v>5703</v>
      </c>
      <c r="I3179" s="61" t="s">
        <v>5719</v>
      </c>
      <c r="J3179" s="61" t="s">
        <v>9835</v>
      </c>
    </row>
    <row r="3180" spans="1:10">
      <c r="A3180" s="61">
        <v>2581</v>
      </c>
      <c r="B3180" s="61" t="s">
        <v>5637</v>
      </c>
      <c r="C3180" s="61" t="s">
        <v>3017</v>
      </c>
      <c r="D3180" s="61" t="s">
        <v>9836</v>
      </c>
      <c r="E3180" s="61" t="s">
        <v>5703</v>
      </c>
      <c r="I3180" s="61" t="s">
        <v>5719</v>
      </c>
    </row>
    <row r="3181" spans="1:10">
      <c r="A3181" s="61">
        <v>2582</v>
      </c>
      <c r="B3181" s="61" t="s">
        <v>5637</v>
      </c>
      <c r="C3181" s="61" t="s">
        <v>3018</v>
      </c>
      <c r="D3181" s="61" t="s">
        <v>9837</v>
      </c>
      <c r="E3181" s="61" t="s">
        <v>5639</v>
      </c>
      <c r="I3181" s="61" t="s">
        <v>5719</v>
      </c>
    </row>
    <row r="3182" spans="1:10">
      <c r="A3182" s="61">
        <v>25949</v>
      </c>
      <c r="B3182" s="61" t="s">
        <v>5637</v>
      </c>
      <c r="C3182" s="61" t="s">
        <v>9838</v>
      </c>
      <c r="D3182" s="61" t="s">
        <v>9838</v>
      </c>
    </row>
    <row r="3183" spans="1:10">
      <c r="A3183" s="61">
        <v>2583</v>
      </c>
      <c r="B3183" s="61" t="s">
        <v>5637</v>
      </c>
      <c r="C3183" s="61" t="s">
        <v>3019</v>
      </c>
      <c r="D3183" s="61" t="s">
        <v>9839</v>
      </c>
      <c r="I3183" s="61" t="s">
        <v>5719</v>
      </c>
    </row>
    <row r="3184" spans="1:10">
      <c r="A3184" s="61">
        <v>20246</v>
      </c>
      <c r="B3184" s="61" t="s">
        <v>5654</v>
      </c>
      <c r="C3184" s="61" t="s">
        <v>5272</v>
      </c>
      <c r="D3184" s="61" t="s">
        <v>5272</v>
      </c>
      <c r="E3184" s="61" t="s">
        <v>5664</v>
      </c>
    </row>
    <row r="3185" spans="1:10">
      <c r="A3185" s="61">
        <v>20247</v>
      </c>
      <c r="B3185" s="61" t="s">
        <v>5654</v>
      </c>
      <c r="C3185" s="61" t="s">
        <v>5273</v>
      </c>
      <c r="D3185" s="61" t="s">
        <v>5273</v>
      </c>
      <c r="E3185" s="61" t="s">
        <v>5659</v>
      </c>
    </row>
    <row r="3186" spans="1:10">
      <c r="A3186" s="61">
        <v>20248</v>
      </c>
      <c r="B3186" s="61" t="s">
        <v>5654</v>
      </c>
      <c r="C3186" s="61" t="s">
        <v>5274</v>
      </c>
      <c r="D3186" s="61" t="s">
        <v>5274</v>
      </c>
      <c r="E3186" s="61" t="s">
        <v>5744</v>
      </c>
    </row>
    <row r="3187" spans="1:10">
      <c r="A3187" s="61">
        <v>20249</v>
      </c>
      <c r="B3187" s="61" t="s">
        <v>5654</v>
      </c>
      <c r="C3187" s="61" t="s">
        <v>5275</v>
      </c>
      <c r="D3187" s="61" t="s">
        <v>5275</v>
      </c>
      <c r="E3187" s="61" t="s">
        <v>5744</v>
      </c>
    </row>
    <row r="3188" spans="1:10">
      <c r="A3188" s="61">
        <v>20250</v>
      </c>
      <c r="B3188" s="61" t="s">
        <v>5654</v>
      </c>
      <c r="C3188" s="61" t="s">
        <v>5276</v>
      </c>
      <c r="D3188" s="61" t="s">
        <v>9840</v>
      </c>
      <c r="E3188" s="61" t="s">
        <v>5744</v>
      </c>
    </row>
    <row r="3189" spans="1:10">
      <c r="A3189" s="61">
        <v>20251</v>
      </c>
      <c r="B3189" s="61" t="s">
        <v>5654</v>
      </c>
      <c r="C3189" s="61" t="s">
        <v>5277</v>
      </c>
      <c r="D3189" s="61" t="s">
        <v>5277</v>
      </c>
      <c r="E3189" s="61" t="s">
        <v>5659</v>
      </c>
    </row>
    <row r="3190" spans="1:10">
      <c r="A3190" s="61">
        <v>20252</v>
      </c>
      <c r="B3190" s="61" t="s">
        <v>5654</v>
      </c>
      <c r="C3190" s="61" t="s">
        <v>5278</v>
      </c>
      <c r="D3190" s="61" t="s">
        <v>5278</v>
      </c>
      <c r="E3190" s="61" t="s">
        <v>5744</v>
      </c>
    </row>
    <row r="3191" spans="1:10">
      <c r="A3191" s="61">
        <v>2584</v>
      </c>
      <c r="B3191" s="61" t="s">
        <v>5637</v>
      </c>
      <c r="C3191" s="61" t="s">
        <v>9841</v>
      </c>
      <c r="D3191" s="61" t="s">
        <v>9842</v>
      </c>
    </row>
    <row r="3192" spans="1:10">
      <c r="A3192" s="61">
        <v>21611</v>
      </c>
      <c r="B3192" s="61" t="s">
        <v>5651</v>
      </c>
      <c r="C3192" s="61" t="s">
        <v>3020</v>
      </c>
      <c r="D3192" s="61" t="s">
        <v>8330</v>
      </c>
      <c r="E3192" s="61" t="s">
        <v>5667</v>
      </c>
    </row>
    <row r="3193" spans="1:10">
      <c r="A3193" s="61">
        <v>2585</v>
      </c>
      <c r="B3193" s="61" t="s">
        <v>5637</v>
      </c>
      <c r="C3193" s="61" t="s">
        <v>3021</v>
      </c>
      <c r="D3193" s="61" t="s">
        <v>9843</v>
      </c>
    </row>
    <row r="3194" spans="1:10">
      <c r="A3194" s="61">
        <v>2586</v>
      </c>
      <c r="B3194" s="61" t="s">
        <v>5637</v>
      </c>
      <c r="C3194" s="61" t="s">
        <v>9844</v>
      </c>
      <c r="D3194" s="61" t="s">
        <v>9845</v>
      </c>
      <c r="E3194" s="61" t="s">
        <v>5744</v>
      </c>
      <c r="J3194" s="61" t="s">
        <v>9846</v>
      </c>
    </row>
    <row r="3195" spans="1:10">
      <c r="A3195" s="61">
        <v>2587</v>
      </c>
      <c r="B3195" s="61" t="s">
        <v>5637</v>
      </c>
      <c r="C3195" s="61" t="s">
        <v>9847</v>
      </c>
      <c r="D3195" s="61" t="s">
        <v>9848</v>
      </c>
      <c r="E3195" s="61" t="s">
        <v>5667</v>
      </c>
      <c r="J3195" s="61" t="s">
        <v>9849</v>
      </c>
    </row>
    <row r="3196" spans="1:10">
      <c r="A3196" s="61">
        <v>2588</v>
      </c>
      <c r="B3196" s="61" t="s">
        <v>5637</v>
      </c>
      <c r="C3196" s="61" t="s">
        <v>9850</v>
      </c>
      <c r="D3196" s="61" t="s">
        <v>9851</v>
      </c>
      <c r="J3196" s="61" t="s">
        <v>9852</v>
      </c>
    </row>
    <row r="3197" spans="1:10">
      <c r="A3197" s="61">
        <v>2589</v>
      </c>
      <c r="B3197" s="61" t="s">
        <v>5637</v>
      </c>
      <c r="C3197" s="61" t="s">
        <v>3026</v>
      </c>
      <c r="D3197" s="61" t="s">
        <v>9853</v>
      </c>
      <c r="E3197" s="61" t="s">
        <v>5653</v>
      </c>
      <c r="J3197" s="61" t="s">
        <v>9854</v>
      </c>
    </row>
    <row r="3198" spans="1:10">
      <c r="A3198" s="61">
        <v>21612</v>
      </c>
      <c r="B3198" s="61" t="s">
        <v>5651</v>
      </c>
      <c r="C3198" s="61" t="s">
        <v>3027</v>
      </c>
      <c r="D3198" s="61" t="s">
        <v>9855</v>
      </c>
    </row>
    <row r="3199" spans="1:10">
      <c r="A3199" s="61">
        <v>21613</v>
      </c>
      <c r="B3199" s="61" t="s">
        <v>5651</v>
      </c>
      <c r="C3199" s="61" t="s">
        <v>3030</v>
      </c>
      <c r="D3199" s="61" t="s">
        <v>3030</v>
      </c>
      <c r="E3199" s="61" t="s">
        <v>5639</v>
      </c>
    </row>
    <row r="3200" spans="1:10">
      <c r="A3200" s="61">
        <v>2590</v>
      </c>
      <c r="B3200" s="61" t="s">
        <v>5637</v>
      </c>
      <c r="C3200" s="61" t="s">
        <v>3031</v>
      </c>
      <c r="D3200" s="61" t="s">
        <v>9856</v>
      </c>
    </row>
    <row r="3201" spans="1:10">
      <c r="A3201" s="61">
        <v>2591</v>
      </c>
      <c r="B3201" s="61" t="s">
        <v>5637</v>
      </c>
      <c r="C3201" s="61" t="s">
        <v>3033</v>
      </c>
      <c r="D3201" s="61" t="s">
        <v>9857</v>
      </c>
      <c r="E3201" s="61" t="s">
        <v>5639</v>
      </c>
    </row>
    <row r="3202" spans="1:10">
      <c r="A3202" s="61">
        <v>2592</v>
      </c>
      <c r="B3202" s="61" t="s">
        <v>5637</v>
      </c>
      <c r="C3202" s="61" t="s">
        <v>9858</v>
      </c>
      <c r="D3202" s="61" t="s">
        <v>9859</v>
      </c>
      <c r="J3202" s="61" t="s">
        <v>9860</v>
      </c>
    </row>
    <row r="3203" spans="1:10">
      <c r="A3203" s="61">
        <v>2593</v>
      </c>
      <c r="B3203" s="61" t="s">
        <v>5637</v>
      </c>
      <c r="C3203" s="61" t="s">
        <v>3038</v>
      </c>
      <c r="D3203" s="61" t="s">
        <v>9861</v>
      </c>
    </row>
    <row r="3204" spans="1:10">
      <c r="A3204" s="61">
        <v>2594</v>
      </c>
      <c r="B3204" s="61" t="s">
        <v>5637</v>
      </c>
      <c r="C3204" s="61" t="s">
        <v>3039</v>
      </c>
      <c r="D3204" s="61" t="s">
        <v>9862</v>
      </c>
    </row>
    <row r="3205" spans="1:10">
      <c r="A3205" s="61">
        <v>2595</v>
      </c>
      <c r="B3205" s="61" t="s">
        <v>5637</v>
      </c>
      <c r="C3205" s="61" t="s">
        <v>9863</v>
      </c>
      <c r="D3205" s="61" t="s">
        <v>9864</v>
      </c>
      <c r="J3205" s="61" t="s">
        <v>9865</v>
      </c>
    </row>
    <row r="3206" spans="1:10">
      <c r="A3206" s="61">
        <v>2596</v>
      </c>
      <c r="B3206" s="61" t="s">
        <v>5637</v>
      </c>
      <c r="C3206" s="61" t="s">
        <v>9866</v>
      </c>
      <c r="D3206" s="61" t="s">
        <v>9867</v>
      </c>
    </row>
    <row r="3207" spans="1:10">
      <c r="A3207" s="61">
        <v>2597</v>
      </c>
      <c r="B3207" s="61" t="s">
        <v>5637</v>
      </c>
      <c r="C3207" s="61" t="s">
        <v>9868</v>
      </c>
      <c r="D3207" s="61" t="s">
        <v>9869</v>
      </c>
      <c r="J3207" s="61" t="s">
        <v>9870</v>
      </c>
    </row>
    <row r="3208" spans="1:10">
      <c r="A3208" s="61">
        <v>2598</v>
      </c>
      <c r="B3208" s="61" t="s">
        <v>5637</v>
      </c>
      <c r="C3208" s="61" t="s">
        <v>9871</v>
      </c>
      <c r="D3208" s="61" t="s">
        <v>9872</v>
      </c>
      <c r="I3208" s="61" t="s">
        <v>5719</v>
      </c>
    </row>
    <row r="3209" spans="1:10">
      <c r="A3209" s="61">
        <v>2599</v>
      </c>
      <c r="B3209" s="61" t="s">
        <v>5637</v>
      </c>
      <c r="C3209" s="61" t="s">
        <v>9873</v>
      </c>
      <c r="D3209" s="61" t="s">
        <v>9874</v>
      </c>
      <c r="J3209" s="61" t="s">
        <v>9875</v>
      </c>
    </row>
    <row r="3210" spans="1:10">
      <c r="A3210" s="61">
        <v>2600</v>
      </c>
      <c r="B3210" s="61" t="s">
        <v>5637</v>
      </c>
      <c r="C3210" s="61" t="s">
        <v>9876</v>
      </c>
      <c r="D3210" s="61" t="s">
        <v>9877</v>
      </c>
      <c r="J3210" s="61" t="s">
        <v>9878</v>
      </c>
    </row>
    <row r="3211" spans="1:10">
      <c r="A3211" s="61">
        <v>2601</v>
      </c>
      <c r="B3211" s="61" t="s">
        <v>5637</v>
      </c>
      <c r="C3211" s="61" t="s">
        <v>9879</v>
      </c>
      <c r="D3211" s="61" t="s">
        <v>9880</v>
      </c>
    </row>
    <row r="3212" spans="1:10">
      <c r="A3212" s="61">
        <v>2602</v>
      </c>
      <c r="B3212" s="61" t="s">
        <v>5637</v>
      </c>
      <c r="C3212" s="61" t="s">
        <v>9881</v>
      </c>
      <c r="D3212" s="61" t="s">
        <v>9882</v>
      </c>
      <c r="J3212" s="61" t="s">
        <v>9883</v>
      </c>
    </row>
    <row r="3213" spans="1:10">
      <c r="A3213" s="61">
        <v>2603</v>
      </c>
      <c r="B3213" s="61" t="s">
        <v>5637</v>
      </c>
      <c r="C3213" s="61" t="s">
        <v>9884</v>
      </c>
      <c r="D3213" s="61" t="s">
        <v>9885</v>
      </c>
      <c r="J3213" s="61" t="s">
        <v>9886</v>
      </c>
    </row>
    <row r="3214" spans="1:10">
      <c r="A3214" s="61">
        <v>2604</v>
      </c>
      <c r="B3214" s="61" t="s">
        <v>5637</v>
      </c>
      <c r="C3214" s="61" t="s">
        <v>9887</v>
      </c>
      <c r="D3214" s="61" t="s">
        <v>9888</v>
      </c>
    </row>
    <row r="3215" spans="1:10">
      <c r="A3215" s="61">
        <v>2605</v>
      </c>
      <c r="B3215" s="61" t="s">
        <v>5637</v>
      </c>
      <c r="C3215" s="61" t="s">
        <v>9889</v>
      </c>
      <c r="D3215" s="61" t="s">
        <v>9890</v>
      </c>
      <c r="J3215" s="61" t="s">
        <v>9891</v>
      </c>
    </row>
    <row r="3216" spans="1:10">
      <c r="A3216" s="61">
        <v>2606</v>
      </c>
      <c r="B3216" s="61" t="s">
        <v>5637</v>
      </c>
      <c r="C3216" s="61" t="s">
        <v>9892</v>
      </c>
      <c r="D3216" s="61" t="s">
        <v>9893</v>
      </c>
    </row>
    <row r="3217" spans="1:10">
      <c r="A3217" s="61">
        <v>2607</v>
      </c>
      <c r="B3217" s="61" t="s">
        <v>5637</v>
      </c>
      <c r="C3217" s="61" t="s">
        <v>9894</v>
      </c>
      <c r="D3217" s="61" t="s">
        <v>9895</v>
      </c>
    </row>
    <row r="3218" spans="1:10">
      <c r="A3218" s="61">
        <v>2608</v>
      </c>
      <c r="B3218" s="61" t="s">
        <v>5637</v>
      </c>
      <c r="C3218" s="61" t="s">
        <v>3040</v>
      </c>
      <c r="D3218" s="61" t="s">
        <v>9896</v>
      </c>
    </row>
    <row r="3219" spans="1:10">
      <c r="A3219" s="61">
        <v>2609</v>
      </c>
      <c r="B3219" s="61" t="s">
        <v>5637</v>
      </c>
      <c r="C3219" s="61" t="s">
        <v>9897</v>
      </c>
      <c r="D3219" s="61" t="s">
        <v>9898</v>
      </c>
      <c r="J3219" s="61" t="s">
        <v>9899</v>
      </c>
    </row>
    <row r="3220" spans="1:10">
      <c r="A3220" s="61">
        <v>2610</v>
      </c>
      <c r="B3220" s="61" t="s">
        <v>5637</v>
      </c>
      <c r="C3220" s="61" t="s">
        <v>9900</v>
      </c>
      <c r="D3220" s="61" t="s">
        <v>9901</v>
      </c>
    </row>
    <row r="3221" spans="1:10">
      <c r="A3221" s="61">
        <v>2611</v>
      </c>
      <c r="B3221" s="61" t="s">
        <v>5637</v>
      </c>
      <c r="C3221" s="61" t="s">
        <v>9902</v>
      </c>
      <c r="D3221" s="61" t="s">
        <v>9903</v>
      </c>
      <c r="J3221" s="61" t="s">
        <v>9904</v>
      </c>
    </row>
    <row r="3222" spans="1:10">
      <c r="A3222" s="61">
        <v>2612</v>
      </c>
      <c r="B3222" s="61" t="s">
        <v>5637</v>
      </c>
      <c r="C3222" s="61" t="s">
        <v>9905</v>
      </c>
      <c r="D3222" s="61" t="s">
        <v>9906</v>
      </c>
      <c r="J3222" s="61" t="s">
        <v>9907</v>
      </c>
    </row>
    <row r="3223" spans="1:10">
      <c r="A3223" s="61">
        <v>2613</v>
      </c>
      <c r="B3223" s="61" t="s">
        <v>5637</v>
      </c>
      <c r="C3223" s="61" t="s">
        <v>9908</v>
      </c>
      <c r="D3223" s="61" t="s">
        <v>9909</v>
      </c>
      <c r="J3223" s="61" t="s">
        <v>9910</v>
      </c>
    </row>
    <row r="3224" spans="1:10">
      <c r="A3224" s="61">
        <v>2614</v>
      </c>
      <c r="B3224" s="61" t="s">
        <v>5637</v>
      </c>
      <c r="C3224" s="61" t="s">
        <v>9911</v>
      </c>
      <c r="D3224" s="61" t="s">
        <v>9912</v>
      </c>
      <c r="J3224" s="61" t="s">
        <v>9913</v>
      </c>
    </row>
    <row r="3225" spans="1:10">
      <c r="A3225" s="61">
        <v>25868</v>
      </c>
      <c r="B3225" s="61" t="s">
        <v>5637</v>
      </c>
      <c r="C3225" s="61" t="s">
        <v>9914</v>
      </c>
      <c r="D3225" s="61" t="s">
        <v>9914</v>
      </c>
    </row>
    <row r="3226" spans="1:10">
      <c r="A3226" s="61">
        <v>2615</v>
      </c>
      <c r="B3226" s="61" t="s">
        <v>5637</v>
      </c>
      <c r="C3226" s="61" t="s">
        <v>9915</v>
      </c>
      <c r="D3226" s="61" t="s">
        <v>9916</v>
      </c>
    </row>
    <row r="3227" spans="1:10">
      <c r="A3227" s="61">
        <v>2616</v>
      </c>
      <c r="B3227" s="61" t="s">
        <v>5637</v>
      </c>
      <c r="C3227" s="61" t="s">
        <v>9917</v>
      </c>
      <c r="D3227" s="61" t="s">
        <v>9918</v>
      </c>
    </row>
    <row r="3228" spans="1:10">
      <c r="A3228" s="61">
        <v>2617</v>
      </c>
      <c r="B3228" s="61" t="s">
        <v>5637</v>
      </c>
      <c r="C3228" s="61" t="s">
        <v>9919</v>
      </c>
      <c r="D3228" s="61" t="s">
        <v>9920</v>
      </c>
      <c r="J3228" s="61" t="s">
        <v>9921</v>
      </c>
    </row>
    <row r="3229" spans="1:10">
      <c r="A3229" s="61">
        <v>2618</v>
      </c>
      <c r="B3229" s="61" t="s">
        <v>5637</v>
      </c>
      <c r="C3229" s="61" t="s">
        <v>9922</v>
      </c>
      <c r="D3229" s="61" t="s">
        <v>9923</v>
      </c>
      <c r="J3229" s="61" t="s">
        <v>9924</v>
      </c>
    </row>
    <row r="3230" spans="1:10">
      <c r="A3230" s="61">
        <v>2619</v>
      </c>
      <c r="B3230" s="61" t="s">
        <v>5637</v>
      </c>
      <c r="C3230" s="61" t="s">
        <v>9925</v>
      </c>
      <c r="D3230" s="61" t="s">
        <v>9926</v>
      </c>
      <c r="J3230" s="61" t="s">
        <v>9927</v>
      </c>
    </row>
    <row r="3231" spans="1:10">
      <c r="A3231" s="61">
        <v>2620</v>
      </c>
      <c r="B3231" s="61" t="s">
        <v>5637</v>
      </c>
      <c r="C3231" s="61" t="s">
        <v>9928</v>
      </c>
      <c r="D3231" s="61" t="s">
        <v>9929</v>
      </c>
      <c r="J3231" s="61" t="s">
        <v>9928</v>
      </c>
    </row>
    <row r="3232" spans="1:10">
      <c r="A3232" s="61">
        <v>2621</v>
      </c>
      <c r="B3232" s="61" t="s">
        <v>5637</v>
      </c>
      <c r="C3232" s="61" t="s">
        <v>9930</v>
      </c>
      <c r="D3232" s="61" t="s">
        <v>9931</v>
      </c>
    </row>
    <row r="3233" spans="1:10">
      <c r="A3233" s="61">
        <v>2622</v>
      </c>
      <c r="B3233" s="61" t="s">
        <v>5637</v>
      </c>
      <c r="C3233" s="61" t="s">
        <v>9932</v>
      </c>
      <c r="D3233" s="61" t="s">
        <v>9933</v>
      </c>
    </row>
    <row r="3234" spans="1:10">
      <c r="A3234" s="61">
        <v>2623</v>
      </c>
      <c r="B3234" s="61" t="s">
        <v>5637</v>
      </c>
      <c r="C3234" s="61" t="s">
        <v>9934</v>
      </c>
      <c r="D3234" s="61" t="s">
        <v>9935</v>
      </c>
    </row>
    <row r="3235" spans="1:10">
      <c r="A3235" s="61">
        <v>2624</v>
      </c>
      <c r="B3235" s="61" t="s">
        <v>5637</v>
      </c>
      <c r="C3235" s="61" t="s">
        <v>9936</v>
      </c>
      <c r="D3235" s="61" t="s">
        <v>9937</v>
      </c>
    </row>
    <row r="3236" spans="1:10">
      <c r="A3236" s="61">
        <v>21614</v>
      </c>
      <c r="B3236" s="61" t="s">
        <v>5651</v>
      </c>
      <c r="C3236" s="61" t="s">
        <v>3041</v>
      </c>
      <c r="D3236" s="61" t="s">
        <v>9938</v>
      </c>
    </row>
    <row r="3237" spans="1:10">
      <c r="A3237" s="61">
        <v>20253</v>
      </c>
      <c r="B3237" s="61" t="s">
        <v>5654</v>
      </c>
      <c r="C3237" s="61" t="s">
        <v>5279</v>
      </c>
      <c r="D3237" s="61" t="s">
        <v>9939</v>
      </c>
      <c r="E3237" s="61" t="s">
        <v>5639</v>
      </c>
    </row>
    <row r="3238" spans="1:10">
      <c r="A3238" s="61">
        <v>20254</v>
      </c>
      <c r="B3238" s="61" t="s">
        <v>5654</v>
      </c>
      <c r="C3238" s="61" t="s">
        <v>5280</v>
      </c>
      <c r="D3238" s="61" t="s">
        <v>9940</v>
      </c>
      <c r="E3238" s="61" t="s">
        <v>5639</v>
      </c>
    </row>
    <row r="3239" spans="1:10">
      <c r="A3239" s="61">
        <v>2625</v>
      </c>
      <c r="B3239" s="61" t="s">
        <v>5637</v>
      </c>
      <c r="C3239" s="61" t="s">
        <v>3042</v>
      </c>
      <c r="D3239" s="61" t="s">
        <v>9941</v>
      </c>
      <c r="E3239" s="61" t="s">
        <v>5639</v>
      </c>
    </row>
    <row r="3240" spans="1:10">
      <c r="A3240" s="61">
        <v>2626</v>
      </c>
      <c r="B3240" s="61" t="s">
        <v>5637</v>
      </c>
      <c r="C3240" s="61" t="s">
        <v>3043</v>
      </c>
      <c r="D3240" s="61" t="s">
        <v>9942</v>
      </c>
    </row>
    <row r="3241" spans="1:10">
      <c r="A3241" s="61">
        <v>2627</v>
      </c>
      <c r="B3241" s="61" t="s">
        <v>5637</v>
      </c>
      <c r="C3241" s="61" t="s">
        <v>3048</v>
      </c>
      <c r="D3241" s="61" t="s">
        <v>9943</v>
      </c>
    </row>
    <row r="3242" spans="1:10">
      <c r="A3242" s="61">
        <v>2628</v>
      </c>
      <c r="B3242" s="61" t="s">
        <v>5637</v>
      </c>
      <c r="C3242" s="61" t="s">
        <v>9944</v>
      </c>
      <c r="D3242" s="61" t="s">
        <v>9945</v>
      </c>
    </row>
    <row r="3243" spans="1:10">
      <c r="A3243" s="61">
        <v>2629</v>
      </c>
      <c r="B3243" s="61" t="s">
        <v>5637</v>
      </c>
      <c r="C3243" s="61" t="s">
        <v>3049</v>
      </c>
      <c r="D3243" s="61" t="s">
        <v>9946</v>
      </c>
    </row>
    <row r="3244" spans="1:10">
      <c r="A3244" s="61">
        <v>2630</v>
      </c>
      <c r="B3244" s="61" t="s">
        <v>5637</v>
      </c>
      <c r="C3244" s="61" t="s">
        <v>3051</v>
      </c>
      <c r="D3244" s="61" t="s">
        <v>9947</v>
      </c>
      <c r="E3244" s="61" t="s">
        <v>5703</v>
      </c>
    </row>
    <row r="3245" spans="1:10">
      <c r="A3245" s="61">
        <v>2631</v>
      </c>
      <c r="B3245" s="61" t="s">
        <v>5637</v>
      </c>
      <c r="C3245" s="61" t="s">
        <v>9948</v>
      </c>
      <c r="D3245" s="61" t="s">
        <v>9949</v>
      </c>
    </row>
    <row r="3246" spans="1:10">
      <c r="A3246" s="61">
        <v>2632</v>
      </c>
      <c r="B3246" s="61" t="s">
        <v>5637</v>
      </c>
      <c r="C3246" s="61" t="s">
        <v>3052</v>
      </c>
      <c r="D3246" s="61" t="s">
        <v>9950</v>
      </c>
      <c r="E3246" s="61" t="s">
        <v>5667</v>
      </c>
      <c r="J3246" s="61" t="s">
        <v>9951</v>
      </c>
    </row>
    <row r="3247" spans="1:10">
      <c r="A3247" s="61">
        <v>2633</v>
      </c>
      <c r="B3247" s="61" t="s">
        <v>5637</v>
      </c>
      <c r="C3247" s="61" t="s">
        <v>3053</v>
      </c>
      <c r="D3247" s="61" t="s">
        <v>9952</v>
      </c>
    </row>
    <row r="3248" spans="1:10">
      <c r="A3248" s="61">
        <v>20255</v>
      </c>
      <c r="B3248" s="61" t="s">
        <v>5654</v>
      </c>
      <c r="C3248" s="61" t="s">
        <v>5281</v>
      </c>
      <c r="D3248" s="61" t="s">
        <v>5281</v>
      </c>
      <c r="E3248" s="61" t="s">
        <v>5744</v>
      </c>
    </row>
    <row r="3249" spans="1:9">
      <c r="A3249" s="61">
        <v>20256</v>
      </c>
      <c r="B3249" s="61" t="s">
        <v>5654</v>
      </c>
      <c r="C3249" s="61" t="s">
        <v>5282</v>
      </c>
      <c r="D3249" s="61" t="s">
        <v>5282</v>
      </c>
      <c r="E3249" s="61" t="s">
        <v>5659</v>
      </c>
    </row>
    <row r="3250" spans="1:9">
      <c r="A3250" s="61">
        <v>20257</v>
      </c>
      <c r="B3250" s="61" t="s">
        <v>5654</v>
      </c>
      <c r="C3250" s="61" t="s">
        <v>5283</v>
      </c>
      <c r="D3250" s="61" t="s">
        <v>5283</v>
      </c>
      <c r="E3250" s="61" t="s">
        <v>5744</v>
      </c>
    </row>
    <row r="3251" spans="1:9">
      <c r="A3251" s="61">
        <v>20258</v>
      </c>
      <c r="B3251" s="61" t="s">
        <v>5654</v>
      </c>
      <c r="C3251" s="61" t="s">
        <v>5284</v>
      </c>
      <c r="D3251" s="61" t="s">
        <v>5284</v>
      </c>
      <c r="E3251" s="61" t="s">
        <v>5744</v>
      </c>
    </row>
    <row r="3252" spans="1:9">
      <c r="A3252" s="61">
        <v>20259</v>
      </c>
      <c r="B3252" s="61" t="s">
        <v>5654</v>
      </c>
      <c r="C3252" s="61" t="s">
        <v>5285</v>
      </c>
      <c r="D3252" s="61" t="s">
        <v>5285</v>
      </c>
      <c r="E3252" s="61" t="s">
        <v>5744</v>
      </c>
    </row>
    <row r="3253" spans="1:9">
      <c r="A3253" s="61">
        <v>20261</v>
      </c>
      <c r="B3253" s="61" t="s">
        <v>5654</v>
      </c>
      <c r="C3253" s="61" t="s">
        <v>5286</v>
      </c>
      <c r="D3253" s="61" t="s">
        <v>5286</v>
      </c>
      <c r="E3253" s="61" t="s">
        <v>5744</v>
      </c>
    </row>
    <row r="3254" spans="1:9">
      <c r="A3254" s="61">
        <v>20262</v>
      </c>
      <c r="B3254" s="61" t="s">
        <v>5654</v>
      </c>
      <c r="C3254" s="61" t="s">
        <v>9953</v>
      </c>
      <c r="D3254" s="61" t="s">
        <v>9953</v>
      </c>
      <c r="E3254" s="61" t="s">
        <v>5744</v>
      </c>
    </row>
    <row r="3255" spans="1:9">
      <c r="A3255" s="61">
        <v>20263</v>
      </c>
      <c r="B3255" s="61" t="s">
        <v>5654</v>
      </c>
      <c r="C3255" s="61" t="s">
        <v>9954</v>
      </c>
      <c r="D3255" s="61" t="s">
        <v>9954</v>
      </c>
      <c r="E3255" s="61" t="s">
        <v>5639</v>
      </c>
    </row>
    <row r="3256" spans="1:9">
      <c r="A3256" s="61">
        <v>20264</v>
      </c>
      <c r="B3256" s="61" t="s">
        <v>5654</v>
      </c>
      <c r="C3256" s="61" t="s">
        <v>5287</v>
      </c>
      <c r="D3256" s="61" t="s">
        <v>9955</v>
      </c>
      <c r="E3256" s="61" t="s">
        <v>5744</v>
      </c>
    </row>
    <row r="3257" spans="1:9">
      <c r="A3257" s="61">
        <v>20265</v>
      </c>
      <c r="B3257" s="61" t="s">
        <v>5654</v>
      </c>
      <c r="C3257" s="61" t="s">
        <v>5288</v>
      </c>
      <c r="D3257" s="61" t="s">
        <v>5288</v>
      </c>
      <c r="E3257" s="61" t="s">
        <v>5639</v>
      </c>
    </row>
    <row r="3258" spans="1:9">
      <c r="A3258" s="61">
        <v>20266</v>
      </c>
      <c r="B3258" s="61" t="s">
        <v>5654</v>
      </c>
      <c r="C3258" s="61" t="s">
        <v>5289</v>
      </c>
      <c r="D3258" s="61" t="s">
        <v>5289</v>
      </c>
      <c r="E3258" s="61" t="s">
        <v>5744</v>
      </c>
    </row>
    <row r="3259" spans="1:9">
      <c r="A3259" s="61">
        <v>20267</v>
      </c>
      <c r="B3259" s="61" t="s">
        <v>5654</v>
      </c>
      <c r="C3259" s="61" t="s">
        <v>9956</v>
      </c>
      <c r="D3259" s="61" t="s">
        <v>9956</v>
      </c>
      <c r="E3259" s="61" t="s">
        <v>5744</v>
      </c>
    </row>
    <row r="3260" spans="1:9">
      <c r="A3260" s="61">
        <v>20268</v>
      </c>
      <c r="B3260" s="61" t="s">
        <v>5654</v>
      </c>
      <c r="C3260" s="61" t="s">
        <v>9957</v>
      </c>
      <c r="D3260" s="61" t="s">
        <v>9957</v>
      </c>
      <c r="E3260" s="61" t="s">
        <v>5744</v>
      </c>
    </row>
    <row r="3261" spans="1:9">
      <c r="A3261" s="61">
        <v>2634</v>
      </c>
      <c r="B3261" s="61" t="s">
        <v>5637</v>
      </c>
      <c r="C3261" s="61" t="s">
        <v>3055</v>
      </c>
      <c r="D3261" s="61" t="s">
        <v>9958</v>
      </c>
      <c r="E3261" s="61" t="s">
        <v>5653</v>
      </c>
    </row>
    <row r="3262" spans="1:9">
      <c r="A3262" s="61">
        <v>20269</v>
      </c>
      <c r="B3262" s="61" t="s">
        <v>5654</v>
      </c>
      <c r="C3262" s="61" t="s">
        <v>5290</v>
      </c>
      <c r="D3262" s="61" t="s">
        <v>5290</v>
      </c>
      <c r="E3262" s="61" t="s">
        <v>5639</v>
      </c>
    </row>
    <row r="3263" spans="1:9">
      <c r="A3263" s="61">
        <v>2635</v>
      </c>
      <c r="B3263" s="61" t="s">
        <v>5637</v>
      </c>
      <c r="C3263" s="61" t="s">
        <v>3056</v>
      </c>
      <c r="D3263" s="61" t="s">
        <v>9959</v>
      </c>
      <c r="E3263" s="61" t="s">
        <v>300</v>
      </c>
      <c r="I3263" s="61" t="s">
        <v>5719</v>
      </c>
    </row>
    <row r="3264" spans="1:9">
      <c r="A3264" s="61">
        <v>2636</v>
      </c>
      <c r="B3264" s="61" t="s">
        <v>5637</v>
      </c>
      <c r="C3264" s="61" t="s">
        <v>3058</v>
      </c>
      <c r="D3264" s="61" t="s">
        <v>9960</v>
      </c>
      <c r="E3264" s="61" t="s">
        <v>5639</v>
      </c>
      <c r="I3264" s="61" t="s">
        <v>5719</v>
      </c>
    </row>
    <row r="3265" spans="1:10">
      <c r="A3265" s="61">
        <v>2637</v>
      </c>
      <c r="B3265" s="61" t="s">
        <v>5637</v>
      </c>
      <c r="C3265" s="61" t="s">
        <v>3060</v>
      </c>
      <c r="D3265" s="61" t="s">
        <v>9961</v>
      </c>
      <c r="E3265" s="61" t="s">
        <v>5744</v>
      </c>
      <c r="I3265" s="61" t="s">
        <v>5719</v>
      </c>
    </row>
    <row r="3266" spans="1:10">
      <c r="A3266" s="61">
        <v>2638</v>
      </c>
      <c r="B3266" s="61" t="s">
        <v>5637</v>
      </c>
      <c r="C3266" s="61" t="s">
        <v>3062</v>
      </c>
      <c r="D3266" s="61" t="s">
        <v>9962</v>
      </c>
      <c r="E3266" s="61" t="s">
        <v>5639</v>
      </c>
      <c r="I3266" s="61" t="s">
        <v>5719</v>
      </c>
    </row>
    <row r="3267" spans="1:10">
      <c r="A3267" s="61">
        <v>2639</v>
      </c>
      <c r="B3267" s="61" t="s">
        <v>5637</v>
      </c>
      <c r="C3267" s="61" t="s">
        <v>3063</v>
      </c>
      <c r="D3267" s="61" t="s">
        <v>9963</v>
      </c>
      <c r="E3267" s="61" t="s">
        <v>5639</v>
      </c>
      <c r="I3267" s="61" t="s">
        <v>5719</v>
      </c>
    </row>
    <row r="3268" spans="1:10">
      <c r="A3268" s="61">
        <v>2640</v>
      </c>
      <c r="B3268" s="61" t="s">
        <v>5637</v>
      </c>
      <c r="C3268" s="61" t="s">
        <v>3064</v>
      </c>
      <c r="D3268" s="61" t="s">
        <v>9964</v>
      </c>
      <c r="E3268" s="61" t="s">
        <v>5639</v>
      </c>
      <c r="I3268" s="61" t="s">
        <v>5719</v>
      </c>
      <c r="J3268" s="61" t="s">
        <v>9965</v>
      </c>
    </row>
    <row r="3269" spans="1:10">
      <c r="A3269" s="61">
        <v>2641</v>
      </c>
      <c r="B3269" s="61" t="s">
        <v>5637</v>
      </c>
      <c r="C3269" s="61" t="s">
        <v>3066</v>
      </c>
      <c r="D3269" s="61" t="s">
        <v>9966</v>
      </c>
      <c r="E3269" s="61" t="s">
        <v>5744</v>
      </c>
      <c r="I3269" s="61" t="s">
        <v>5719</v>
      </c>
    </row>
    <row r="3270" spans="1:10">
      <c r="A3270" s="61">
        <v>2642</v>
      </c>
      <c r="B3270" s="61" t="s">
        <v>5637</v>
      </c>
      <c r="C3270" s="61" t="s">
        <v>3067</v>
      </c>
      <c r="D3270" s="61" t="s">
        <v>9967</v>
      </c>
      <c r="E3270" s="61" t="s">
        <v>5639</v>
      </c>
      <c r="I3270" s="61" t="s">
        <v>5719</v>
      </c>
    </row>
    <row r="3271" spans="1:10">
      <c r="A3271" s="61">
        <v>2643</v>
      </c>
      <c r="B3271" s="61" t="s">
        <v>5637</v>
      </c>
      <c r="C3271" s="61" t="s">
        <v>3070</v>
      </c>
      <c r="D3271" s="61" t="s">
        <v>9968</v>
      </c>
      <c r="E3271" s="61" t="s">
        <v>5744</v>
      </c>
      <c r="I3271" s="61" t="s">
        <v>5719</v>
      </c>
      <c r="J3271" s="61" t="s">
        <v>9969</v>
      </c>
    </row>
    <row r="3272" spans="1:10">
      <c r="A3272" s="61">
        <v>2644</v>
      </c>
      <c r="B3272" s="61" t="s">
        <v>5637</v>
      </c>
      <c r="C3272" s="61" t="s">
        <v>3071</v>
      </c>
      <c r="D3272" s="61" t="s">
        <v>9970</v>
      </c>
      <c r="E3272" s="61" t="s">
        <v>5639</v>
      </c>
      <c r="I3272" s="61" t="s">
        <v>5719</v>
      </c>
    </row>
    <row r="3273" spans="1:10">
      <c r="A3273" s="61">
        <v>2645</v>
      </c>
      <c r="B3273" s="61" t="s">
        <v>5637</v>
      </c>
      <c r="C3273" s="61" t="s">
        <v>9971</v>
      </c>
      <c r="D3273" s="61" t="s">
        <v>9972</v>
      </c>
      <c r="E3273" s="61" t="s">
        <v>5703</v>
      </c>
      <c r="J3273" s="61" t="s">
        <v>9973</v>
      </c>
    </row>
    <row r="3274" spans="1:10">
      <c r="A3274" s="61">
        <v>2646</v>
      </c>
      <c r="B3274" s="61" t="s">
        <v>5637</v>
      </c>
      <c r="C3274" s="61" t="s">
        <v>9974</v>
      </c>
      <c r="D3274" s="61" t="s">
        <v>9975</v>
      </c>
      <c r="J3274" s="61" t="s">
        <v>9976</v>
      </c>
    </row>
    <row r="3275" spans="1:10">
      <c r="A3275" s="61">
        <v>2647</v>
      </c>
      <c r="B3275" s="61" t="s">
        <v>5637</v>
      </c>
      <c r="C3275" s="61" t="s">
        <v>3076</v>
      </c>
      <c r="D3275" s="61" t="s">
        <v>9977</v>
      </c>
      <c r="E3275" s="61" t="s">
        <v>5703</v>
      </c>
    </row>
    <row r="3276" spans="1:10">
      <c r="A3276" s="61">
        <v>2648</v>
      </c>
      <c r="B3276" s="61" t="s">
        <v>5637</v>
      </c>
      <c r="C3276" s="61" t="s">
        <v>9978</v>
      </c>
      <c r="D3276" s="61" t="s">
        <v>9979</v>
      </c>
      <c r="E3276" s="61" t="s">
        <v>5703</v>
      </c>
    </row>
    <row r="3277" spans="1:10">
      <c r="A3277" s="61">
        <v>2649</v>
      </c>
      <c r="B3277" s="61" t="s">
        <v>5637</v>
      </c>
      <c r="C3277" s="61" t="s">
        <v>3077</v>
      </c>
      <c r="D3277" s="61" t="s">
        <v>9980</v>
      </c>
    </row>
    <row r="3278" spans="1:10">
      <c r="A3278" s="61">
        <v>2650</v>
      </c>
      <c r="B3278" s="61" t="s">
        <v>5637</v>
      </c>
      <c r="C3278" s="61" t="s">
        <v>9981</v>
      </c>
      <c r="D3278" s="61" t="s">
        <v>9982</v>
      </c>
      <c r="J3278" s="61" t="s">
        <v>9983</v>
      </c>
    </row>
    <row r="3279" spans="1:10">
      <c r="A3279" s="61">
        <v>2651</v>
      </c>
      <c r="B3279" s="61" t="s">
        <v>5637</v>
      </c>
      <c r="C3279" s="61" t="s">
        <v>9984</v>
      </c>
      <c r="D3279" s="61" t="s">
        <v>9985</v>
      </c>
    </row>
    <row r="3280" spans="1:10">
      <c r="A3280" s="61">
        <v>2652</v>
      </c>
      <c r="B3280" s="61" t="s">
        <v>5637</v>
      </c>
      <c r="C3280" s="61" t="s">
        <v>3079</v>
      </c>
      <c r="D3280" s="61" t="s">
        <v>9986</v>
      </c>
    </row>
    <row r="3281" spans="1:10">
      <c r="A3281" s="61">
        <v>2653</v>
      </c>
      <c r="B3281" s="61" t="s">
        <v>5637</v>
      </c>
      <c r="C3281" s="61" t="s">
        <v>9987</v>
      </c>
      <c r="D3281" s="61" t="s">
        <v>9988</v>
      </c>
    </row>
    <row r="3282" spans="1:10">
      <c r="A3282" s="61">
        <v>2654</v>
      </c>
      <c r="B3282" s="61" t="s">
        <v>5637</v>
      </c>
      <c r="C3282" s="61" t="s">
        <v>3081</v>
      </c>
      <c r="D3282" s="61" t="s">
        <v>9989</v>
      </c>
    </row>
    <row r="3283" spans="1:10">
      <c r="A3283" s="61">
        <v>2655</v>
      </c>
      <c r="B3283" s="61" t="s">
        <v>5637</v>
      </c>
      <c r="C3283" s="61" t="s">
        <v>9990</v>
      </c>
      <c r="D3283" s="61" t="s">
        <v>9991</v>
      </c>
    </row>
    <row r="3284" spans="1:10">
      <c r="A3284" s="61">
        <v>2656</v>
      </c>
      <c r="B3284" s="61" t="s">
        <v>5637</v>
      </c>
      <c r="C3284" s="61" t="s">
        <v>9992</v>
      </c>
      <c r="D3284" s="61" t="s">
        <v>9993</v>
      </c>
    </row>
    <row r="3285" spans="1:10">
      <c r="A3285" s="61">
        <v>2657</v>
      </c>
      <c r="B3285" s="61" t="s">
        <v>5637</v>
      </c>
      <c r="C3285" s="61" t="s">
        <v>3082</v>
      </c>
      <c r="D3285" s="61" t="s">
        <v>9994</v>
      </c>
      <c r="E3285" s="61" t="s">
        <v>5703</v>
      </c>
    </row>
    <row r="3286" spans="1:10">
      <c r="A3286" s="61">
        <v>2658</v>
      </c>
      <c r="B3286" s="61" t="s">
        <v>5637</v>
      </c>
      <c r="C3286" s="61" t="s">
        <v>9995</v>
      </c>
      <c r="D3286" s="61" t="s">
        <v>9996</v>
      </c>
    </row>
    <row r="3287" spans="1:10">
      <c r="A3287" s="61">
        <v>2659</v>
      </c>
      <c r="B3287" s="61" t="s">
        <v>5637</v>
      </c>
      <c r="C3287" s="61" t="s">
        <v>9997</v>
      </c>
      <c r="D3287" s="61" t="s">
        <v>9998</v>
      </c>
    </row>
    <row r="3288" spans="1:10">
      <c r="A3288" s="61">
        <v>2660</v>
      </c>
      <c r="B3288" s="61" t="s">
        <v>5637</v>
      </c>
      <c r="C3288" s="61" t="s">
        <v>3083</v>
      </c>
      <c r="D3288" s="61" t="s">
        <v>9999</v>
      </c>
      <c r="E3288" s="61" t="s">
        <v>6487</v>
      </c>
    </row>
    <row r="3289" spans="1:10">
      <c r="A3289" s="61">
        <v>2661</v>
      </c>
      <c r="B3289" s="61" t="s">
        <v>5637</v>
      </c>
      <c r="C3289" s="61" t="s">
        <v>3086</v>
      </c>
      <c r="D3289" s="61" t="s">
        <v>10000</v>
      </c>
      <c r="E3289" s="61" t="s">
        <v>5744</v>
      </c>
    </row>
    <row r="3290" spans="1:10">
      <c r="A3290" s="61">
        <v>2662</v>
      </c>
      <c r="B3290" s="61" t="s">
        <v>5637</v>
      </c>
      <c r="C3290" s="61" t="s">
        <v>10001</v>
      </c>
      <c r="D3290" s="61" t="s">
        <v>10002</v>
      </c>
      <c r="E3290" s="61" t="s">
        <v>5744</v>
      </c>
    </row>
    <row r="3291" spans="1:10">
      <c r="A3291" s="61">
        <v>2663</v>
      </c>
      <c r="B3291" s="61" t="s">
        <v>5637</v>
      </c>
      <c r="C3291" s="61" t="s">
        <v>3088</v>
      </c>
      <c r="D3291" s="61" t="s">
        <v>10003</v>
      </c>
      <c r="E3291" s="61" t="s">
        <v>5639</v>
      </c>
      <c r="J3291" s="61" t="s">
        <v>10004</v>
      </c>
    </row>
    <row r="3292" spans="1:10">
      <c r="A3292" s="61">
        <v>2664</v>
      </c>
      <c r="B3292" s="61" t="s">
        <v>5637</v>
      </c>
      <c r="C3292" s="61" t="s">
        <v>10005</v>
      </c>
      <c r="D3292" s="61" t="s">
        <v>10006</v>
      </c>
    </row>
    <row r="3293" spans="1:10">
      <c r="A3293" s="61">
        <v>2665</v>
      </c>
      <c r="B3293" s="61" t="s">
        <v>5637</v>
      </c>
      <c r="C3293" s="61" t="s">
        <v>3090</v>
      </c>
      <c r="D3293" s="61" t="s">
        <v>10007</v>
      </c>
      <c r="E3293" s="61" t="s">
        <v>5744</v>
      </c>
    </row>
    <row r="3294" spans="1:10">
      <c r="A3294" s="61">
        <v>2666</v>
      </c>
      <c r="B3294" s="61" t="s">
        <v>5637</v>
      </c>
      <c r="C3294" s="61" t="s">
        <v>3093</v>
      </c>
      <c r="D3294" s="61" t="s">
        <v>10008</v>
      </c>
    </row>
    <row r="3295" spans="1:10">
      <c r="A3295" s="61">
        <v>2667</v>
      </c>
      <c r="B3295" s="61" t="s">
        <v>5637</v>
      </c>
      <c r="C3295" s="61" t="s">
        <v>3094</v>
      </c>
      <c r="D3295" s="61" t="s">
        <v>10009</v>
      </c>
    </row>
    <row r="3296" spans="1:10">
      <c r="A3296" s="61">
        <v>2668</v>
      </c>
      <c r="B3296" s="61" t="s">
        <v>5637</v>
      </c>
      <c r="C3296" s="61" t="s">
        <v>3095</v>
      </c>
      <c r="D3296" s="61" t="s">
        <v>10010</v>
      </c>
      <c r="E3296" s="61" t="s">
        <v>5744</v>
      </c>
    </row>
    <row r="3297" spans="1:10">
      <c r="A3297" s="61">
        <v>2669</v>
      </c>
      <c r="B3297" s="61" t="s">
        <v>5637</v>
      </c>
      <c r="C3297" s="61" t="s">
        <v>3100</v>
      </c>
      <c r="D3297" s="61" t="s">
        <v>10011</v>
      </c>
      <c r="E3297" s="61" t="s">
        <v>5639</v>
      </c>
    </row>
    <row r="3298" spans="1:10">
      <c r="A3298" s="61">
        <v>2670</v>
      </c>
      <c r="B3298" s="61" t="s">
        <v>5637</v>
      </c>
      <c r="C3298" s="61" t="s">
        <v>3101</v>
      </c>
      <c r="D3298" s="61" t="s">
        <v>10012</v>
      </c>
      <c r="E3298" s="61" t="s">
        <v>5744</v>
      </c>
    </row>
    <row r="3299" spans="1:10">
      <c r="A3299" s="61">
        <v>2671</v>
      </c>
      <c r="B3299" s="61" t="s">
        <v>5637</v>
      </c>
      <c r="C3299" s="61" t="s">
        <v>3103</v>
      </c>
      <c r="D3299" s="61" t="s">
        <v>10013</v>
      </c>
      <c r="E3299" s="61" t="s">
        <v>5744</v>
      </c>
    </row>
    <row r="3300" spans="1:10">
      <c r="A3300" s="61">
        <v>25691</v>
      </c>
      <c r="B3300" s="61" t="s">
        <v>5637</v>
      </c>
      <c r="C3300" s="61" t="s">
        <v>10014</v>
      </c>
      <c r="D3300" s="61" t="s">
        <v>10014</v>
      </c>
    </row>
    <row r="3301" spans="1:10">
      <c r="A3301" s="61">
        <v>2672</v>
      </c>
      <c r="B3301" s="61" t="s">
        <v>5637</v>
      </c>
      <c r="C3301" s="61" t="s">
        <v>3106</v>
      </c>
      <c r="D3301" s="61" t="s">
        <v>10015</v>
      </c>
      <c r="E3301" s="61" t="s">
        <v>5703</v>
      </c>
      <c r="J3301" s="61" t="s">
        <v>10016</v>
      </c>
    </row>
    <row r="3302" spans="1:10">
      <c r="A3302" s="61">
        <v>21615</v>
      </c>
      <c r="B3302" s="61" t="s">
        <v>5651</v>
      </c>
      <c r="C3302" s="61" t="s">
        <v>3107</v>
      </c>
      <c r="D3302" s="61" t="s">
        <v>10017</v>
      </c>
      <c r="E3302" s="61" t="s">
        <v>5667</v>
      </c>
    </row>
    <row r="3303" spans="1:10">
      <c r="A3303" s="61">
        <v>21616</v>
      </c>
      <c r="B3303" s="61" t="s">
        <v>5651</v>
      </c>
      <c r="C3303" s="61" t="s">
        <v>3108</v>
      </c>
      <c r="D3303" s="61" t="s">
        <v>10018</v>
      </c>
    </row>
    <row r="3304" spans="1:10">
      <c r="A3304" s="61">
        <v>21617</v>
      </c>
      <c r="B3304" s="61" t="s">
        <v>5651</v>
      </c>
      <c r="C3304" s="61" t="s">
        <v>257</v>
      </c>
      <c r="D3304" s="61" t="s">
        <v>10019</v>
      </c>
    </row>
    <row r="3305" spans="1:10">
      <c r="A3305" s="61">
        <v>21618</v>
      </c>
      <c r="B3305" s="61" t="s">
        <v>5651</v>
      </c>
      <c r="C3305" s="61" t="s">
        <v>3112</v>
      </c>
      <c r="D3305" s="61" t="s">
        <v>10020</v>
      </c>
      <c r="E3305" s="61" t="s">
        <v>5667</v>
      </c>
    </row>
    <row r="3306" spans="1:10">
      <c r="A3306" s="61">
        <v>21619</v>
      </c>
      <c r="B3306" s="61" t="s">
        <v>5651</v>
      </c>
      <c r="C3306" s="61" t="s">
        <v>5291</v>
      </c>
      <c r="D3306" s="61" t="s">
        <v>10021</v>
      </c>
    </row>
    <row r="3307" spans="1:10">
      <c r="A3307" s="61">
        <v>21620</v>
      </c>
      <c r="B3307" s="61" t="s">
        <v>5651</v>
      </c>
      <c r="C3307" s="61" t="s">
        <v>3118</v>
      </c>
      <c r="D3307" s="61" t="s">
        <v>10022</v>
      </c>
    </row>
    <row r="3308" spans="1:10">
      <c r="A3308" s="61">
        <v>21621</v>
      </c>
      <c r="B3308" s="61" t="s">
        <v>5651</v>
      </c>
      <c r="C3308" s="61" t="s">
        <v>5292</v>
      </c>
      <c r="D3308" s="61" t="s">
        <v>10023</v>
      </c>
      <c r="E3308" s="61" t="s">
        <v>5653</v>
      </c>
    </row>
    <row r="3309" spans="1:10">
      <c r="A3309" s="61">
        <v>21622</v>
      </c>
      <c r="B3309" s="61" t="s">
        <v>5651</v>
      </c>
      <c r="C3309" s="61" t="s">
        <v>3123</v>
      </c>
      <c r="D3309" s="61" t="s">
        <v>10024</v>
      </c>
    </row>
    <row r="3310" spans="1:10">
      <c r="A3310" s="61">
        <v>21645</v>
      </c>
      <c r="B3310" s="61" t="s">
        <v>5651</v>
      </c>
      <c r="C3310" s="61" t="s">
        <v>10025</v>
      </c>
      <c r="D3310" s="61" t="s">
        <v>10025</v>
      </c>
    </row>
    <row r="3311" spans="1:10">
      <c r="A3311" s="61">
        <v>21623</v>
      </c>
      <c r="B3311" s="61" t="s">
        <v>5651</v>
      </c>
      <c r="C3311" s="61" t="s">
        <v>3126</v>
      </c>
      <c r="D3311" s="61" t="s">
        <v>10026</v>
      </c>
    </row>
    <row r="3312" spans="1:10">
      <c r="A3312" s="61">
        <v>21624</v>
      </c>
      <c r="B3312" s="61" t="s">
        <v>5651</v>
      </c>
      <c r="C3312" s="61" t="s">
        <v>3128</v>
      </c>
      <c r="D3312" s="61" t="s">
        <v>10027</v>
      </c>
    </row>
    <row r="3313" spans="1:10">
      <c r="A3313" s="61">
        <v>21625</v>
      </c>
      <c r="B3313" s="61" t="s">
        <v>5651</v>
      </c>
      <c r="C3313" s="61" t="s">
        <v>5293</v>
      </c>
      <c r="D3313" s="61" t="s">
        <v>10028</v>
      </c>
    </row>
    <row r="3314" spans="1:10">
      <c r="A3314" s="61">
        <v>21626</v>
      </c>
      <c r="B3314" s="61" t="s">
        <v>5651</v>
      </c>
      <c r="C3314" s="61" t="s">
        <v>3133</v>
      </c>
      <c r="D3314" s="61" t="s">
        <v>10029</v>
      </c>
    </row>
    <row r="3315" spans="1:10">
      <c r="A3315" s="61">
        <v>25745</v>
      </c>
      <c r="B3315" s="61" t="s">
        <v>5651</v>
      </c>
      <c r="C3315" s="61" t="s">
        <v>3136</v>
      </c>
      <c r="D3315" s="61" t="s">
        <v>10030</v>
      </c>
      <c r="F3315" s="61" t="s">
        <v>6043</v>
      </c>
      <c r="J3315" s="61" t="s">
        <v>10031</v>
      </c>
    </row>
    <row r="3316" spans="1:10">
      <c r="A3316" s="61">
        <v>21627</v>
      </c>
      <c r="B3316" s="61" t="s">
        <v>5651</v>
      </c>
      <c r="C3316" s="61" t="s">
        <v>5294</v>
      </c>
      <c r="D3316" s="61" t="s">
        <v>10032</v>
      </c>
      <c r="E3316" s="61" t="s">
        <v>5639</v>
      </c>
    </row>
    <row r="3317" spans="1:10">
      <c r="A3317" s="61">
        <v>21628</v>
      </c>
      <c r="B3317" s="61" t="s">
        <v>5651</v>
      </c>
      <c r="C3317" s="61" t="s">
        <v>5295</v>
      </c>
      <c r="D3317" s="61" t="s">
        <v>10033</v>
      </c>
    </row>
    <row r="3318" spans="1:10">
      <c r="A3318" s="61">
        <v>25692</v>
      </c>
      <c r="B3318" s="61" t="s">
        <v>5651</v>
      </c>
      <c r="C3318" s="61" t="s">
        <v>10034</v>
      </c>
      <c r="D3318" s="61" t="s">
        <v>10034</v>
      </c>
    </row>
    <row r="3319" spans="1:10">
      <c r="A3319" s="61">
        <v>21629</v>
      </c>
      <c r="B3319" s="61" t="s">
        <v>5651</v>
      </c>
      <c r="C3319" s="61" t="s">
        <v>3145</v>
      </c>
      <c r="D3319" s="61" t="s">
        <v>10035</v>
      </c>
    </row>
    <row r="3320" spans="1:10">
      <c r="A3320" s="61">
        <v>21630</v>
      </c>
      <c r="B3320" s="61" t="s">
        <v>5651</v>
      </c>
      <c r="C3320" s="61" t="s">
        <v>3146</v>
      </c>
      <c r="D3320" s="61" t="s">
        <v>10036</v>
      </c>
    </row>
    <row r="3321" spans="1:10">
      <c r="A3321" s="61">
        <v>21631</v>
      </c>
      <c r="B3321" s="61" t="s">
        <v>5651</v>
      </c>
      <c r="C3321" s="61" t="s">
        <v>3147</v>
      </c>
      <c r="D3321" s="61" t="s">
        <v>10037</v>
      </c>
    </row>
    <row r="3322" spans="1:10">
      <c r="A3322" s="61">
        <v>2673</v>
      </c>
      <c r="B3322" s="61" t="s">
        <v>5637</v>
      </c>
      <c r="C3322" s="61" t="s">
        <v>3151</v>
      </c>
      <c r="D3322" s="61" t="s">
        <v>10038</v>
      </c>
      <c r="E3322" s="61" t="s">
        <v>5653</v>
      </c>
      <c r="I3322" s="61" t="s">
        <v>5719</v>
      </c>
    </row>
    <row r="3323" spans="1:10">
      <c r="A3323" s="61">
        <v>2674</v>
      </c>
      <c r="B3323" s="61" t="s">
        <v>5637</v>
      </c>
      <c r="C3323" s="61" t="s">
        <v>138</v>
      </c>
      <c r="D3323" s="61" t="s">
        <v>10039</v>
      </c>
    </row>
    <row r="3324" spans="1:10">
      <c r="A3324" s="61">
        <v>2675</v>
      </c>
      <c r="B3324" s="61" t="s">
        <v>5637</v>
      </c>
      <c r="C3324" s="61" t="s">
        <v>3153</v>
      </c>
      <c r="D3324" s="61" t="s">
        <v>10040</v>
      </c>
    </row>
    <row r="3325" spans="1:10">
      <c r="A3325" s="61">
        <v>2676</v>
      </c>
      <c r="B3325" s="61" t="s">
        <v>5637</v>
      </c>
      <c r="C3325" s="61" t="s">
        <v>10041</v>
      </c>
      <c r="D3325" s="61" t="s">
        <v>10042</v>
      </c>
      <c r="J3325" s="61" t="s">
        <v>10043</v>
      </c>
    </row>
    <row r="3326" spans="1:10">
      <c r="A3326" s="61">
        <v>2677</v>
      </c>
      <c r="B3326" s="61" t="s">
        <v>5637</v>
      </c>
      <c r="C3326" s="61" t="s">
        <v>3154</v>
      </c>
      <c r="D3326" s="61" t="s">
        <v>10044</v>
      </c>
    </row>
    <row r="3327" spans="1:10">
      <c r="A3327" s="61">
        <v>1028620</v>
      </c>
      <c r="B3327" s="61" t="s">
        <v>5637</v>
      </c>
      <c r="C3327" s="61" t="s">
        <v>10045</v>
      </c>
      <c r="D3327" s="61" t="s">
        <v>10045</v>
      </c>
    </row>
    <row r="3328" spans="1:10">
      <c r="A3328" s="61">
        <v>2678</v>
      </c>
      <c r="B3328" s="61" t="s">
        <v>5637</v>
      </c>
      <c r="C3328" s="61" t="s">
        <v>10046</v>
      </c>
      <c r="D3328" s="61" t="s">
        <v>10047</v>
      </c>
      <c r="J3328" s="61" t="s">
        <v>10048</v>
      </c>
    </row>
    <row r="3329" spans="1:10">
      <c r="A3329" s="61">
        <v>2679</v>
      </c>
      <c r="B3329" s="61" t="s">
        <v>5637</v>
      </c>
      <c r="C3329" s="61" t="s">
        <v>10049</v>
      </c>
      <c r="D3329" s="61" t="s">
        <v>10050</v>
      </c>
      <c r="J3329" s="61" t="s">
        <v>10051</v>
      </c>
    </row>
    <row r="3330" spans="1:10">
      <c r="A3330" s="61">
        <v>21632</v>
      </c>
      <c r="B3330" s="61" t="s">
        <v>5651</v>
      </c>
      <c r="C3330" s="61" t="s">
        <v>5296</v>
      </c>
      <c r="D3330" s="61" t="s">
        <v>10052</v>
      </c>
    </row>
    <row r="3331" spans="1:10">
      <c r="A3331" s="61">
        <v>20270</v>
      </c>
      <c r="B3331" s="61" t="s">
        <v>5654</v>
      </c>
      <c r="C3331" s="61" t="s">
        <v>5297</v>
      </c>
      <c r="D3331" s="61" t="s">
        <v>5297</v>
      </c>
      <c r="E3331" s="61" t="s">
        <v>5744</v>
      </c>
    </row>
    <row r="3332" spans="1:10">
      <c r="A3332" s="61">
        <v>2680</v>
      </c>
      <c r="B3332" s="61" t="s">
        <v>5637</v>
      </c>
      <c r="C3332" s="61" t="s">
        <v>10053</v>
      </c>
      <c r="D3332" s="61" t="s">
        <v>10054</v>
      </c>
    </row>
    <row r="3333" spans="1:10">
      <c r="A3333" s="61">
        <v>21633</v>
      </c>
      <c r="B3333" s="61" t="s">
        <v>5651</v>
      </c>
      <c r="C3333" s="61" t="s">
        <v>3166</v>
      </c>
      <c r="D3333" s="61" t="s">
        <v>3166</v>
      </c>
      <c r="E3333" s="61" t="s">
        <v>5653</v>
      </c>
    </row>
    <row r="3334" spans="1:10">
      <c r="A3334" s="61">
        <v>21634</v>
      </c>
      <c r="B3334" s="61" t="s">
        <v>5651</v>
      </c>
      <c r="C3334" s="61" t="s">
        <v>3167</v>
      </c>
      <c r="D3334" s="61" t="s">
        <v>10055</v>
      </c>
      <c r="E3334" s="61" t="s">
        <v>5639</v>
      </c>
    </row>
    <row r="3335" spans="1:10">
      <c r="A3335" s="61">
        <v>21714</v>
      </c>
      <c r="B3335" s="61" t="s">
        <v>5651</v>
      </c>
      <c r="C3335" s="61" t="s">
        <v>10056</v>
      </c>
      <c r="D3335" s="61" t="s">
        <v>10056</v>
      </c>
    </row>
    <row r="3336" spans="1:10">
      <c r="A3336" s="61">
        <v>21725</v>
      </c>
      <c r="B3336" s="61" t="s">
        <v>5651</v>
      </c>
      <c r="C3336" s="61" t="s">
        <v>10057</v>
      </c>
      <c r="D3336" s="61" t="s">
        <v>10058</v>
      </c>
    </row>
    <row r="3337" spans="1:10">
      <c r="A3337" s="61">
        <v>2681</v>
      </c>
      <c r="B3337" s="61" t="s">
        <v>5637</v>
      </c>
      <c r="C3337" s="61" t="s">
        <v>10059</v>
      </c>
      <c r="D3337" s="61" t="s">
        <v>10060</v>
      </c>
    </row>
    <row r="3338" spans="1:10">
      <c r="A3338" s="61">
        <v>2682</v>
      </c>
      <c r="B3338" s="61" t="s">
        <v>5637</v>
      </c>
      <c r="C3338" s="61" t="s">
        <v>10061</v>
      </c>
      <c r="D3338" s="61" t="s">
        <v>10062</v>
      </c>
    </row>
    <row r="3339" spans="1:10">
      <c r="A3339" s="61">
        <v>2683</v>
      </c>
      <c r="B3339" s="61" t="s">
        <v>5637</v>
      </c>
      <c r="C3339" s="61" t="s">
        <v>10063</v>
      </c>
      <c r="D3339" s="61" t="s">
        <v>10064</v>
      </c>
      <c r="J3339" s="61" t="s">
        <v>10065</v>
      </c>
    </row>
    <row r="3340" spans="1:10">
      <c r="A3340" s="61">
        <v>20271</v>
      </c>
      <c r="B3340" s="61" t="s">
        <v>5654</v>
      </c>
      <c r="C3340" s="61" t="s">
        <v>5298</v>
      </c>
      <c r="D3340" s="61" t="s">
        <v>5298</v>
      </c>
      <c r="E3340" s="61" t="s">
        <v>5744</v>
      </c>
    </row>
    <row r="3341" spans="1:10">
      <c r="A3341" s="61">
        <v>20272</v>
      </c>
      <c r="B3341" s="61" t="s">
        <v>5654</v>
      </c>
      <c r="C3341" s="61" t="s">
        <v>5299</v>
      </c>
      <c r="D3341" s="61" t="s">
        <v>5299</v>
      </c>
      <c r="E3341" s="61" t="s">
        <v>5744</v>
      </c>
      <c r="J3341" s="61" t="s">
        <v>10066</v>
      </c>
    </row>
    <row r="3342" spans="1:10">
      <c r="A3342" s="61">
        <v>20273</v>
      </c>
      <c r="B3342" s="61" t="s">
        <v>5654</v>
      </c>
      <c r="C3342" s="61" t="s">
        <v>5300</v>
      </c>
      <c r="D3342" s="61" t="s">
        <v>5300</v>
      </c>
      <c r="E3342" s="61" t="s">
        <v>5639</v>
      </c>
    </row>
    <row r="3343" spans="1:10">
      <c r="A3343" s="61">
        <v>20274</v>
      </c>
      <c r="B3343" s="61" t="s">
        <v>5654</v>
      </c>
      <c r="C3343" s="61" t="s">
        <v>5301</v>
      </c>
      <c r="D3343" s="61" t="s">
        <v>5301</v>
      </c>
      <c r="E3343" s="61" t="s">
        <v>5744</v>
      </c>
    </row>
    <row r="3344" spans="1:10">
      <c r="A3344" s="61">
        <v>2684</v>
      </c>
      <c r="B3344" s="61" t="s">
        <v>5637</v>
      </c>
      <c r="C3344" s="61" t="s">
        <v>3168</v>
      </c>
      <c r="D3344" s="61" t="s">
        <v>10067</v>
      </c>
    </row>
    <row r="3345" spans="1:10">
      <c r="A3345" s="61">
        <v>2685</v>
      </c>
      <c r="B3345" s="61" t="s">
        <v>5637</v>
      </c>
      <c r="C3345" s="61" t="s">
        <v>3169</v>
      </c>
      <c r="D3345" s="61" t="s">
        <v>10068</v>
      </c>
    </row>
    <row r="3346" spans="1:10">
      <c r="A3346" s="61">
        <v>2686</v>
      </c>
      <c r="B3346" s="61" t="s">
        <v>5637</v>
      </c>
      <c r="C3346" s="61" t="s">
        <v>10069</v>
      </c>
      <c r="D3346" s="61" t="s">
        <v>10070</v>
      </c>
    </row>
    <row r="3347" spans="1:10">
      <c r="A3347" s="61">
        <v>2687</v>
      </c>
      <c r="B3347" s="61" t="s">
        <v>5637</v>
      </c>
      <c r="C3347" s="61" t="s">
        <v>3170</v>
      </c>
      <c r="D3347" s="61" t="s">
        <v>10071</v>
      </c>
      <c r="E3347" s="61" t="s">
        <v>5639</v>
      </c>
    </row>
    <row r="3348" spans="1:10">
      <c r="A3348" s="61">
        <v>2688</v>
      </c>
      <c r="B3348" s="61" t="s">
        <v>5637</v>
      </c>
      <c r="C3348" s="61" t="s">
        <v>10072</v>
      </c>
      <c r="D3348" s="61" t="s">
        <v>10073</v>
      </c>
    </row>
    <row r="3349" spans="1:10">
      <c r="A3349" s="61">
        <v>2689</v>
      </c>
      <c r="B3349" s="61" t="s">
        <v>5637</v>
      </c>
      <c r="C3349" s="61" t="s">
        <v>10074</v>
      </c>
      <c r="D3349" s="61" t="s">
        <v>10075</v>
      </c>
    </row>
    <row r="3350" spans="1:10">
      <c r="A3350" s="61">
        <v>2690</v>
      </c>
      <c r="B3350" s="61" t="s">
        <v>5637</v>
      </c>
      <c r="C3350" s="61" t="s">
        <v>3172</v>
      </c>
      <c r="D3350" s="61" t="s">
        <v>10076</v>
      </c>
      <c r="J3350" s="61" t="s">
        <v>10077</v>
      </c>
    </row>
    <row r="3351" spans="1:10">
      <c r="A3351" s="61">
        <v>2691</v>
      </c>
      <c r="B3351" s="61" t="s">
        <v>5637</v>
      </c>
      <c r="C3351" s="61" t="s">
        <v>10078</v>
      </c>
      <c r="D3351" s="61" t="s">
        <v>10079</v>
      </c>
      <c r="J3351" s="61" t="s">
        <v>10080</v>
      </c>
    </row>
    <row r="3352" spans="1:10">
      <c r="A3352" s="61">
        <v>2692</v>
      </c>
      <c r="B3352" s="61" t="s">
        <v>5637</v>
      </c>
      <c r="C3352" s="61" t="s">
        <v>10081</v>
      </c>
      <c r="D3352" s="61" t="s">
        <v>10082</v>
      </c>
    </row>
    <row r="3353" spans="1:10">
      <c r="A3353" s="61">
        <v>1032234</v>
      </c>
      <c r="B3353" s="61" t="s">
        <v>6356</v>
      </c>
      <c r="C3353" s="61" t="s">
        <v>10083</v>
      </c>
      <c r="D3353" s="61" t="s">
        <v>10083</v>
      </c>
      <c r="E3353" s="61" t="s">
        <v>5744</v>
      </c>
    </row>
    <row r="3354" spans="1:10">
      <c r="A3354" s="61">
        <v>1032235</v>
      </c>
      <c r="B3354" s="61" t="s">
        <v>6356</v>
      </c>
      <c r="C3354" s="61" t="s">
        <v>10084</v>
      </c>
      <c r="D3354" s="61" t="s">
        <v>10084</v>
      </c>
      <c r="E3354" s="61" t="s">
        <v>5744</v>
      </c>
    </row>
    <row r="3355" spans="1:10">
      <c r="A3355" s="61">
        <v>21635</v>
      </c>
      <c r="B3355" s="61" t="s">
        <v>5651</v>
      </c>
      <c r="C3355" s="61" t="s">
        <v>5302</v>
      </c>
      <c r="D3355" s="61" t="s">
        <v>10085</v>
      </c>
    </row>
    <row r="3356" spans="1:10">
      <c r="A3356" s="61">
        <v>2693</v>
      </c>
      <c r="B3356" s="61" t="s">
        <v>5637</v>
      </c>
      <c r="C3356" s="61" t="s">
        <v>10086</v>
      </c>
      <c r="D3356" s="61" t="s">
        <v>10087</v>
      </c>
    </row>
    <row r="3357" spans="1:10">
      <c r="A3357" s="61">
        <v>2694</v>
      </c>
      <c r="B3357" s="61" t="s">
        <v>5637</v>
      </c>
      <c r="C3357" s="61" t="s">
        <v>3179</v>
      </c>
      <c r="D3357" s="61" t="s">
        <v>10088</v>
      </c>
      <c r="E3357" s="61" t="s">
        <v>5744</v>
      </c>
    </row>
    <row r="3358" spans="1:10">
      <c r="A3358" s="61">
        <v>2695</v>
      </c>
      <c r="B3358" s="61" t="s">
        <v>5637</v>
      </c>
      <c r="C3358" s="61" t="s">
        <v>3180</v>
      </c>
      <c r="D3358" s="61" t="s">
        <v>10089</v>
      </c>
      <c r="E3358" s="61" t="s">
        <v>5653</v>
      </c>
    </row>
    <row r="3359" spans="1:10">
      <c r="A3359" s="61">
        <v>2696</v>
      </c>
      <c r="B3359" s="61" t="s">
        <v>5637</v>
      </c>
      <c r="C3359" s="61" t="s">
        <v>3181</v>
      </c>
      <c r="D3359" s="61" t="s">
        <v>10090</v>
      </c>
    </row>
    <row r="3360" spans="1:10">
      <c r="A3360" s="61">
        <v>2697</v>
      </c>
      <c r="B3360" s="61" t="s">
        <v>5637</v>
      </c>
      <c r="C3360" s="61" t="s">
        <v>3182</v>
      </c>
      <c r="D3360" s="61" t="s">
        <v>10091</v>
      </c>
      <c r="E3360" s="61" t="s">
        <v>5667</v>
      </c>
    </row>
    <row r="3361" spans="1:10">
      <c r="A3361" s="61">
        <v>20275</v>
      </c>
      <c r="B3361" s="61" t="s">
        <v>5654</v>
      </c>
      <c r="C3361" s="61" t="s">
        <v>5303</v>
      </c>
      <c r="D3361" s="61" t="s">
        <v>10092</v>
      </c>
      <c r="E3361" s="61" t="s">
        <v>5639</v>
      </c>
      <c r="I3361" s="61" t="s">
        <v>5719</v>
      </c>
      <c r="J3361" s="61" t="s">
        <v>10093</v>
      </c>
    </row>
    <row r="3362" spans="1:10">
      <c r="A3362" s="61">
        <v>20276</v>
      </c>
      <c r="B3362" s="61" t="s">
        <v>5654</v>
      </c>
      <c r="C3362" s="61" t="s">
        <v>5304</v>
      </c>
      <c r="D3362" s="61" t="s">
        <v>10094</v>
      </c>
      <c r="E3362" s="61" t="s">
        <v>5744</v>
      </c>
      <c r="I3362" s="61" t="s">
        <v>5719</v>
      </c>
    </row>
    <row r="3363" spans="1:10">
      <c r="A3363" s="61">
        <v>20277</v>
      </c>
      <c r="B3363" s="61" t="s">
        <v>5654</v>
      </c>
      <c r="C3363" s="61" t="s">
        <v>5305</v>
      </c>
      <c r="D3363" s="61" t="s">
        <v>10095</v>
      </c>
      <c r="E3363" s="61" t="s">
        <v>5744</v>
      </c>
      <c r="I3363" s="61" t="s">
        <v>5719</v>
      </c>
      <c r="J3363" s="61" t="s">
        <v>8342</v>
      </c>
    </row>
    <row r="3364" spans="1:10">
      <c r="A3364" s="61">
        <v>20278</v>
      </c>
      <c r="B3364" s="61" t="s">
        <v>5654</v>
      </c>
      <c r="C3364" s="61" t="s">
        <v>5306</v>
      </c>
      <c r="D3364" s="61" t="s">
        <v>10096</v>
      </c>
      <c r="J3364" s="61" t="s">
        <v>10097</v>
      </c>
    </row>
    <row r="3365" spans="1:10">
      <c r="A3365" s="61">
        <v>20279</v>
      </c>
      <c r="B3365" s="61" t="s">
        <v>5654</v>
      </c>
      <c r="C3365" s="61" t="s">
        <v>5307</v>
      </c>
      <c r="D3365" s="61" t="s">
        <v>10098</v>
      </c>
      <c r="I3365" s="61" t="s">
        <v>5719</v>
      </c>
      <c r="J3365" s="61" t="s">
        <v>9558</v>
      </c>
    </row>
    <row r="3366" spans="1:10">
      <c r="A3366" s="61">
        <v>20280</v>
      </c>
      <c r="B3366" s="61" t="s">
        <v>5654</v>
      </c>
      <c r="C3366" s="61" t="s">
        <v>5308</v>
      </c>
      <c r="D3366" s="61" t="s">
        <v>10099</v>
      </c>
      <c r="E3366" s="61" t="s">
        <v>5653</v>
      </c>
      <c r="I3366" s="61" t="s">
        <v>5719</v>
      </c>
      <c r="J3366" s="61" t="s">
        <v>9559</v>
      </c>
    </row>
    <row r="3367" spans="1:10">
      <c r="A3367" s="61">
        <v>20281</v>
      </c>
      <c r="B3367" s="61" t="s">
        <v>5654</v>
      </c>
      <c r="C3367" s="61" t="s">
        <v>5309</v>
      </c>
      <c r="D3367" s="61" t="s">
        <v>10100</v>
      </c>
      <c r="I3367" s="61" t="s">
        <v>5719</v>
      </c>
      <c r="J3367" s="61" t="s">
        <v>9560</v>
      </c>
    </row>
    <row r="3368" spans="1:10">
      <c r="A3368" s="61">
        <v>20282</v>
      </c>
      <c r="B3368" s="61" t="s">
        <v>5654</v>
      </c>
      <c r="C3368" s="61" t="s">
        <v>5310</v>
      </c>
      <c r="D3368" s="61" t="s">
        <v>10101</v>
      </c>
      <c r="I3368" s="61" t="s">
        <v>5719</v>
      </c>
      <c r="J3368" s="61" t="s">
        <v>9561</v>
      </c>
    </row>
    <row r="3369" spans="1:10">
      <c r="A3369" s="61">
        <v>20283</v>
      </c>
      <c r="B3369" s="61" t="s">
        <v>5654</v>
      </c>
      <c r="C3369" s="61" t="s">
        <v>5311</v>
      </c>
      <c r="D3369" s="61" t="s">
        <v>10102</v>
      </c>
      <c r="I3369" s="61" t="s">
        <v>5719</v>
      </c>
      <c r="J3369" s="61" t="s">
        <v>9561</v>
      </c>
    </row>
    <row r="3370" spans="1:10">
      <c r="A3370" s="61">
        <v>20285</v>
      </c>
      <c r="B3370" s="61" t="s">
        <v>5654</v>
      </c>
      <c r="C3370" s="61" t="s">
        <v>10103</v>
      </c>
      <c r="D3370" s="61" t="s">
        <v>10103</v>
      </c>
      <c r="E3370" s="61" t="s">
        <v>5659</v>
      </c>
      <c r="I3370" s="61" t="s">
        <v>5719</v>
      </c>
      <c r="J3370" s="61" t="s">
        <v>9562</v>
      </c>
    </row>
    <row r="3371" spans="1:10">
      <c r="A3371" s="61">
        <v>20284</v>
      </c>
      <c r="B3371" s="61" t="s">
        <v>5654</v>
      </c>
      <c r="C3371" s="61" t="s">
        <v>10104</v>
      </c>
      <c r="D3371" s="61" t="s">
        <v>10104</v>
      </c>
      <c r="I3371" s="61" t="s">
        <v>5719</v>
      </c>
      <c r="J3371" s="61" t="s">
        <v>9562</v>
      </c>
    </row>
    <row r="3372" spans="1:10">
      <c r="A3372" s="61">
        <v>20286</v>
      </c>
      <c r="B3372" s="61" t="s">
        <v>5654</v>
      </c>
      <c r="C3372" s="61" t="s">
        <v>5312</v>
      </c>
      <c r="D3372" s="61" t="s">
        <v>5312</v>
      </c>
      <c r="E3372" s="61" t="s">
        <v>5639</v>
      </c>
      <c r="J3372" s="61" t="s">
        <v>10105</v>
      </c>
    </row>
    <row r="3373" spans="1:10">
      <c r="A3373" s="61">
        <v>20287</v>
      </c>
      <c r="B3373" s="61" t="s">
        <v>5654</v>
      </c>
      <c r="C3373" s="61" t="s">
        <v>5313</v>
      </c>
      <c r="D3373" s="61" t="s">
        <v>10106</v>
      </c>
      <c r="I3373" s="61" t="s">
        <v>5719</v>
      </c>
      <c r="J3373" s="61" t="s">
        <v>10105</v>
      </c>
    </row>
    <row r="3374" spans="1:10">
      <c r="A3374" s="61">
        <v>20288</v>
      </c>
      <c r="B3374" s="61" t="s">
        <v>5654</v>
      </c>
      <c r="C3374" s="61" t="s">
        <v>5314</v>
      </c>
      <c r="D3374" s="61" t="s">
        <v>10107</v>
      </c>
      <c r="E3374" s="61" t="s">
        <v>5744</v>
      </c>
      <c r="I3374" s="61" t="s">
        <v>5719</v>
      </c>
      <c r="J3374" s="61" t="s">
        <v>10108</v>
      </c>
    </row>
    <row r="3375" spans="1:10">
      <c r="A3375" s="61">
        <v>20289</v>
      </c>
      <c r="B3375" s="61" t="s">
        <v>5654</v>
      </c>
      <c r="C3375" s="61" t="s">
        <v>5315</v>
      </c>
      <c r="D3375" s="61" t="s">
        <v>10109</v>
      </c>
      <c r="E3375" s="61" t="s">
        <v>5744</v>
      </c>
      <c r="I3375" s="61" t="s">
        <v>5719</v>
      </c>
      <c r="J3375" s="61" t="s">
        <v>8960</v>
      </c>
    </row>
    <row r="3376" spans="1:10">
      <c r="A3376" s="61">
        <v>20290</v>
      </c>
      <c r="B3376" s="61" t="s">
        <v>5654</v>
      </c>
      <c r="C3376" s="61" t="s">
        <v>5316</v>
      </c>
      <c r="D3376" s="61" t="s">
        <v>10110</v>
      </c>
      <c r="I3376" s="61" t="s">
        <v>5719</v>
      </c>
      <c r="J3376" s="61" t="s">
        <v>9782</v>
      </c>
    </row>
    <row r="3377" spans="1:10">
      <c r="A3377" s="61">
        <v>20291</v>
      </c>
      <c r="B3377" s="61" t="s">
        <v>5654</v>
      </c>
      <c r="C3377" s="61" t="s">
        <v>5317</v>
      </c>
      <c r="D3377" s="61" t="s">
        <v>10111</v>
      </c>
      <c r="E3377" s="61" t="s">
        <v>5653</v>
      </c>
      <c r="J3377" s="61" t="s">
        <v>10112</v>
      </c>
    </row>
    <row r="3378" spans="1:10">
      <c r="A3378" s="61">
        <v>20292</v>
      </c>
      <c r="B3378" s="61" t="s">
        <v>5654</v>
      </c>
      <c r="C3378" s="61" t="s">
        <v>5318</v>
      </c>
      <c r="D3378" s="61" t="s">
        <v>10113</v>
      </c>
      <c r="I3378" s="61" t="s">
        <v>5719</v>
      </c>
    </row>
    <row r="3379" spans="1:10">
      <c r="A3379" s="61">
        <v>20293</v>
      </c>
      <c r="B3379" s="61" t="s">
        <v>5654</v>
      </c>
      <c r="C3379" s="61" t="s">
        <v>10114</v>
      </c>
      <c r="D3379" s="61" t="s">
        <v>10114</v>
      </c>
      <c r="I3379" s="61" t="s">
        <v>5719</v>
      </c>
    </row>
    <row r="3380" spans="1:10">
      <c r="A3380" s="61">
        <v>20992</v>
      </c>
      <c r="B3380" s="61" t="s">
        <v>5654</v>
      </c>
      <c r="C3380" s="61" t="s">
        <v>10115</v>
      </c>
      <c r="D3380" s="61" t="s">
        <v>10115</v>
      </c>
      <c r="E3380" s="61" t="s">
        <v>5659</v>
      </c>
      <c r="I3380" s="61" t="s">
        <v>5719</v>
      </c>
    </row>
    <row r="3381" spans="1:10">
      <c r="A3381" s="61">
        <v>20991</v>
      </c>
      <c r="B3381" s="61" t="s">
        <v>5654</v>
      </c>
      <c r="C3381" s="61" t="s">
        <v>10116</v>
      </c>
      <c r="D3381" s="61" t="s">
        <v>10116</v>
      </c>
      <c r="E3381" s="61" t="s">
        <v>5659</v>
      </c>
      <c r="I3381" s="61" t="s">
        <v>5719</v>
      </c>
    </row>
    <row r="3382" spans="1:10">
      <c r="A3382" s="61">
        <v>20294</v>
      </c>
      <c r="B3382" s="61" t="s">
        <v>5654</v>
      </c>
      <c r="C3382" s="61" t="s">
        <v>5319</v>
      </c>
      <c r="D3382" s="61" t="s">
        <v>10117</v>
      </c>
      <c r="E3382" s="61" t="s">
        <v>5667</v>
      </c>
      <c r="I3382" s="61" t="s">
        <v>5719</v>
      </c>
      <c r="J3382" s="61" t="s">
        <v>9565</v>
      </c>
    </row>
    <row r="3383" spans="1:10">
      <c r="A3383" s="61">
        <v>20295</v>
      </c>
      <c r="B3383" s="61" t="s">
        <v>5654</v>
      </c>
      <c r="C3383" s="61" t="s">
        <v>5320</v>
      </c>
      <c r="D3383" s="61" t="s">
        <v>10118</v>
      </c>
      <c r="I3383" s="61" t="s">
        <v>5719</v>
      </c>
      <c r="J3383" s="61" t="s">
        <v>9783</v>
      </c>
    </row>
    <row r="3384" spans="1:10">
      <c r="A3384" s="61">
        <v>20296</v>
      </c>
      <c r="B3384" s="61" t="s">
        <v>5654</v>
      </c>
      <c r="C3384" s="61" t="s">
        <v>5321</v>
      </c>
      <c r="D3384" s="61" t="s">
        <v>10119</v>
      </c>
      <c r="I3384" s="61" t="s">
        <v>5719</v>
      </c>
      <c r="J3384" s="61" t="s">
        <v>10120</v>
      </c>
    </row>
    <row r="3385" spans="1:10">
      <c r="A3385" s="61">
        <v>20297</v>
      </c>
      <c r="B3385" s="61" t="s">
        <v>5654</v>
      </c>
      <c r="C3385" s="61" t="s">
        <v>5322</v>
      </c>
      <c r="D3385" s="61" t="s">
        <v>10121</v>
      </c>
      <c r="E3385" s="61" t="s">
        <v>5744</v>
      </c>
      <c r="I3385" s="61" t="s">
        <v>5719</v>
      </c>
      <c r="J3385" s="61" t="s">
        <v>8961</v>
      </c>
    </row>
    <row r="3386" spans="1:10">
      <c r="A3386" s="61">
        <v>20298</v>
      </c>
      <c r="B3386" s="61" t="s">
        <v>5654</v>
      </c>
      <c r="C3386" s="61" t="s">
        <v>5323</v>
      </c>
      <c r="D3386" s="61" t="s">
        <v>10122</v>
      </c>
      <c r="E3386" s="61" t="s">
        <v>5659</v>
      </c>
      <c r="I3386" s="61" t="s">
        <v>5719</v>
      </c>
    </row>
    <row r="3387" spans="1:10">
      <c r="A3387" s="61">
        <v>20299</v>
      </c>
      <c r="B3387" s="61" t="s">
        <v>5654</v>
      </c>
      <c r="C3387" s="61" t="s">
        <v>5324</v>
      </c>
      <c r="D3387" s="61" t="s">
        <v>10123</v>
      </c>
      <c r="E3387" s="61" t="s">
        <v>5744</v>
      </c>
      <c r="I3387" s="61" t="s">
        <v>5719</v>
      </c>
      <c r="J3387" s="61" t="s">
        <v>8962</v>
      </c>
    </row>
    <row r="3388" spans="1:10">
      <c r="A3388" s="61">
        <v>20300</v>
      </c>
      <c r="B3388" s="61" t="s">
        <v>5654</v>
      </c>
      <c r="C3388" s="61" t="s">
        <v>5325</v>
      </c>
      <c r="D3388" s="61" t="s">
        <v>10124</v>
      </c>
      <c r="J3388" s="61" t="s">
        <v>10105</v>
      </c>
    </row>
    <row r="3389" spans="1:10">
      <c r="A3389" s="61">
        <v>20301</v>
      </c>
      <c r="B3389" s="61" t="s">
        <v>5654</v>
      </c>
      <c r="C3389" s="61" t="s">
        <v>5326</v>
      </c>
      <c r="D3389" s="61" t="s">
        <v>10125</v>
      </c>
      <c r="I3389" s="61" t="s">
        <v>5719</v>
      </c>
      <c r="J3389" s="61" t="s">
        <v>9566</v>
      </c>
    </row>
    <row r="3390" spans="1:10">
      <c r="A3390" s="61">
        <v>25693</v>
      </c>
      <c r="B3390" s="61" t="s">
        <v>5654</v>
      </c>
      <c r="C3390" s="61" t="s">
        <v>10126</v>
      </c>
      <c r="D3390" s="61" t="s">
        <v>10126</v>
      </c>
    </row>
    <row r="3391" spans="1:10">
      <c r="A3391" s="61">
        <v>20302</v>
      </c>
      <c r="B3391" s="61" t="s">
        <v>5654</v>
      </c>
      <c r="C3391" s="61" t="s">
        <v>5327</v>
      </c>
      <c r="D3391" s="61" t="s">
        <v>10127</v>
      </c>
      <c r="E3391" s="61" t="s">
        <v>5667</v>
      </c>
      <c r="I3391" s="61" t="s">
        <v>5719</v>
      </c>
      <c r="J3391" s="61" t="s">
        <v>9567</v>
      </c>
    </row>
    <row r="3392" spans="1:10">
      <c r="A3392" s="61">
        <v>20303</v>
      </c>
      <c r="B3392" s="61" t="s">
        <v>5654</v>
      </c>
      <c r="C3392" s="61" t="s">
        <v>5328</v>
      </c>
      <c r="D3392" s="61" t="s">
        <v>10128</v>
      </c>
      <c r="E3392" s="61" t="s">
        <v>5744</v>
      </c>
      <c r="I3392" s="61" t="s">
        <v>5719</v>
      </c>
      <c r="J3392" s="61" t="s">
        <v>9568</v>
      </c>
    </row>
    <row r="3393" spans="1:10">
      <c r="A3393" s="61">
        <v>20304</v>
      </c>
      <c r="B3393" s="61" t="s">
        <v>5654</v>
      </c>
      <c r="C3393" s="61" t="s">
        <v>5329</v>
      </c>
      <c r="D3393" s="61" t="s">
        <v>10129</v>
      </c>
      <c r="E3393" s="61" t="s">
        <v>5744</v>
      </c>
      <c r="I3393" s="61" t="s">
        <v>5719</v>
      </c>
      <c r="J3393" s="61" t="s">
        <v>9569</v>
      </c>
    </row>
    <row r="3394" spans="1:10">
      <c r="A3394" s="61">
        <v>20305</v>
      </c>
      <c r="B3394" s="61" t="s">
        <v>5654</v>
      </c>
      <c r="C3394" s="61" t="s">
        <v>5330</v>
      </c>
      <c r="D3394" s="61" t="s">
        <v>5330</v>
      </c>
      <c r="E3394" s="61" t="s">
        <v>5744</v>
      </c>
      <c r="I3394" s="61" t="s">
        <v>5719</v>
      </c>
      <c r="J3394" s="61" t="s">
        <v>10130</v>
      </c>
    </row>
    <row r="3395" spans="1:10">
      <c r="A3395" s="61">
        <v>20306</v>
      </c>
      <c r="B3395" s="61" t="s">
        <v>5654</v>
      </c>
      <c r="C3395" s="61" t="s">
        <v>5331</v>
      </c>
      <c r="D3395" s="61" t="s">
        <v>10131</v>
      </c>
      <c r="E3395" s="61" t="s">
        <v>5659</v>
      </c>
      <c r="I3395" s="61" t="s">
        <v>5719</v>
      </c>
    </row>
    <row r="3396" spans="1:10">
      <c r="A3396" s="61">
        <v>20307</v>
      </c>
      <c r="B3396" s="61" t="s">
        <v>5654</v>
      </c>
      <c r="C3396" s="61" t="s">
        <v>5332</v>
      </c>
      <c r="D3396" s="61" t="s">
        <v>10132</v>
      </c>
      <c r="E3396" s="61" t="s">
        <v>5744</v>
      </c>
      <c r="J3396" s="61" t="s">
        <v>10133</v>
      </c>
    </row>
    <row r="3397" spans="1:10">
      <c r="A3397" s="61">
        <v>20308</v>
      </c>
      <c r="B3397" s="61" t="s">
        <v>5654</v>
      </c>
      <c r="C3397" s="61" t="s">
        <v>5333</v>
      </c>
      <c r="D3397" s="61" t="s">
        <v>10134</v>
      </c>
      <c r="I3397" s="61" t="s">
        <v>5719</v>
      </c>
      <c r="J3397" s="61" t="s">
        <v>9784</v>
      </c>
    </row>
    <row r="3398" spans="1:10">
      <c r="A3398" s="61">
        <v>20309</v>
      </c>
      <c r="B3398" s="61" t="s">
        <v>5654</v>
      </c>
      <c r="C3398" s="61" t="s">
        <v>5334</v>
      </c>
      <c r="D3398" s="61" t="s">
        <v>5334</v>
      </c>
      <c r="E3398" s="61" t="s">
        <v>5639</v>
      </c>
    </row>
    <row r="3399" spans="1:10">
      <c r="A3399" s="61">
        <v>21022</v>
      </c>
      <c r="B3399" s="61" t="s">
        <v>5654</v>
      </c>
      <c r="C3399" s="61" t="s">
        <v>10120</v>
      </c>
      <c r="D3399" s="61" t="s">
        <v>10120</v>
      </c>
      <c r="E3399" s="61" t="s">
        <v>5744</v>
      </c>
    </row>
    <row r="3400" spans="1:10">
      <c r="A3400" s="61">
        <v>21069</v>
      </c>
      <c r="B3400" s="61" t="s">
        <v>5654</v>
      </c>
      <c r="C3400" s="61" t="s">
        <v>10133</v>
      </c>
      <c r="D3400" s="61" t="s">
        <v>10133</v>
      </c>
      <c r="E3400" s="61" t="s">
        <v>5639</v>
      </c>
    </row>
    <row r="3401" spans="1:10">
      <c r="A3401" s="61">
        <v>20310</v>
      </c>
      <c r="B3401" s="61" t="s">
        <v>5654</v>
      </c>
      <c r="C3401" s="61" t="s">
        <v>5335</v>
      </c>
      <c r="D3401" s="61" t="s">
        <v>5335</v>
      </c>
      <c r="E3401" s="61" t="s">
        <v>5659</v>
      </c>
    </row>
    <row r="3402" spans="1:10">
      <c r="A3402" s="61">
        <v>20311</v>
      </c>
      <c r="B3402" s="61" t="s">
        <v>5654</v>
      </c>
      <c r="C3402" s="61" t="s">
        <v>5336</v>
      </c>
      <c r="D3402" s="61" t="s">
        <v>10135</v>
      </c>
      <c r="E3402" s="61" t="s">
        <v>5667</v>
      </c>
    </row>
    <row r="3403" spans="1:10">
      <c r="A3403" s="61">
        <v>20312</v>
      </c>
      <c r="B3403" s="61" t="s">
        <v>5654</v>
      </c>
      <c r="C3403" s="61" t="s">
        <v>5337</v>
      </c>
      <c r="D3403" s="61" t="s">
        <v>5337</v>
      </c>
      <c r="E3403" s="61" t="s">
        <v>5639</v>
      </c>
    </row>
    <row r="3404" spans="1:10">
      <c r="A3404" s="61">
        <v>2698</v>
      </c>
      <c r="B3404" s="61" t="s">
        <v>5637</v>
      </c>
      <c r="C3404" s="61" t="s">
        <v>3183</v>
      </c>
      <c r="D3404" s="61" t="s">
        <v>10136</v>
      </c>
      <c r="E3404" s="61" t="s">
        <v>5653</v>
      </c>
      <c r="I3404" s="61" t="s">
        <v>5719</v>
      </c>
    </row>
    <row r="3405" spans="1:10">
      <c r="A3405" s="61">
        <v>2699</v>
      </c>
      <c r="B3405" s="61" t="s">
        <v>5637</v>
      </c>
      <c r="C3405" s="61" t="s">
        <v>10137</v>
      </c>
      <c r="D3405" s="61" t="s">
        <v>10138</v>
      </c>
    </row>
    <row r="3406" spans="1:10">
      <c r="A3406" s="61">
        <v>2700</v>
      </c>
      <c r="B3406" s="61" t="s">
        <v>5637</v>
      </c>
      <c r="C3406" s="61" t="s">
        <v>10139</v>
      </c>
      <c r="D3406" s="61" t="s">
        <v>10140</v>
      </c>
    </row>
    <row r="3407" spans="1:10">
      <c r="A3407" s="61">
        <v>2701</v>
      </c>
      <c r="B3407" s="61" t="s">
        <v>5637</v>
      </c>
      <c r="C3407" s="61" t="s">
        <v>10141</v>
      </c>
      <c r="D3407" s="61" t="s">
        <v>10142</v>
      </c>
    </row>
    <row r="3408" spans="1:10">
      <c r="A3408" s="61">
        <v>2702</v>
      </c>
      <c r="B3408" s="61" t="s">
        <v>5637</v>
      </c>
      <c r="C3408" s="61" t="s">
        <v>3184</v>
      </c>
      <c r="D3408" s="61" t="s">
        <v>10143</v>
      </c>
    </row>
    <row r="3409" spans="1:9">
      <c r="A3409" s="61">
        <v>2703</v>
      </c>
      <c r="B3409" s="61" t="s">
        <v>5637</v>
      </c>
      <c r="C3409" s="61" t="s">
        <v>10144</v>
      </c>
      <c r="D3409" s="61" t="s">
        <v>10145</v>
      </c>
    </row>
    <row r="3410" spans="1:9">
      <c r="A3410" s="61">
        <v>20313</v>
      </c>
      <c r="B3410" s="61" t="s">
        <v>5654</v>
      </c>
      <c r="C3410" s="61" t="s">
        <v>5338</v>
      </c>
      <c r="D3410" s="61" t="s">
        <v>5338</v>
      </c>
      <c r="E3410" s="61" t="s">
        <v>5744</v>
      </c>
    </row>
    <row r="3411" spans="1:9">
      <c r="A3411" s="61">
        <v>2704</v>
      </c>
      <c r="B3411" s="61" t="s">
        <v>5637</v>
      </c>
      <c r="C3411" s="61" t="s">
        <v>3188</v>
      </c>
      <c r="D3411" s="61" t="s">
        <v>10146</v>
      </c>
      <c r="E3411" s="61" t="s">
        <v>5639</v>
      </c>
      <c r="I3411" s="61" t="s">
        <v>5719</v>
      </c>
    </row>
    <row r="3412" spans="1:9">
      <c r="A3412" s="61">
        <v>2705</v>
      </c>
      <c r="B3412" s="61" t="s">
        <v>5637</v>
      </c>
      <c r="C3412" s="61" t="s">
        <v>3193</v>
      </c>
      <c r="D3412" s="61" t="s">
        <v>10147</v>
      </c>
      <c r="E3412" s="61" t="s">
        <v>5653</v>
      </c>
      <c r="I3412" s="61" t="s">
        <v>5719</v>
      </c>
    </row>
    <row r="3413" spans="1:9">
      <c r="A3413" s="61">
        <v>21636</v>
      </c>
      <c r="B3413" s="61" t="s">
        <v>5651</v>
      </c>
      <c r="C3413" s="61" t="s">
        <v>3195</v>
      </c>
      <c r="D3413" s="61" t="s">
        <v>10148</v>
      </c>
      <c r="E3413" s="61" t="s">
        <v>5667</v>
      </c>
    </row>
    <row r="3414" spans="1:9">
      <c r="A3414" s="61">
        <v>21637</v>
      </c>
      <c r="B3414" s="61" t="s">
        <v>5651</v>
      </c>
      <c r="C3414" s="61" t="s">
        <v>3196</v>
      </c>
      <c r="D3414" s="61" t="s">
        <v>10149</v>
      </c>
    </row>
    <row r="3415" spans="1:9">
      <c r="A3415" s="61">
        <v>21638</v>
      </c>
      <c r="B3415" s="61" t="s">
        <v>5651</v>
      </c>
      <c r="C3415" s="61" t="s">
        <v>3197</v>
      </c>
      <c r="D3415" s="61" t="s">
        <v>10150</v>
      </c>
    </row>
    <row r="3416" spans="1:9">
      <c r="A3416" s="61">
        <v>21639</v>
      </c>
      <c r="B3416" s="61" t="s">
        <v>5651</v>
      </c>
      <c r="C3416" s="61" t="s">
        <v>3199</v>
      </c>
      <c r="D3416" s="61" t="s">
        <v>3199</v>
      </c>
    </row>
    <row r="3417" spans="1:9">
      <c r="A3417" s="61">
        <v>20314</v>
      </c>
      <c r="B3417" s="61" t="s">
        <v>5654</v>
      </c>
      <c r="C3417" s="61" t="s">
        <v>5339</v>
      </c>
      <c r="D3417" s="61" t="s">
        <v>10151</v>
      </c>
      <c r="E3417" s="61" t="s">
        <v>5744</v>
      </c>
    </row>
    <row r="3418" spans="1:9">
      <c r="A3418" s="61">
        <v>20315</v>
      </c>
      <c r="B3418" s="61" t="s">
        <v>5654</v>
      </c>
      <c r="C3418" s="61" t="s">
        <v>5340</v>
      </c>
      <c r="D3418" s="61" t="s">
        <v>10152</v>
      </c>
      <c r="E3418" s="61" t="s">
        <v>5639</v>
      </c>
    </row>
    <row r="3419" spans="1:9">
      <c r="A3419" s="61">
        <v>20316</v>
      </c>
      <c r="B3419" s="61" t="s">
        <v>5654</v>
      </c>
      <c r="C3419" s="61" t="s">
        <v>5341</v>
      </c>
      <c r="D3419" s="61" t="s">
        <v>5341</v>
      </c>
      <c r="E3419" s="61" t="s">
        <v>5653</v>
      </c>
    </row>
    <row r="3420" spans="1:9">
      <c r="A3420" s="61">
        <v>20317</v>
      </c>
      <c r="B3420" s="61" t="s">
        <v>5654</v>
      </c>
      <c r="C3420" s="61" t="s">
        <v>5342</v>
      </c>
      <c r="D3420" s="61" t="s">
        <v>5342</v>
      </c>
      <c r="E3420" s="61" t="s">
        <v>5659</v>
      </c>
    </row>
    <row r="3421" spans="1:9">
      <c r="A3421" s="61">
        <v>20318</v>
      </c>
      <c r="B3421" s="61" t="s">
        <v>5654</v>
      </c>
      <c r="C3421" s="61" t="s">
        <v>10153</v>
      </c>
      <c r="D3421" s="61" t="s">
        <v>10153</v>
      </c>
      <c r="E3421" s="61" t="s">
        <v>300</v>
      </c>
    </row>
    <row r="3422" spans="1:9">
      <c r="A3422" s="61">
        <v>20319</v>
      </c>
      <c r="B3422" s="61" t="s">
        <v>5654</v>
      </c>
      <c r="C3422" s="61" t="s">
        <v>5343</v>
      </c>
      <c r="D3422" s="61" t="s">
        <v>5343</v>
      </c>
      <c r="E3422" s="61" t="s">
        <v>5639</v>
      </c>
    </row>
    <row r="3423" spans="1:9">
      <c r="A3423" s="61">
        <v>20320</v>
      </c>
      <c r="B3423" s="61" t="s">
        <v>5654</v>
      </c>
      <c r="C3423" s="61" t="s">
        <v>10154</v>
      </c>
      <c r="D3423" s="61" t="s">
        <v>10154</v>
      </c>
      <c r="E3423" s="61" t="s">
        <v>5639</v>
      </c>
    </row>
    <row r="3424" spans="1:9">
      <c r="A3424" s="61">
        <v>20321</v>
      </c>
      <c r="B3424" s="61" t="s">
        <v>5654</v>
      </c>
      <c r="C3424" s="61" t="s">
        <v>5344</v>
      </c>
      <c r="D3424" s="61" t="s">
        <v>5344</v>
      </c>
      <c r="E3424" s="61" t="s">
        <v>5744</v>
      </c>
    </row>
    <row r="3425" spans="1:10">
      <c r="A3425" s="61">
        <v>20322</v>
      </c>
      <c r="B3425" s="61" t="s">
        <v>5654</v>
      </c>
      <c r="C3425" s="61" t="s">
        <v>5345</v>
      </c>
      <c r="D3425" s="61" t="s">
        <v>5345</v>
      </c>
      <c r="E3425" s="61" t="s">
        <v>5744</v>
      </c>
    </row>
    <row r="3426" spans="1:10">
      <c r="A3426" s="61">
        <v>20323</v>
      </c>
      <c r="B3426" s="61" t="s">
        <v>5654</v>
      </c>
      <c r="C3426" s="61" t="s">
        <v>5346</v>
      </c>
      <c r="D3426" s="61" t="s">
        <v>5346</v>
      </c>
      <c r="E3426" s="61" t="s">
        <v>300</v>
      </c>
    </row>
    <row r="3427" spans="1:10">
      <c r="A3427" s="61">
        <v>20324</v>
      </c>
      <c r="B3427" s="61" t="s">
        <v>5654</v>
      </c>
      <c r="C3427" s="61" t="s">
        <v>10155</v>
      </c>
      <c r="D3427" s="61" t="s">
        <v>10155</v>
      </c>
      <c r="E3427" s="61" t="s">
        <v>5667</v>
      </c>
    </row>
    <row r="3428" spans="1:10">
      <c r="A3428" s="61">
        <v>20325</v>
      </c>
      <c r="B3428" s="61" t="s">
        <v>5654</v>
      </c>
      <c r="C3428" s="61" t="s">
        <v>5347</v>
      </c>
      <c r="D3428" s="61" t="s">
        <v>5347</v>
      </c>
      <c r="E3428" s="61" t="s">
        <v>300</v>
      </c>
    </row>
    <row r="3429" spans="1:10">
      <c r="A3429" s="61">
        <v>20326</v>
      </c>
      <c r="B3429" s="61" t="s">
        <v>5654</v>
      </c>
      <c r="C3429" s="61" t="s">
        <v>5348</v>
      </c>
      <c r="D3429" s="61" t="s">
        <v>5348</v>
      </c>
      <c r="E3429" s="61" t="s">
        <v>5659</v>
      </c>
    </row>
    <row r="3430" spans="1:10">
      <c r="A3430" s="61">
        <v>20327</v>
      </c>
      <c r="B3430" s="61" t="s">
        <v>5654</v>
      </c>
      <c r="C3430" s="61" t="s">
        <v>3200</v>
      </c>
      <c r="D3430" s="61" t="s">
        <v>3200</v>
      </c>
      <c r="E3430" s="61" t="s">
        <v>5659</v>
      </c>
    </row>
    <row r="3431" spans="1:10">
      <c r="A3431" s="61">
        <v>20328</v>
      </c>
      <c r="B3431" s="61" t="s">
        <v>5654</v>
      </c>
      <c r="C3431" s="61" t="s">
        <v>5349</v>
      </c>
      <c r="D3431" s="61" t="s">
        <v>5349</v>
      </c>
      <c r="E3431" s="61" t="s">
        <v>5744</v>
      </c>
    </row>
    <row r="3432" spans="1:10">
      <c r="A3432" s="61">
        <v>20329</v>
      </c>
      <c r="B3432" s="61" t="s">
        <v>5654</v>
      </c>
      <c r="C3432" s="61" t="s">
        <v>5350</v>
      </c>
      <c r="D3432" s="61" t="s">
        <v>5350</v>
      </c>
      <c r="E3432" s="61" t="s">
        <v>5639</v>
      </c>
    </row>
    <row r="3433" spans="1:10">
      <c r="A3433" s="61">
        <v>2706</v>
      </c>
      <c r="B3433" s="61" t="s">
        <v>5637</v>
      </c>
      <c r="C3433" s="61" t="s">
        <v>10156</v>
      </c>
      <c r="D3433" s="61" t="s">
        <v>10157</v>
      </c>
    </row>
    <row r="3434" spans="1:10">
      <c r="A3434" s="61">
        <v>2707</v>
      </c>
      <c r="B3434" s="61" t="s">
        <v>5637</v>
      </c>
      <c r="C3434" s="61" t="s">
        <v>3202</v>
      </c>
      <c r="D3434" s="61" t="s">
        <v>10158</v>
      </c>
      <c r="E3434" s="61" t="s">
        <v>5667</v>
      </c>
      <c r="J3434" s="61" t="s">
        <v>10159</v>
      </c>
    </row>
    <row r="3435" spans="1:10">
      <c r="A3435" s="61">
        <v>20330</v>
      </c>
      <c r="B3435" s="61" t="s">
        <v>5654</v>
      </c>
      <c r="C3435" s="61" t="s">
        <v>5351</v>
      </c>
      <c r="D3435" s="61" t="s">
        <v>5351</v>
      </c>
      <c r="E3435" s="61" t="s">
        <v>5655</v>
      </c>
    </row>
    <row r="3436" spans="1:10">
      <c r="A3436" s="61">
        <v>2708</v>
      </c>
      <c r="B3436" s="61" t="s">
        <v>5637</v>
      </c>
      <c r="C3436" s="61" t="s">
        <v>10160</v>
      </c>
      <c r="D3436" s="61" t="s">
        <v>10161</v>
      </c>
      <c r="J3436" s="61" t="s">
        <v>10162</v>
      </c>
    </row>
    <row r="3437" spans="1:10">
      <c r="A3437" s="61">
        <v>2709</v>
      </c>
      <c r="B3437" s="61" t="s">
        <v>5637</v>
      </c>
      <c r="C3437" s="61" t="s">
        <v>10163</v>
      </c>
      <c r="D3437" s="61" t="s">
        <v>10164</v>
      </c>
      <c r="E3437" s="61" t="s">
        <v>5707</v>
      </c>
      <c r="J3437" s="61" t="s">
        <v>10165</v>
      </c>
    </row>
    <row r="3438" spans="1:10">
      <c r="A3438" s="61">
        <v>2710</v>
      </c>
      <c r="B3438" s="61" t="s">
        <v>5637</v>
      </c>
      <c r="C3438" s="61" t="s">
        <v>10166</v>
      </c>
      <c r="D3438" s="61" t="s">
        <v>10167</v>
      </c>
      <c r="J3438" s="61" t="s">
        <v>3410</v>
      </c>
    </row>
    <row r="3439" spans="1:10">
      <c r="A3439" s="61">
        <v>2711</v>
      </c>
      <c r="B3439" s="61" t="s">
        <v>5637</v>
      </c>
      <c r="C3439" s="61" t="s">
        <v>10168</v>
      </c>
      <c r="D3439" s="61" t="s">
        <v>10169</v>
      </c>
      <c r="J3439" s="61" t="s">
        <v>10170</v>
      </c>
    </row>
    <row r="3440" spans="1:10">
      <c r="A3440" s="61">
        <v>2712</v>
      </c>
      <c r="B3440" s="61" t="s">
        <v>5637</v>
      </c>
      <c r="C3440" s="61" t="s">
        <v>10171</v>
      </c>
      <c r="D3440" s="61" t="s">
        <v>10172</v>
      </c>
      <c r="J3440" s="61" t="s">
        <v>10173</v>
      </c>
    </row>
    <row r="3441" spans="1:10">
      <c r="A3441" s="61">
        <v>2713</v>
      </c>
      <c r="B3441" s="61" t="s">
        <v>5637</v>
      </c>
      <c r="C3441" s="61" t="s">
        <v>10174</v>
      </c>
      <c r="D3441" s="61" t="s">
        <v>10175</v>
      </c>
      <c r="J3441" s="61" t="s">
        <v>10176</v>
      </c>
    </row>
    <row r="3442" spans="1:10">
      <c r="A3442" s="61">
        <v>2714</v>
      </c>
      <c r="B3442" s="61" t="s">
        <v>5637</v>
      </c>
      <c r="C3442" s="61" t="s">
        <v>10177</v>
      </c>
      <c r="D3442" s="61" t="s">
        <v>10178</v>
      </c>
      <c r="J3442" s="61" t="s">
        <v>3412</v>
      </c>
    </row>
    <row r="3443" spans="1:10">
      <c r="A3443" s="61">
        <v>25950</v>
      </c>
      <c r="B3443" s="61" t="s">
        <v>5637</v>
      </c>
      <c r="C3443" s="61" t="s">
        <v>10179</v>
      </c>
      <c r="D3443" s="61" t="s">
        <v>10179</v>
      </c>
    </row>
    <row r="3444" spans="1:10">
      <c r="A3444" s="61">
        <v>20331</v>
      </c>
      <c r="B3444" s="61" t="s">
        <v>5654</v>
      </c>
      <c r="C3444" s="61" t="s">
        <v>5352</v>
      </c>
      <c r="D3444" s="61" t="s">
        <v>5352</v>
      </c>
      <c r="E3444" s="61" t="s">
        <v>5639</v>
      </c>
    </row>
    <row r="3445" spans="1:10">
      <c r="A3445" s="61">
        <v>20332</v>
      </c>
      <c r="B3445" s="61" t="s">
        <v>5654</v>
      </c>
      <c r="C3445" s="61" t="s">
        <v>5353</v>
      </c>
      <c r="D3445" s="61" t="s">
        <v>10180</v>
      </c>
      <c r="E3445" s="61" t="s">
        <v>5639</v>
      </c>
    </row>
    <row r="3446" spans="1:10">
      <c r="A3446" s="61">
        <v>20333</v>
      </c>
      <c r="B3446" s="61" t="s">
        <v>5654</v>
      </c>
      <c r="C3446" s="61" t="s">
        <v>5354</v>
      </c>
      <c r="D3446" s="61" t="s">
        <v>5354</v>
      </c>
      <c r="E3446" s="61" t="s">
        <v>5639</v>
      </c>
    </row>
    <row r="3447" spans="1:10">
      <c r="A3447" s="61">
        <v>20334</v>
      </c>
      <c r="B3447" s="61" t="s">
        <v>5654</v>
      </c>
      <c r="C3447" s="61" t="s">
        <v>5355</v>
      </c>
      <c r="D3447" s="61" t="s">
        <v>5355</v>
      </c>
      <c r="E3447" s="61" t="s">
        <v>5744</v>
      </c>
    </row>
    <row r="3448" spans="1:10">
      <c r="A3448" s="61">
        <v>20335</v>
      </c>
      <c r="B3448" s="61" t="s">
        <v>5654</v>
      </c>
      <c r="C3448" s="61" t="s">
        <v>5356</v>
      </c>
      <c r="D3448" s="61" t="s">
        <v>5356</v>
      </c>
      <c r="E3448" s="61" t="s">
        <v>5744</v>
      </c>
    </row>
    <row r="3449" spans="1:10">
      <c r="A3449" s="61">
        <v>20336</v>
      </c>
      <c r="B3449" s="61" t="s">
        <v>5654</v>
      </c>
      <c r="C3449" s="61" t="s">
        <v>5357</v>
      </c>
      <c r="D3449" s="61" t="s">
        <v>5357</v>
      </c>
      <c r="E3449" s="61" t="s">
        <v>5659</v>
      </c>
    </row>
    <row r="3450" spans="1:10">
      <c r="A3450" s="61">
        <v>20337</v>
      </c>
      <c r="B3450" s="61" t="s">
        <v>5654</v>
      </c>
      <c r="C3450" s="61" t="s">
        <v>5358</v>
      </c>
      <c r="D3450" s="61" t="s">
        <v>5358</v>
      </c>
      <c r="E3450" s="61" t="s">
        <v>5639</v>
      </c>
    </row>
    <row r="3451" spans="1:10">
      <c r="A3451" s="61">
        <v>20338</v>
      </c>
      <c r="B3451" s="61" t="s">
        <v>5654</v>
      </c>
      <c r="C3451" s="61" t="s">
        <v>5359</v>
      </c>
      <c r="D3451" s="61" t="s">
        <v>5359</v>
      </c>
      <c r="E3451" s="61" t="s">
        <v>5744</v>
      </c>
    </row>
    <row r="3452" spans="1:10">
      <c r="A3452" s="61">
        <v>20339</v>
      </c>
      <c r="B3452" s="61" t="s">
        <v>5654</v>
      </c>
      <c r="C3452" s="61" t="s">
        <v>5360</v>
      </c>
      <c r="D3452" s="61" t="s">
        <v>5360</v>
      </c>
      <c r="E3452" s="61" t="s">
        <v>5744</v>
      </c>
    </row>
    <row r="3453" spans="1:10">
      <c r="A3453" s="61">
        <v>20340</v>
      </c>
      <c r="B3453" s="61" t="s">
        <v>5654</v>
      </c>
      <c r="C3453" s="61" t="s">
        <v>10181</v>
      </c>
      <c r="D3453" s="61" t="s">
        <v>10181</v>
      </c>
      <c r="E3453" s="61" t="s">
        <v>5744</v>
      </c>
    </row>
    <row r="3454" spans="1:10">
      <c r="A3454" s="61">
        <v>20341</v>
      </c>
      <c r="B3454" s="61" t="s">
        <v>5654</v>
      </c>
      <c r="C3454" s="61" t="s">
        <v>5361</v>
      </c>
      <c r="D3454" s="61" t="s">
        <v>5361</v>
      </c>
      <c r="E3454" s="61" t="s">
        <v>5664</v>
      </c>
    </row>
    <row r="3455" spans="1:10">
      <c r="A3455" s="61">
        <v>20342</v>
      </c>
      <c r="B3455" s="61" t="s">
        <v>5654</v>
      </c>
      <c r="C3455" s="61" t="s">
        <v>5362</v>
      </c>
      <c r="D3455" s="61" t="s">
        <v>5362</v>
      </c>
      <c r="E3455" s="61" t="s">
        <v>5744</v>
      </c>
    </row>
    <row r="3456" spans="1:10">
      <c r="A3456" s="61">
        <v>20343</v>
      </c>
      <c r="B3456" s="61" t="s">
        <v>5654</v>
      </c>
      <c r="C3456" s="61" t="s">
        <v>10182</v>
      </c>
      <c r="D3456" s="61" t="s">
        <v>10182</v>
      </c>
      <c r="E3456" s="61" t="s">
        <v>300</v>
      </c>
    </row>
    <row r="3457" spans="1:10">
      <c r="A3457" s="61">
        <v>20344</v>
      </c>
      <c r="B3457" s="61" t="s">
        <v>5654</v>
      </c>
      <c r="C3457" s="61" t="s">
        <v>5363</v>
      </c>
      <c r="D3457" s="61" t="s">
        <v>5363</v>
      </c>
      <c r="E3457" s="61" t="s">
        <v>5659</v>
      </c>
    </row>
    <row r="3458" spans="1:10">
      <c r="A3458" s="61">
        <v>20345</v>
      </c>
      <c r="B3458" s="61" t="s">
        <v>5654</v>
      </c>
      <c r="C3458" s="61" t="s">
        <v>5364</v>
      </c>
      <c r="D3458" s="61" t="s">
        <v>5364</v>
      </c>
      <c r="E3458" s="61" t="s">
        <v>5653</v>
      </c>
    </row>
    <row r="3459" spans="1:10">
      <c r="A3459" s="61">
        <v>20346</v>
      </c>
      <c r="B3459" s="61" t="s">
        <v>5654</v>
      </c>
      <c r="C3459" s="61" t="s">
        <v>5365</v>
      </c>
      <c r="D3459" s="61" t="s">
        <v>5365</v>
      </c>
      <c r="E3459" s="61" t="s">
        <v>5707</v>
      </c>
    </row>
    <row r="3460" spans="1:10">
      <c r="A3460" s="61">
        <v>2715</v>
      </c>
      <c r="B3460" s="61" t="s">
        <v>5637</v>
      </c>
      <c r="C3460" s="61" t="s">
        <v>3203</v>
      </c>
      <c r="D3460" s="61" t="s">
        <v>10183</v>
      </c>
    </row>
    <row r="3461" spans="1:10">
      <c r="A3461" s="61">
        <v>2716</v>
      </c>
      <c r="B3461" s="61" t="s">
        <v>5637</v>
      </c>
      <c r="C3461" s="61" t="s">
        <v>3204</v>
      </c>
      <c r="D3461" s="61" t="s">
        <v>10184</v>
      </c>
      <c r="J3461" s="61" t="s">
        <v>10185</v>
      </c>
    </row>
    <row r="3462" spans="1:10">
      <c r="A3462" s="61">
        <v>25951</v>
      </c>
      <c r="B3462" s="61" t="s">
        <v>5637</v>
      </c>
      <c r="C3462" s="61" t="s">
        <v>10186</v>
      </c>
      <c r="D3462" s="61" t="s">
        <v>10186</v>
      </c>
    </row>
    <row r="3463" spans="1:10">
      <c r="A3463" s="61">
        <v>20347</v>
      </c>
      <c r="B3463" s="61" t="s">
        <v>5654</v>
      </c>
      <c r="C3463" s="61" t="s">
        <v>5366</v>
      </c>
      <c r="D3463" s="61" t="s">
        <v>10187</v>
      </c>
      <c r="E3463" s="61" t="s">
        <v>300</v>
      </c>
    </row>
    <row r="3464" spans="1:10">
      <c r="A3464" s="61">
        <v>2717</v>
      </c>
      <c r="B3464" s="61" t="s">
        <v>5637</v>
      </c>
      <c r="C3464" s="61" t="s">
        <v>3208</v>
      </c>
      <c r="D3464" s="61" t="s">
        <v>10188</v>
      </c>
      <c r="E3464" s="61" t="s">
        <v>5653</v>
      </c>
      <c r="J3464" s="61" t="s">
        <v>10189</v>
      </c>
    </row>
    <row r="3465" spans="1:10">
      <c r="A3465" s="61">
        <v>2718</v>
      </c>
      <c r="B3465" s="61" t="s">
        <v>5637</v>
      </c>
      <c r="C3465" s="61" t="s">
        <v>3209</v>
      </c>
      <c r="D3465" s="61" t="s">
        <v>10190</v>
      </c>
    </row>
    <row r="3466" spans="1:10">
      <c r="A3466" s="61">
        <v>2719</v>
      </c>
      <c r="B3466" s="61" t="s">
        <v>5637</v>
      </c>
      <c r="C3466" s="61" t="s">
        <v>10191</v>
      </c>
      <c r="D3466" s="61" t="s">
        <v>10192</v>
      </c>
    </row>
    <row r="3467" spans="1:10">
      <c r="A3467" s="61">
        <v>2720</v>
      </c>
      <c r="B3467" s="61" t="s">
        <v>5637</v>
      </c>
      <c r="C3467" s="61" t="s">
        <v>10193</v>
      </c>
      <c r="D3467" s="61" t="s">
        <v>10194</v>
      </c>
    </row>
    <row r="3468" spans="1:10">
      <c r="A3468" s="61">
        <v>2721</v>
      </c>
      <c r="B3468" s="61" t="s">
        <v>5637</v>
      </c>
      <c r="C3468" s="61" t="s">
        <v>3212</v>
      </c>
      <c r="D3468" s="61" t="s">
        <v>10195</v>
      </c>
      <c r="E3468" s="61" t="s">
        <v>5639</v>
      </c>
    </row>
    <row r="3469" spans="1:10">
      <c r="A3469" s="61">
        <v>2722</v>
      </c>
      <c r="B3469" s="61" t="s">
        <v>5637</v>
      </c>
      <c r="C3469" s="61" t="s">
        <v>3213</v>
      </c>
      <c r="D3469" s="61" t="s">
        <v>10196</v>
      </c>
      <c r="E3469" s="61" t="s">
        <v>5639</v>
      </c>
    </row>
    <row r="3470" spans="1:10">
      <c r="A3470" s="61">
        <v>2723</v>
      </c>
      <c r="B3470" s="61" t="s">
        <v>5637</v>
      </c>
      <c r="C3470" s="61" t="s">
        <v>3214</v>
      </c>
      <c r="D3470" s="61" t="s">
        <v>10197</v>
      </c>
      <c r="E3470" s="61" t="s">
        <v>5667</v>
      </c>
    </row>
    <row r="3471" spans="1:10">
      <c r="A3471" s="61">
        <v>2724</v>
      </c>
      <c r="B3471" s="61" t="s">
        <v>5637</v>
      </c>
      <c r="C3471" s="61" t="s">
        <v>3215</v>
      </c>
      <c r="D3471" s="61" t="s">
        <v>10198</v>
      </c>
      <c r="J3471" s="61" t="s">
        <v>10199</v>
      </c>
    </row>
    <row r="3472" spans="1:10">
      <c r="A3472" s="61">
        <v>2725</v>
      </c>
      <c r="B3472" s="61" t="s">
        <v>5637</v>
      </c>
      <c r="C3472" s="61" t="s">
        <v>3216</v>
      </c>
      <c r="D3472" s="61" t="s">
        <v>10200</v>
      </c>
    </row>
    <row r="3473" spans="1:10">
      <c r="A3473" s="61">
        <v>2726</v>
      </c>
      <c r="B3473" s="61" t="s">
        <v>5637</v>
      </c>
      <c r="C3473" s="61" t="s">
        <v>10201</v>
      </c>
      <c r="D3473" s="61" t="s">
        <v>10202</v>
      </c>
    </row>
    <row r="3474" spans="1:10">
      <c r="A3474" s="61">
        <v>21640</v>
      </c>
      <c r="B3474" s="61" t="s">
        <v>5651</v>
      </c>
      <c r="C3474" s="61" t="s">
        <v>5367</v>
      </c>
      <c r="D3474" s="61" t="s">
        <v>10203</v>
      </c>
      <c r="E3474" s="61" t="s">
        <v>5667</v>
      </c>
    </row>
    <row r="3475" spans="1:10">
      <c r="A3475" s="61">
        <v>20349</v>
      </c>
      <c r="B3475" s="61" t="s">
        <v>5654</v>
      </c>
      <c r="C3475" s="61" t="s">
        <v>5368</v>
      </c>
      <c r="D3475" s="61" t="s">
        <v>5368</v>
      </c>
      <c r="E3475" s="61" t="s">
        <v>5744</v>
      </c>
    </row>
    <row r="3476" spans="1:10">
      <c r="A3476" s="61">
        <v>20350</v>
      </c>
      <c r="B3476" s="61" t="s">
        <v>5654</v>
      </c>
      <c r="C3476" s="61" t="s">
        <v>5369</v>
      </c>
      <c r="D3476" s="61" t="s">
        <v>5369</v>
      </c>
      <c r="E3476" s="61" t="s">
        <v>5659</v>
      </c>
    </row>
    <row r="3477" spans="1:10">
      <c r="A3477" s="61">
        <v>20351</v>
      </c>
      <c r="B3477" s="61" t="s">
        <v>5654</v>
      </c>
      <c r="C3477" s="61" t="s">
        <v>5370</v>
      </c>
      <c r="D3477" s="61" t="s">
        <v>5370</v>
      </c>
      <c r="E3477" s="61" t="s">
        <v>5659</v>
      </c>
    </row>
    <row r="3478" spans="1:10">
      <c r="A3478" s="61">
        <v>20352</v>
      </c>
      <c r="B3478" s="61" t="s">
        <v>5654</v>
      </c>
      <c r="C3478" s="61" t="s">
        <v>5371</v>
      </c>
      <c r="D3478" s="61" t="s">
        <v>5371</v>
      </c>
      <c r="E3478" s="61" t="s">
        <v>5664</v>
      </c>
    </row>
    <row r="3479" spans="1:10">
      <c r="A3479" s="61">
        <v>2727</v>
      </c>
      <c r="B3479" s="61" t="s">
        <v>5637</v>
      </c>
      <c r="C3479" s="61" t="s">
        <v>10204</v>
      </c>
      <c r="D3479" s="61" t="s">
        <v>10205</v>
      </c>
      <c r="J3479" s="61" t="s">
        <v>10206</v>
      </c>
    </row>
    <row r="3480" spans="1:10">
      <c r="A3480" s="61">
        <v>2728</v>
      </c>
      <c r="B3480" s="61" t="s">
        <v>5637</v>
      </c>
      <c r="C3480" s="61" t="s">
        <v>3219</v>
      </c>
      <c r="D3480" s="61" t="s">
        <v>10207</v>
      </c>
      <c r="J3480" s="61" t="s">
        <v>10208</v>
      </c>
    </row>
    <row r="3481" spans="1:10">
      <c r="A3481" s="61">
        <v>2729</v>
      </c>
      <c r="B3481" s="61" t="s">
        <v>5637</v>
      </c>
      <c r="C3481" s="61" t="s">
        <v>10209</v>
      </c>
      <c r="D3481" s="61" t="s">
        <v>10207</v>
      </c>
    </row>
    <row r="3482" spans="1:10">
      <c r="A3482" s="61">
        <v>2730</v>
      </c>
      <c r="B3482" s="61" t="s">
        <v>5637</v>
      </c>
      <c r="C3482" s="61" t="s">
        <v>10210</v>
      </c>
      <c r="D3482" s="61" t="s">
        <v>10211</v>
      </c>
    </row>
    <row r="3483" spans="1:10">
      <c r="A3483" s="61">
        <v>2731</v>
      </c>
      <c r="B3483" s="61" t="s">
        <v>5637</v>
      </c>
      <c r="C3483" s="61" t="s">
        <v>10212</v>
      </c>
      <c r="D3483" s="61" t="s">
        <v>10213</v>
      </c>
    </row>
    <row r="3484" spans="1:10">
      <c r="A3484" s="61">
        <v>2732</v>
      </c>
      <c r="B3484" s="61" t="s">
        <v>5637</v>
      </c>
      <c r="C3484" s="61" t="s">
        <v>10214</v>
      </c>
      <c r="D3484" s="61" t="s">
        <v>10215</v>
      </c>
    </row>
    <row r="3485" spans="1:10">
      <c r="A3485" s="61">
        <v>2733</v>
      </c>
      <c r="B3485" s="61" t="s">
        <v>5637</v>
      </c>
      <c r="C3485" s="61" t="s">
        <v>10216</v>
      </c>
      <c r="D3485" s="61" t="s">
        <v>10217</v>
      </c>
    </row>
    <row r="3486" spans="1:10">
      <c r="A3486" s="61">
        <v>20348</v>
      </c>
      <c r="B3486" s="61" t="s">
        <v>5654</v>
      </c>
      <c r="C3486" s="61" t="s">
        <v>10218</v>
      </c>
      <c r="D3486" s="61" t="s">
        <v>10218</v>
      </c>
      <c r="E3486" s="61" t="s">
        <v>5655</v>
      </c>
    </row>
    <row r="3487" spans="1:10">
      <c r="A3487" s="61">
        <v>21641</v>
      </c>
      <c r="B3487" s="61" t="s">
        <v>5651</v>
      </c>
      <c r="C3487" s="61" t="s">
        <v>3220</v>
      </c>
      <c r="D3487" s="61" t="s">
        <v>10219</v>
      </c>
      <c r="E3487" s="61" t="s">
        <v>5653</v>
      </c>
    </row>
    <row r="3488" spans="1:10">
      <c r="A3488" s="61">
        <v>21642</v>
      </c>
      <c r="B3488" s="61" t="s">
        <v>5651</v>
      </c>
      <c r="C3488" s="61" t="s">
        <v>5372</v>
      </c>
      <c r="D3488" s="61" t="s">
        <v>10220</v>
      </c>
    </row>
    <row r="3489" spans="1:10">
      <c r="A3489" s="61">
        <v>21643</v>
      </c>
      <c r="B3489" s="61" t="s">
        <v>5651</v>
      </c>
      <c r="C3489" s="61" t="s">
        <v>3224</v>
      </c>
      <c r="D3489" s="61" t="s">
        <v>10221</v>
      </c>
      <c r="E3489" s="61" t="s">
        <v>5639</v>
      </c>
    </row>
    <row r="3490" spans="1:10">
      <c r="A3490" s="61">
        <v>21517</v>
      </c>
      <c r="B3490" s="61" t="s">
        <v>5651</v>
      </c>
      <c r="C3490" s="61" t="s">
        <v>10222</v>
      </c>
      <c r="D3490" s="61" t="s">
        <v>10223</v>
      </c>
    </row>
    <row r="3491" spans="1:10">
      <c r="A3491" s="61">
        <v>2734</v>
      </c>
      <c r="B3491" s="61" t="s">
        <v>5637</v>
      </c>
      <c r="C3491" s="61" t="s">
        <v>10224</v>
      </c>
      <c r="D3491" s="61" t="s">
        <v>10225</v>
      </c>
      <c r="E3491" s="61" t="s">
        <v>5703</v>
      </c>
      <c r="J3491" s="61" t="s">
        <v>10226</v>
      </c>
    </row>
    <row r="3492" spans="1:10">
      <c r="A3492" s="61">
        <v>2735</v>
      </c>
      <c r="B3492" s="61" t="s">
        <v>5637</v>
      </c>
      <c r="C3492" s="61" t="s">
        <v>10227</v>
      </c>
      <c r="D3492" s="61" t="s">
        <v>10228</v>
      </c>
    </row>
    <row r="3493" spans="1:10">
      <c r="A3493" s="61">
        <v>21771</v>
      </c>
      <c r="B3493" s="61" t="s">
        <v>5651</v>
      </c>
      <c r="C3493" s="61" t="s">
        <v>3225</v>
      </c>
      <c r="D3493" s="61" t="s">
        <v>10229</v>
      </c>
      <c r="E3493" s="61" t="s">
        <v>5653</v>
      </c>
    </row>
    <row r="3494" spans="1:10">
      <c r="A3494" s="61">
        <v>21644</v>
      </c>
      <c r="B3494" s="61" t="s">
        <v>5651</v>
      </c>
      <c r="C3494" s="61" t="s">
        <v>3226</v>
      </c>
      <c r="D3494" s="61" t="s">
        <v>10230</v>
      </c>
      <c r="E3494" s="61" t="s">
        <v>5703</v>
      </c>
    </row>
    <row r="3495" spans="1:10">
      <c r="A3495" s="61">
        <v>21646</v>
      </c>
      <c r="B3495" s="61" t="s">
        <v>5651</v>
      </c>
      <c r="C3495" s="61" t="s">
        <v>3227</v>
      </c>
      <c r="D3495" s="61" t="s">
        <v>10231</v>
      </c>
      <c r="E3495" s="61" t="s">
        <v>5639</v>
      </c>
    </row>
    <row r="3496" spans="1:10">
      <c r="A3496" s="61">
        <v>21647</v>
      </c>
      <c r="B3496" s="61" t="s">
        <v>5651</v>
      </c>
      <c r="C3496" s="61" t="s">
        <v>3228</v>
      </c>
      <c r="D3496" s="61" t="s">
        <v>3228</v>
      </c>
      <c r="E3496" s="61" t="s">
        <v>5667</v>
      </c>
    </row>
    <row r="3497" spans="1:10">
      <c r="A3497" s="61">
        <v>21648</v>
      </c>
      <c r="B3497" s="61" t="s">
        <v>5651</v>
      </c>
      <c r="C3497" s="61" t="s">
        <v>74</v>
      </c>
      <c r="D3497" s="61" t="s">
        <v>10232</v>
      </c>
      <c r="E3497" s="61" t="s">
        <v>5703</v>
      </c>
    </row>
    <row r="3498" spans="1:10">
      <c r="A3498" s="61">
        <v>21649</v>
      </c>
      <c r="B3498" s="61" t="s">
        <v>5651</v>
      </c>
      <c r="C3498" s="61" t="s">
        <v>3229</v>
      </c>
      <c r="D3498" s="61" t="s">
        <v>10233</v>
      </c>
      <c r="E3498" s="61" t="s">
        <v>5639</v>
      </c>
    </row>
    <row r="3499" spans="1:10">
      <c r="A3499" s="61">
        <v>21650</v>
      </c>
      <c r="B3499" s="61" t="s">
        <v>5651</v>
      </c>
      <c r="C3499" s="61" t="s">
        <v>246</v>
      </c>
      <c r="D3499" s="61" t="s">
        <v>10234</v>
      </c>
      <c r="E3499" s="61" t="s">
        <v>5653</v>
      </c>
    </row>
    <row r="3500" spans="1:10">
      <c r="A3500" s="61">
        <v>2736</v>
      </c>
      <c r="B3500" s="61" t="s">
        <v>5637</v>
      </c>
      <c r="C3500" s="61" t="s">
        <v>3234</v>
      </c>
      <c r="D3500" s="61" t="s">
        <v>10235</v>
      </c>
      <c r="J3500" s="61" t="s">
        <v>10236</v>
      </c>
    </row>
    <row r="3501" spans="1:10">
      <c r="A3501" s="61">
        <v>2737</v>
      </c>
      <c r="B3501" s="61" t="s">
        <v>5637</v>
      </c>
      <c r="C3501" s="61" t="s">
        <v>3238</v>
      </c>
      <c r="D3501" s="61" t="s">
        <v>10237</v>
      </c>
      <c r="E3501" s="61" t="s">
        <v>5653</v>
      </c>
      <c r="J3501" s="61" t="s">
        <v>10238</v>
      </c>
    </row>
    <row r="3502" spans="1:10">
      <c r="A3502" s="61">
        <v>2738</v>
      </c>
      <c r="B3502" s="61" t="s">
        <v>5637</v>
      </c>
      <c r="C3502" s="61" t="s">
        <v>3239</v>
      </c>
      <c r="D3502" s="61" t="s">
        <v>10239</v>
      </c>
      <c r="J3502" s="61" t="s">
        <v>10240</v>
      </c>
    </row>
    <row r="3503" spans="1:10">
      <c r="A3503" s="61">
        <v>2739</v>
      </c>
      <c r="B3503" s="61" t="s">
        <v>5637</v>
      </c>
      <c r="C3503" s="61" t="s">
        <v>3240</v>
      </c>
      <c r="D3503" s="61" t="s">
        <v>10241</v>
      </c>
      <c r="J3503" s="61" t="s">
        <v>10242</v>
      </c>
    </row>
    <row r="3504" spans="1:10">
      <c r="A3504" s="61">
        <v>2740</v>
      </c>
      <c r="B3504" s="61" t="s">
        <v>5637</v>
      </c>
      <c r="C3504" s="61" t="s">
        <v>10243</v>
      </c>
      <c r="D3504" s="61" t="s">
        <v>10244</v>
      </c>
    </row>
    <row r="3505" spans="1:10">
      <c r="A3505" s="61">
        <v>2741</v>
      </c>
      <c r="B3505" s="61" t="s">
        <v>5637</v>
      </c>
      <c r="C3505" s="61" t="s">
        <v>10245</v>
      </c>
      <c r="D3505" s="61" t="s">
        <v>10246</v>
      </c>
    </row>
    <row r="3506" spans="1:10">
      <c r="A3506" s="61">
        <v>20353</v>
      </c>
      <c r="B3506" s="61" t="s">
        <v>5654</v>
      </c>
      <c r="C3506" s="61" t="s">
        <v>5373</v>
      </c>
      <c r="D3506" s="61" t="s">
        <v>5373</v>
      </c>
      <c r="E3506" s="61" t="s">
        <v>5744</v>
      </c>
    </row>
    <row r="3507" spans="1:10">
      <c r="A3507" s="61">
        <v>20354</v>
      </c>
      <c r="B3507" s="61" t="s">
        <v>5654</v>
      </c>
      <c r="C3507" s="61" t="s">
        <v>5374</v>
      </c>
      <c r="D3507" s="61" t="s">
        <v>5374</v>
      </c>
      <c r="E3507" s="61" t="s">
        <v>5667</v>
      </c>
    </row>
    <row r="3508" spans="1:10">
      <c r="A3508" s="61">
        <v>2742</v>
      </c>
      <c r="B3508" s="61" t="s">
        <v>5637</v>
      </c>
      <c r="C3508" s="61" t="s">
        <v>10247</v>
      </c>
      <c r="D3508" s="61" t="s">
        <v>10248</v>
      </c>
    </row>
    <row r="3509" spans="1:10">
      <c r="A3509" s="61">
        <v>2743</v>
      </c>
      <c r="B3509" s="61" t="s">
        <v>5637</v>
      </c>
      <c r="C3509" s="61" t="s">
        <v>3241</v>
      </c>
      <c r="D3509" s="61" t="s">
        <v>10249</v>
      </c>
      <c r="J3509" s="61" t="s">
        <v>10250</v>
      </c>
    </row>
    <row r="3510" spans="1:10">
      <c r="A3510" s="61">
        <v>2744</v>
      </c>
      <c r="B3510" s="61" t="s">
        <v>5637</v>
      </c>
      <c r="C3510" s="61" t="s">
        <v>3243</v>
      </c>
      <c r="D3510" s="61" t="s">
        <v>10251</v>
      </c>
      <c r="J3510" s="61" t="s">
        <v>10252</v>
      </c>
    </row>
    <row r="3511" spans="1:10">
      <c r="A3511" s="61">
        <v>2745</v>
      </c>
      <c r="B3511" s="61" t="s">
        <v>5637</v>
      </c>
      <c r="C3511" s="61" t="s">
        <v>10253</v>
      </c>
      <c r="D3511" s="61" t="s">
        <v>10254</v>
      </c>
    </row>
    <row r="3512" spans="1:10">
      <c r="A3512" s="61">
        <v>2746</v>
      </c>
      <c r="B3512" s="61" t="s">
        <v>5637</v>
      </c>
      <c r="C3512" s="61" t="s">
        <v>10255</v>
      </c>
      <c r="D3512" s="61" t="s">
        <v>10256</v>
      </c>
    </row>
    <row r="3513" spans="1:10">
      <c r="A3513" s="61">
        <v>2747</v>
      </c>
      <c r="B3513" s="61" t="s">
        <v>5637</v>
      </c>
      <c r="C3513" s="61" t="s">
        <v>10257</v>
      </c>
      <c r="D3513" s="61" t="s">
        <v>10258</v>
      </c>
    </row>
    <row r="3514" spans="1:10">
      <c r="A3514" s="61">
        <v>20355</v>
      </c>
      <c r="B3514" s="61" t="s">
        <v>5654</v>
      </c>
      <c r="C3514" s="61" t="s">
        <v>5375</v>
      </c>
      <c r="D3514" s="61" t="s">
        <v>10259</v>
      </c>
      <c r="E3514" s="61" t="s">
        <v>5659</v>
      </c>
    </row>
    <row r="3515" spans="1:10">
      <c r="A3515" s="61">
        <v>20356</v>
      </c>
      <c r="B3515" s="61" t="s">
        <v>5654</v>
      </c>
      <c r="C3515" s="61" t="s">
        <v>5376</v>
      </c>
      <c r="D3515" s="61" t="s">
        <v>5376</v>
      </c>
      <c r="E3515" s="61" t="s">
        <v>5639</v>
      </c>
    </row>
    <row r="3516" spans="1:10">
      <c r="A3516" s="61">
        <v>20357</v>
      </c>
      <c r="B3516" s="61" t="s">
        <v>5654</v>
      </c>
      <c r="C3516" s="61" t="s">
        <v>5377</v>
      </c>
      <c r="D3516" s="61" t="s">
        <v>10260</v>
      </c>
      <c r="E3516" s="61" t="s">
        <v>5659</v>
      </c>
    </row>
    <row r="3517" spans="1:10">
      <c r="A3517" s="61">
        <v>20358</v>
      </c>
      <c r="B3517" s="61" t="s">
        <v>5654</v>
      </c>
      <c r="C3517" s="61" t="s">
        <v>5378</v>
      </c>
      <c r="D3517" s="61" t="s">
        <v>5378</v>
      </c>
      <c r="E3517" s="61" t="s">
        <v>5653</v>
      </c>
    </row>
    <row r="3518" spans="1:10">
      <c r="A3518" s="61">
        <v>20359</v>
      </c>
      <c r="B3518" s="61" t="s">
        <v>5654</v>
      </c>
      <c r="C3518" s="61" t="s">
        <v>5379</v>
      </c>
      <c r="D3518" s="61" t="s">
        <v>5379</v>
      </c>
      <c r="E3518" s="61" t="s">
        <v>5659</v>
      </c>
    </row>
    <row r="3519" spans="1:10">
      <c r="A3519" s="61">
        <v>25764</v>
      </c>
      <c r="B3519" s="61" t="s">
        <v>5654</v>
      </c>
      <c r="C3519" s="61" t="s">
        <v>10261</v>
      </c>
      <c r="D3519" s="61" t="s">
        <v>10261</v>
      </c>
    </row>
    <row r="3520" spans="1:10">
      <c r="A3520" s="61">
        <v>20360</v>
      </c>
      <c r="B3520" s="61" t="s">
        <v>5654</v>
      </c>
      <c r="C3520" s="61" t="s">
        <v>5380</v>
      </c>
      <c r="D3520" s="61" t="s">
        <v>5380</v>
      </c>
      <c r="E3520" s="61" t="s">
        <v>5703</v>
      </c>
    </row>
    <row r="3521" spans="1:10">
      <c r="A3521" s="61">
        <v>20361</v>
      </c>
      <c r="B3521" s="61" t="s">
        <v>5654</v>
      </c>
      <c r="C3521" s="61" t="s">
        <v>5381</v>
      </c>
      <c r="D3521" s="61" t="s">
        <v>5381</v>
      </c>
      <c r="E3521" s="61" t="s">
        <v>5659</v>
      </c>
    </row>
    <row r="3522" spans="1:10">
      <c r="A3522" s="61">
        <v>20362</v>
      </c>
      <c r="B3522" s="61" t="s">
        <v>5654</v>
      </c>
      <c r="C3522" s="61" t="s">
        <v>5382</v>
      </c>
      <c r="D3522" s="61" t="s">
        <v>5382</v>
      </c>
      <c r="E3522" s="61" t="s">
        <v>300</v>
      </c>
    </row>
    <row r="3523" spans="1:10">
      <c r="A3523" s="61">
        <v>20363</v>
      </c>
      <c r="B3523" s="61" t="s">
        <v>5654</v>
      </c>
      <c r="C3523" s="61" t="s">
        <v>5383</v>
      </c>
      <c r="D3523" s="61" t="s">
        <v>5383</v>
      </c>
      <c r="E3523" s="61" t="s">
        <v>5667</v>
      </c>
    </row>
    <row r="3524" spans="1:10">
      <c r="A3524" s="61">
        <v>21651</v>
      </c>
      <c r="B3524" s="61" t="s">
        <v>5651</v>
      </c>
      <c r="C3524" s="61" t="s">
        <v>5384</v>
      </c>
      <c r="D3524" s="61" t="s">
        <v>10262</v>
      </c>
      <c r="E3524" s="61" t="s">
        <v>5667</v>
      </c>
    </row>
    <row r="3525" spans="1:10">
      <c r="A3525" s="61">
        <v>21652</v>
      </c>
      <c r="B3525" s="61" t="s">
        <v>5651</v>
      </c>
      <c r="C3525" s="61" t="s">
        <v>3244</v>
      </c>
      <c r="D3525" s="61" t="s">
        <v>10263</v>
      </c>
      <c r="E3525" s="61" t="s">
        <v>5703</v>
      </c>
    </row>
    <row r="3526" spans="1:10">
      <c r="A3526" s="61">
        <v>21653</v>
      </c>
      <c r="B3526" s="61" t="s">
        <v>5651</v>
      </c>
      <c r="C3526" s="61" t="s">
        <v>3245</v>
      </c>
      <c r="D3526" s="61" t="s">
        <v>10264</v>
      </c>
    </row>
    <row r="3527" spans="1:10">
      <c r="A3527" s="61">
        <v>21654</v>
      </c>
      <c r="B3527" s="61" t="s">
        <v>5651</v>
      </c>
      <c r="C3527" s="61" t="s">
        <v>3246</v>
      </c>
      <c r="D3527" s="61" t="s">
        <v>10265</v>
      </c>
      <c r="E3527" s="61" t="s">
        <v>5703</v>
      </c>
    </row>
    <row r="3528" spans="1:10">
      <c r="A3528" s="61">
        <v>20364</v>
      </c>
      <c r="B3528" s="61" t="s">
        <v>5654</v>
      </c>
      <c r="C3528" s="61" t="s">
        <v>5385</v>
      </c>
      <c r="D3528" s="61" t="s">
        <v>5385</v>
      </c>
      <c r="E3528" s="61" t="s">
        <v>5639</v>
      </c>
    </row>
    <row r="3529" spans="1:10">
      <c r="A3529" s="61">
        <v>20365</v>
      </c>
      <c r="B3529" s="61" t="s">
        <v>5654</v>
      </c>
      <c r="C3529" s="61" t="s">
        <v>5386</v>
      </c>
      <c r="D3529" s="61" t="s">
        <v>5386</v>
      </c>
      <c r="E3529" s="61" t="s">
        <v>5659</v>
      </c>
    </row>
    <row r="3530" spans="1:10">
      <c r="A3530" s="61">
        <v>20366</v>
      </c>
      <c r="B3530" s="61" t="s">
        <v>5654</v>
      </c>
      <c r="C3530" s="61" t="s">
        <v>5387</v>
      </c>
      <c r="D3530" s="61" t="s">
        <v>5387</v>
      </c>
      <c r="E3530" s="61" t="s">
        <v>5667</v>
      </c>
    </row>
    <row r="3531" spans="1:10">
      <c r="A3531" s="61">
        <v>2748</v>
      </c>
      <c r="B3531" s="61" t="s">
        <v>5637</v>
      </c>
      <c r="C3531" s="61" t="s">
        <v>10266</v>
      </c>
      <c r="D3531" s="61" t="s">
        <v>10267</v>
      </c>
      <c r="J3531" s="61" t="s">
        <v>10268</v>
      </c>
    </row>
    <row r="3532" spans="1:10">
      <c r="A3532" s="61">
        <v>2749</v>
      </c>
      <c r="B3532" s="61" t="s">
        <v>5637</v>
      </c>
      <c r="C3532" s="61" t="s">
        <v>3249</v>
      </c>
      <c r="D3532" s="61" t="s">
        <v>10269</v>
      </c>
      <c r="E3532" s="61" t="s">
        <v>5703</v>
      </c>
    </row>
    <row r="3533" spans="1:10">
      <c r="A3533" s="61">
        <v>2750</v>
      </c>
      <c r="B3533" s="61" t="s">
        <v>5637</v>
      </c>
      <c r="C3533" s="61" t="s">
        <v>3250</v>
      </c>
      <c r="D3533" s="61" t="s">
        <v>10270</v>
      </c>
      <c r="E3533" s="61" t="s">
        <v>5639</v>
      </c>
    </row>
    <row r="3534" spans="1:10">
      <c r="A3534" s="61">
        <v>2751</v>
      </c>
      <c r="B3534" s="61" t="s">
        <v>5637</v>
      </c>
      <c r="C3534" s="61" t="s">
        <v>10271</v>
      </c>
      <c r="D3534" s="61" t="s">
        <v>10272</v>
      </c>
    </row>
    <row r="3535" spans="1:10">
      <c r="A3535" s="61">
        <v>25952</v>
      </c>
      <c r="B3535" s="61" t="s">
        <v>5637</v>
      </c>
      <c r="C3535" s="61" t="s">
        <v>10273</v>
      </c>
      <c r="D3535" s="61" t="s">
        <v>10273</v>
      </c>
    </row>
    <row r="3536" spans="1:10">
      <c r="A3536" s="61">
        <v>2752</v>
      </c>
      <c r="B3536" s="61" t="s">
        <v>5637</v>
      </c>
      <c r="C3536" s="61" t="s">
        <v>3253</v>
      </c>
      <c r="D3536" s="61" t="s">
        <v>10274</v>
      </c>
    </row>
    <row r="3537" spans="1:10">
      <c r="A3537" s="61">
        <v>2753</v>
      </c>
      <c r="B3537" s="61" t="s">
        <v>5637</v>
      </c>
      <c r="C3537" s="61" t="s">
        <v>10275</v>
      </c>
      <c r="D3537" s="61" t="s">
        <v>10276</v>
      </c>
      <c r="J3537" s="61" t="s">
        <v>10277</v>
      </c>
    </row>
    <row r="3538" spans="1:10">
      <c r="A3538" s="61">
        <v>2754</v>
      </c>
      <c r="B3538" s="61" t="s">
        <v>5637</v>
      </c>
      <c r="C3538" s="61" t="s">
        <v>10278</v>
      </c>
      <c r="D3538" s="61" t="s">
        <v>10279</v>
      </c>
    </row>
    <row r="3539" spans="1:10">
      <c r="A3539" s="61">
        <v>2755</v>
      </c>
      <c r="B3539" s="61" t="s">
        <v>5637</v>
      </c>
      <c r="C3539" s="61" t="s">
        <v>10280</v>
      </c>
      <c r="D3539" s="61" t="s">
        <v>10281</v>
      </c>
    </row>
    <row r="3540" spans="1:10">
      <c r="A3540" s="61">
        <v>2756</v>
      </c>
      <c r="B3540" s="61" t="s">
        <v>5637</v>
      </c>
      <c r="C3540" s="61" t="s">
        <v>10282</v>
      </c>
      <c r="D3540" s="61" t="s">
        <v>10283</v>
      </c>
      <c r="J3540" s="61" t="s">
        <v>10284</v>
      </c>
    </row>
    <row r="3541" spans="1:10">
      <c r="A3541" s="61">
        <v>2757</v>
      </c>
      <c r="B3541" s="61" t="s">
        <v>5637</v>
      </c>
      <c r="C3541" s="61" t="s">
        <v>10285</v>
      </c>
      <c r="D3541" s="61" t="s">
        <v>10286</v>
      </c>
      <c r="J3541" s="61" t="s">
        <v>10287</v>
      </c>
    </row>
    <row r="3542" spans="1:10">
      <c r="A3542" s="61">
        <v>2758</v>
      </c>
      <c r="B3542" s="61" t="s">
        <v>5637</v>
      </c>
      <c r="C3542" s="61" t="s">
        <v>99</v>
      </c>
      <c r="D3542" s="61" t="s">
        <v>10288</v>
      </c>
      <c r="J3542" s="61" t="s">
        <v>10289</v>
      </c>
    </row>
    <row r="3543" spans="1:10">
      <c r="A3543" s="61">
        <v>2759</v>
      </c>
      <c r="B3543" s="61" t="s">
        <v>5637</v>
      </c>
      <c r="C3543" s="61" t="s">
        <v>10290</v>
      </c>
      <c r="D3543" s="61" t="s">
        <v>10291</v>
      </c>
    </row>
    <row r="3544" spans="1:10">
      <c r="A3544" s="61">
        <v>2760</v>
      </c>
      <c r="B3544" s="61" t="s">
        <v>5637</v>
      </c>
      <c r="C3544" s="61" t="s">
        <v>10292</v>
      </c>
      <c r="D3544" s="61" t="s">
        <v>10293</v>
      </c>
    </row>
    <row r="3545" spans="1:10">
      <c r="A3545" s="61">
        <v>20178</v>
      </c>
      <c r="B3545" s="61" t="s">
        <v>5637</v>
      </c>
      <c r="C3545" s="61" t="s">
        <v>10294</v>
      </c>
      <c r="D3545" s="61" t="s">
        <v>10295</v>
      </c>
    </row>
    <row r="3546" spans="1:10">
      <c r="A3546" s="61">
        <v>2761</v>
      </c>
      <c r="B3546" s="61" t="s">
        <v>5637</v>
      </c>
      <c r="C3546" s="61" t="s">
        <v>3256</v>
      </c>
      <c r="D3546" s="61" t="s">
        <v>10296</v>
      </c>
    </row>
    <row r="3547" spans="1:10">
      <c r="A3547" s="61">
        <v>2762</v>
      </c>
      <c r="B3547" s="61" t="s">
        <v>5637</v>
      </c>
      <c r="C3547" s="61" t="s">
        <v>3257</v>
      </c>
      <c r="D3547" s="61" t="s">
        <v>10297</v>
      </c>
      <c r="J3547" s="61" t="s">
        <v>10298</v>
      </c>
    </row>
    <row r="3548" spans="1:10">
      <c r="A3548" s="61">
        <v>2763</v>
      </c>
      <c r="B3548" s="61" t="s">
        <v>5637</v>
      </c>
      <c r="C3548" s="61" t="s">
        <v>10299</v>
      </c>
      <c r="D3548" s="61" t="s">
        <v>10300</v>
      </c>
      <c r="J3548" s="61" t="s">
        <v>10301</v>
      </c>
    </row>
    <row r="3549" spans="1:10">
      <c r="A3549" s="61">
        <v>2764</v>
      </c>
      <c r="B3549" s="61" t="s">
        <v>5637</v>
      </c>
      <c r="C3549" s="61" t="s">
        <v>3258</v>
      </c>
      <c r="D3549" s="61" t="s">
        <v>10302</v>
      </c>
      <c r="E3549" s="61" t="s">
        <v>5639</v>
      </c>
    </row>
    <row r="3550" spans="1:10">
      <c r="A3550" s="61">
        <v>2765</v>
      </c>
      <c r="B3550" s="61" t="s">
        <v>5637</v>
      </c>
      <c r="C3550" s="61" t="s">
        <v>3260</v>
      </c>
      <c r="D3550" s="61" t="s">
        <v>10303</v>
      </c>
      <c r="E3550" s="61" t="s">
        <v>5703</v>
      </c>
      <c r="J3550" s="61" t="s">
        <v>10304</v>
      </c>
    </row>
    <row r="3551" spans="1:10">
      <c r="A3551" s="61">
        <v>2766</v>
      </c>
      <c r="B3551" s="61" t="s">
        <v>5637</v>
      </c>
      <c r="C3551" s="61" t="s">
        <v>10305</v>
      </c>
      <c r="D3551" s="61" t="s">
        <v>10306</v>
      </c>
      <c r="E3551" s="61" t="s">
        <v>5703</v>
      </c>
    </row>
    <row r="3552" spans="1:10">
      <c r="A3552" s="61">
        <v>2767</v>
      </c>
      <c r="B3552" s="61" t="s">
        <v>5637</v>
      </c>
      <c r="C3552" s="61" t="s">
        <v>3261</v>
      </c>
      <c r="D3552" s="61" t="s">
        <v>10307</v>
      </c>
      <c r="E3552" s="61" t="s">
        <v>5667</v>
      </c>
      <c r="J3552" s="61" t="s">
        <v>10308</v>
      </c>
    </row>
    <row r="3553" spans="1:10">
      <c r="A3553" s="61">
        <v>2768</v>
      </c>
      <c r="B3553" s="61" t="s">
        <v>5637</v>
      </c>
      <c r="C3553" s="61" t="s">
        <v>10309</v>
      </c>
      <c r="D3553" s="61" t="s">
        <v>10310</v>
      </c>
    </row>
    <row r="3554" spans="1:10">
      <c r="A3554" s="61">
        <v>2769</v>
      </c>
      <c r="B3554" s="61" t="s">
        <v>5637</v>
      </c>
      <c r="C3554" s="61" t="s">
        <v>3262</v>
      </c>
      <c r="D3554" s="61" t="s">
        <v>10311</v>
      </c>
    </row>
    <row r="3555" spans="1:10">
      <c r="A3555" s="61">
        <v>2770</v>
      </c>
      <c r="B3555" s="61" t="s">
        <v>5637</v>
      </c>
      <c r="C3555" s="61" t="s">
        <v>10312</v>
      </c>
      <c r="D3555" s="61" t="s">
        <v>10313</v>
      </c>
    </row>
    <row r="3556" spans="1:10">
      <c r="A3556" s="61">
        <v>2771</v>
      </c>
      <c r="B3556" s="61" t="s">
        <v>5637</v>
      </c>
      <c r="C3556" s="61" t="s">
        <v>10314</v>
      </c>
      <c r="D3556" s="61" t="s">
        <v>10315</v>
      </c>
    </row>
    <row r="3557" spans="1:10">
      <c r="A3557" s="61">
        <v>2772</v>
      </c>
      <c r="B3557" s="61" t="s">
        <v>5637</v>
      </c>
      <c r="C3557" s="61" t="s">
        <v>3266</v>
      </c>
      <c r="D3557" s="61" t="s">
        <v>10316</v>
      </c>
      <c r="E3557" s="61" t="s">
        <v>5653</v>
      </c>
      <c r="I3557" s="61" t="s">
        <v>5719</v>
      </c>
    </row>
    <row r="3558" spans="1:10">
      <c r="A3558" s="61">
        <v>2773</v>
      </c>
      <c r="B3558" s="61" t="s">
        <v>5637</v>
      </c>
      <c r="C3558" s="61" t="s">
        <v>10317</v>
      </c>
      <c r="D3558" s="61" t="s">
        <v>10318</v>
      </c>
    </row>
    <row r="3559" spans="1:10">
      <c r="A3559" s="61">
        <v>20179</v>
      </c>
      <c r="B3559" s="61" t="s">
        <v>5637</v>
      </c>
      <c r="C3559" s="61" t="s">
        <v>3267</v>
      </c>
      <c r="D3559" s="61" t="s">
        <v>10319</v>
      </c>
    </row>
    <row r="3560" spans="1:10">
      <c r="A3560" s="61">
        <v>2774</v>
      </c>
      <c r="B3560" s="61" t="s">
        <v>5637</v>
      </c>
      <c r="C3560" s="61" t="s">
        <v>170</v>
      </c>
      <c r="D3560" s="61" t="s">
        <v>10320</v>
      </c>
    </row>
    <row r="3561" spans="1:10">
      <c r="A3561" s="61">
        <v>2775</v>
      </c>
      <c r="B3561" s="61" t="s">
        <v>5637</v>
      </c>
      <c r="C3561" s="61" t="s">
        <v>3268</v>
      </c>
      <c r="D3561" s="61" t="s">
        <v>10321</v>
      </c>
      <c r="J3561" s="61" t="s">
        <v>10322</v>
      </c>
    </row>
    <row r="3562" spans="1:10">
      <c r="A3562" s="61">
        <v>20180</v>
      </c>
      <c r="B3562" s="61" t="s">
        <v>5637</v>
      </c>
      <c r="C3562" s="61" t="s">
        <v>10323</v>
      </c>
      <c r="D3562" s="61" t="s">
        <v>10324</v>
      </c>
    </row>
    <row r="3563" spans="1:10">
      <c r="A3563" s="61">
        <v>2776</v>
      </c>
      <c r="B3563" s="61" t="s">
        <v>5637</v>
      </c>
      <c r="C3563" s="61" t="s">
        <v>10325</v>
      </c>
      <c r="D3563" s="61" t="s">
        <v>10326</v>
      </c>
    </row>
    <row r="3564" spans="1:10">
      <c r="A3564" s="61">
        <v>2777</v>
      </c>
      <c r="B3564" s="61" t="s">
        <v>5637</v>
      </c>
      <c r="C3564" s="61" t="s">
        <v>3269</v>
      </c>
      <c r="D3564" s="61" t="s">
        <v>10327</v>
      </c>
    </row>
    <row r="3565" spans="1:10">
      <c r="A3565" s="61">
        <v>20181</v>
      </c>
      <c r="B3565" s="61" t="s">
        <v>5637</v>
      </c>
      <c r="C3565" s="61" t="s">
        <v>10328</v>
      </c>
      <c r="D3565" s="61" t="s">
        <v>10329</v>
      </c>
    </row>
    <row r="3566" spans="1:10">
      <c r="A3566" s="61">
        <v>2778</v>
      </c>
      <c r="B3566" s="61" t="s">
        <v>5637</v>
      </c>
      <c r="C3566" s="61" t="s">
        <v>10330</v>
      </c>
      <c r="D3566" s="61" t="s">
        <v>10331</v>
      </c>
    </row>
    <row r="3567" spans="1:10">
      <c r="A3567" s="61">
        <v>2779</v>
      </c>
      <c r="B3567" s="61" t="s">
        <v>5637</v>
      </c>
      <c r="C3567" s="61" t="s">
        <v>10332</v>
      </c>
      <c r="D3567" s="61" t="s">
        <v>10333</v>
      </c>
    </row>
    <row r="3568" spans="1:10">
      <c r="A3568" s="61">
        <v>2780</v>
      </c>
      <c r="B3568" s="61" t="s">
        <v>5637</v>
      </c>
      <c r="C3568" s="61" t="s">
        <v>3270</v>
      </c>
      <c r="D3568" s="61" t="s">
        <v>10334</v>
      </c>
      <c r="E3568" s="61" t="s">
        <v>5667</v>
      </c>
      <c r="J3568" s="61" t="s">
        <v>10335</v>
      </c>
    </row>
    <row r="3569" spans="1:10">
      <c r="A3569" s="61">
        <v>2781</v>
      </c>
      <c r="B3569" s="61" t="s">
        <v>5637</v>
      </c>
      <c r="C3569" s="61" t="s">
        <v>10336</v>
      </c>
      <c r="D3569" s="61" t="s">
        <v>10337</v>
      </c>
      <c r="E3569" s="61" t="s">
        <v>5639</v>
      </c>
      <c r="J3569" s="61" t="s">
        <v>10338</v>
      </c>
    </row>
    <row r="3570" spans="1:10">
      <c r="A3570" s="61">
        <v>25750</v>
      </c>
      <c r="B3570" s="61" t="s">
        <v>5637</v>
      </c>
      <c r="C3570" s="61" t="s">
        <v>10339</v>
      </c>
      <c r="D3570" s="61" t="s">
        <v>10339</v>
      </c>
    </row>
    <row r="3571" spans="1:10">
      <c r="A3571" s="61">
        <v>2782</v>
      </c>
      <c r="B3571" s="61" t="s">
        <v>5637</v>
      </c>
      <c r="C3571" s="61" t="s">
        <v>3271</v>
      </c>
      <c r="D3571" s="61" t="s">
        <v>10340</v>
      </c>
    </row>
    <row r="3572" spans="1:10">
      <c r="A3572" s="61">
        <v>2783</v>
      </c>
      <c r="B3572" s="61" t="s">
        <v>5637</v>
      </c>
      <c r="C3572" s="61" t="s">
        <v>3272</v>
      </c>
      <c r="D3572" s="61" t="s">
        <v>10341</v>
      </c>
      <c r="J3572" s="61" t="s">
        <v>10342</v>
      </c>
    </row>
    <row r="3573" spans="1:10">
      <c r="A3573" s="61">
        <v>2784</v>
      </c>
      <c r="B3573" s="61" t="s">
        <v>5637</v>
      </c>
      <c r="C3573" s="61" t="s">
        <v>10343</v>
      </c>
      <c r="D3573" s="61" t="s">
        <v>10344</v>
      </c>
      <c r="J3573" s="61" t="s">
        <v>10345</v>
      </c>
    </row>
    <row r="3574" spans="1:10">
      <c r="A3574" s="61">
        <v>2785</v>
      </c>
      <c r="B3574" s="61" t="s">
        <v>5637</v>
      </c>
      <c r="C3574" s="61" t="s">
        <v>10346</v>
      </c>
      <c r="D3574" s="61" t="s">
        <v>10347</v>
      </c>
    </row>
    <row r="3575" spans="1:10">
      <c r="A3575" s="61">
        <v>2786</v>
      </c>
      <c r="B3575" s="61" t="s">
        <v>5637</v>
      </c>
      <c r="C3575" s="61" t="s">
        <v>10348</v>
      </c>
      <c r="D3575" s="61" t="s">
        <v>10349</v>
      </c>
    </row>
    <row r="3576" spans="1:10">
      <c r="A3576" s="61">
        <v>2787</v>
      </c>
      <c r="B3576" s="61" t="s">
        <v>5637</v>
      </c>
      <c r="C3576" s="61" t="s">
        <v>10350</v>
      </c>
      <c r="D3576" s="61" t="s">
        <v>10351</v>
      </c>
    </row>
    <row r="3577" spans="1:10">
      <c r="A3577" s="61">
        <v>2788</v>
      </c>
      <c r="B3577" s="61" t="s">
        <v>5637</v>
      </c>
      <c r="C3577" s="61" t="s">
        <v>10352</v>
      </c>
      <c r="D3577" s="61" t="s">
        <v>10353</v>
      </c>
    </row>
    <row r="3578" spans="1:10">
      <c r="A3578" s="61">
        <v>21073</v>
      </c>
      <c r="B3578" s="61" t="s">
        <v>5654</v>
      </c>
      <c r="C3578" s="61" t="s">
        <v>7028</v>
      </c>
      <c r="D3578" s="61" t="s">
        <v>7028</v>
      </c>
      <c r="E3578" s="61" t="s">
        <v>5639</v>
      </c>
    </row>
    <row r="3579" spans="1:10">
      <c r="A3579" s="61">
        <v>20995</v>
      </c>
      <c r="B3579" s="61" t="s">
        <v>5654</v>
      </c>
      <c r="C3579" s="61" t="s">
        <v>7029</v>
      </c>
      <c r="D3579" s="61" t="s">
        <v>7029</v>
      </c>
      <c r="E3579" s="61" t="s">
        <v>5744</v>
      </c>
    </row>
    <row r="3580" spans="1:10">
      <c r="A3580" s="61">
        <v>20996</v>
      </c>
      <c r="B3580" s="61" t="s">
        <v>5654</v>
      </c>
      <c r="C3580" s="61" t="s">
        <v>7030</v>
      </c>
      <c r="D3580" s="61" t="s">
        <v>7030</v>
      </c>
      <c r="E3580" s="61" t="s">
        <v>5744</v>
      </c>
    </row>
    <row r="3581" spans="1:10">
      <c r="A3581" s="61">
        <v>20997</v>
      </c>
      <c r="B3581" s="61" t="s">
        <v>5654</v>
      </c>
      <c r="C3581" s="61" t="s">
        <v>7031</v>
      </c>
      <c r="D3581" s="61" t="s">
        <v>7031</v>
      </c>
      <c r="E3581" s="61" t="s">
        <v>300</v>
      </c>
    </row>
    <row r="3582" spans="1:10">
      <c r="A3582" s="61">
        <v>20367</v>
      </c>
      <c r="B3582" s="61" t="s">
        <v>5654</v>
      </c>
      <c r="C3582" s="61" t="s">
        <v>5388</v>
      </c>
      <c r="D3582" s="61" t="s">
        <v>5388</v>
      </c>
      <c r="E3582" s="61" t="s">
        <v>300</v>
      </c>
    </row>
    <row r="3583" spans="1:10">
      <c r="A3583" s="61">
        <v>20368</v>
      </c>
      <c r="B3583" s="61" t="s">
        <v>5654</v>
      </c>
      <c r="C3583" s="61" t="s">
        <v>5389</v>
      </c>
      <c r="D3583" s="61" t="s">
        <v>5389</v>
      </c>
      <c r="E3583" s="61" t="s">
        <v>5659</v>
      </c>
    </row>
    <row r="3584" spans="1:10">
      <c r="A3584" s="61">
        <v>20369</v>
      </c>
      <c r="B3584" s="61" t="s">
        <v>5654</v>
      </c>
      <c r="C3584" s="61" t="s">
        <v>5390</v>
      </c>
      <c r="D3584" s="61" t="s">
        <v>5390</v>
      </c>
      <c r="E3584" s="61" t="s">
        <v>5659</v>
      </c>
    </row>
    <row r="3585" spans="1:5">
      <c r="A3585" s="61">
        <v>25694</v>
      </c>
      <c r="B3585" s="61" t="s">
        <v>5654</v>
      </c>
      <c r="C3585" s="61" t="s">
        <v>10354</v>
      </c>
      <c r="D3585" s="61" t="s">
        <v>10354</v>
      </c>
    </row>
    <row r="3586" spans="1:5">
      <c r="A3586" s="61">
        <v>20370</v>
      </c>
      <c r="B3586" s="61" t="s">
        <v>5654</v>
      </c>
      <c r="C3586" s="61" t="s">
        <v>5391</v>
      </c>
      <c r="D3586" s="61" t="s">
        <v>5391</v>
      </c>
      <c r="E3586" s="61" t="s">
        <v>5659</v>
      </c>
    </row>
    <row r="3587" spans="1:5">
      <c r="A3587" s="61">
        <v>20371</v>
      </c>
      <c r="B3587" s="61" t="s">
        <v>5654</v>
      </c>
      <c r="C3587" s="61" t="s">
        <v>5392</v>
      </c>
      <c r="D3587" s="61" t="s">
        <v>5392</v>
      </c>
      <c r="E3587" s="61" t="s">
        <v>300</v>
      </c>
    </row>
    <row r="3588" spans="1:5">
      <c r="A3588" s="61">
        <v>21655</v>
      </c>
      <c r="B3588" s="61" t="s">
        <v>5651</v>
      </c>
      <c r="C3588" s="61" t="s">
        <v>3277</v>
      </c>
      <c r="D3588" s="61" t="s">
        <v>10355</v>
      </c>
    </row>
    <row r="3589" spans="1:5">
      <c r="A3589" s="61">
        <v>21656</v>
      </c>
      <c r="B3589" s="61" t="s">
        <v>5651</v>
      </c>
      <c r="C3589" s="61" t="s">
        <v>3279</v>
      </c>
      <c r="D3589" s="61" t="s">
        <v>10356</v>
      </c>
    </row>
    <row r="3590" spans="1:5">
      <c r="A3590" s="61">
        <v>21657</v>
      </c>
      <c r="B3590" s="61" t="s">
        <v>5651</v>
      </c>
      <c r="C3590" s="61" t="s">
        <v>203</v>
      </c>
      <c r="D3590" s="61" t="s">
        <v>10357</v>
      </c>
    </row>
    <row r="3591" spans="1:5">
      <c r="A3591" s="61">
        <v>21658</v>
      </c>
      <c r="B3591" s="61" t="s">
        <v>5651</v>
      </c>
      <c r="C3591" s="61" t="s">
        <v>202</v>
      </c>
      <c r="D3591" s="61" t="s">
        <v>10358</v>
      </c>
    </row>
    <row r="3592" spans="1:5">
      <c r="A3592" s="61">
        <v>21659</v>
      </c>
      <c r="B3592" s="61" t="s">
        <v>5651</v>
      </c>
      <c r="C3592" s="61" t="s">
        <v>3283</v>
      </c>
      <c r="D3592" s="61" t="s">
        <v>10359</v>
      </c>
      <c r="E3592" s="61" t="s">
        <v>5703</v>
      </c>
    </row>
    <row r="3593" spans="1:5">
      <c r="A3593" s="61">
        <v>21660</v>
      </c>
      <c r="B3593" s="61" t="s">
        <v>5651</v>
      </c>
      <c r="C3593" s="61" t="s">
        <v>3284</v>
      </c>
      <c r="D3593" s="61" t="s">
        <v>10360</v>
      </c>
      <c r="E3593" s="61" t="s">
        <v>5703</v>
      </c>
    </row>
    <row r="3594" spans="1:5">
      <c r="A3594" s="61">
        <v>21661</v>
      </c>
      <c r="B3594" s="61" t="s">
        <v>5651</v>
      </c>
      <c r="C3594" s="61" t="s">
        <v>3285</v>
      </c>
      <c r="D3594" s="61" t="s">
        <v>10361</v>
      </c>
    </row>
    <row r="3595" spans="1:5">
      <c r="A3595" s="61">
        <v>21662</v>
      </c>
      <c r="B3595" s="61" t="s">
        <v>5651</v>
      </c>
      <c r="C3595" s="61" t="s">
        <v>3286</v>
      </c>
      <c r="D3595" s="61" t="s">
        <v>10362</v>
      </c>
    </row>
    <row r="3596" spans="1:5">
      <c r="A3596" s="61">
        <v>25766</v>
      </c>
      <c r="B3596" s="61" t="s">
        <v>5651</v>
      </c>
      <c r="C3596" s="61" t="s">
        <v>10363</v>
      </c>
      <c r="D3596" s="61" t="s">
        <v>10363</v>
      </c>
    </row>
    <row r="3597" spans="1:5">
      <c r="A3597" s="61">
        <v>21663</v>
      </c>
      <c r="B3597" s="61" t="s">
        <v>5651</v>
      </c>
      <c r="C3597" s="61" t="s">
        <v>3287</v>
      </c>
      <c r="D3597" s="61" t="s">
        <v>10364</v>
      </c>
    </row>
    <row r="3598" spans="1:5">
      <c r="A3598" s="61">
        <v>21664</v>
      </c>
      <c r="B3598" s="61" t="s">
        <v>5651</v>
      </c>
      <c r="C3598" s="61" t="s">
        <v>5393</v>
      </c>
      <c r="D3598" s="61" t="s">
        <v>10365</v>
      </c>
      <c r="E3598" s="61" t="s">
        <v>5639</v>
      </c>
    </row>
    <row r="3599" spans="1:5">
      <c r="A3599" s="61">
        <v>21769</v>
      </c>
      <c r="B3599" s="61" t="s">
        <v>5651</v>
      </c>
      <c r="C3599" s="61" t="s">
        <v>10366</v>
      </c>
      <c r="D3599" s="61" t="s">
        <v>10367</v>
      </c>
      <c r="E3599" s="61" t="s">
        <v>5639</v>
      </c>
    </row>
    <row r="3600" spans="1:5">
      <c r="A3600" s="61">
        <v>21665</v>
      </c>
      <c r="B3600" s="61" t="s">
        <v>5651</v>
      </c>
      <c r="C3600" s="61" t="s">
        <v>3290</v>
      </c>
      <c r="D3600" s="61" t="s">
        <v>10368</v>
      </c>
    </row>
    <row r="3601" spans="1:10">
      <c r="A3601" s="61">
        <v>21666</v>
      </c>
      <c r="B3601" s="61" t="s">
        <v>5651</v>
      </c>
      <c r="C3601" s="61" t="s">
        <v>258</v>
      </c>
      <c r="D3601" s="61" t="s">
        <v>10369</v>
      </c>
    </row>
    <row r="3602" spans="1:10">
      <c r="A3602" s="61">
        <v>21667</v>
      </c>
      <c r="B3602" s="61" t="s">
        <v>5651</v>
      </c>
      <c r="C3602" s="61" t="s">
        <v>3291</v>
      </c>
      <c r="D3602" s="61" t="s">
        <v>10370</v>
      </c>
    </row>
    <row r="3603" spans="1:10">
      <c r="A3603" s="61">
        <v>21668</v>
      </c>
      <c r="B3603" s="61" t="s">
        <v>5651</v>
      </c>
      <c r="C3603" s="61" t="s">
        <v>243</v>
      </c>
      <c r="D3603" s="61" t="s">
        <v>10371</v>
      </c>
    </row>
    <row r="3604" spans="1:10">
      <c r="A3604" s="61">
        <v>21669</v>
      </c>
      <c r="B3604" s="61" t="s">
        <v>5651</v>
      </c>
      <c r="C3604" s="61" t="s">
        <v>3295</v>
      </c>
      <c r="D3604" s="61" t="s">
        <v>10372</v>
      </c>
      <c r="E3604" s="61" t="s">
        <v>5703</v>
      </c>
    </row>
    <row r="3605" spans="1:10">
      <c r="A3605" s="61">
        <v>21670</v>
      </c>
      <c r="B3605" s="61" t="s">
        <v>5651</v>
      </c>
      <c r="C3605" s="61" t="s">
        <v>3297</v>
      </c>
      <c r="D3605" s="61" t="s">
        <v>10373</v>
      </c>
    </row>
    <row r="3606" spans="1:10">
      <c r="A3606" s="61">
        <v>21671</v>
      </c>
      <c r="B3606" s="61" t="s">
        <v>5651</v>
      </c>
      <c r="C3606" s="61" t="s">
        <v>3300</v>
      </c>
      <c r="D3606" s="61" t="s">
        <v>10374</v>
      </c>
      <c r="E3606" s="61" t="s">
        <v>5667</v>
      </c>
    </row>
    <row r="3607" spans="1:10">
      <c r="A3607" s="61">
        <v>21672</v>
      </c>
      <c r="B3607" s="61" t="s">
        <v>5651</v>
      </c>
      <c r="C3607" s="61" t="s">
        <v>3302</v>
      </c>
      <c r="D3607" s="61" t="s">
        <v>3302</v>
      </c>
    </row>
    <row r="3608" spans="1:10">
      <c r="A3608" s="61">
        <v>25767</v>
      </c>
      <c r="B3608" s="61" t="s">
        <v>5651</v>
      </c>
      <c r="C3608" s="61" t="s">
        <v>10375</v>
      </c>
      <c r="D3608" s="61" t="s">
        <v>10375</v>
      </c>
    </row>
    <row r="3609" spans="1:10">
      <c r="A3609" s="61">
        <v>21673</v>
      </c>
      <c r="B3609" s="61" t="s">
        <v>5651</v>
      </c>
      <c r="C3609" s="61" t="s">
        <v>3303</v>
      </c>
      <c r="D3609" s="61" t="s">
        <v>10376</v>
      </c>
    </row>
    <row r="3610" spans="1:10">
      <c r="A3610" s="61">
        <v>21674</v>
      </c>
      <c r="B3610" s="61" t="s">
        <v>5651</v>
      </c>
      <c r="C3610" s="61" t="s">
        <v>3305</v>
      </c>
      <c r="D3610" s="61" t="s">
        <v>10377</v>
      </c>
    </row>
    <row r="3611" spans="1:10">
      <c r="A3611" s="61">
        <v>2789</v>
      </c>
      <c r="B3611" s="61" t="s">
        <v>5637</v>
      </c>
      <c r="C3611" s="61" t="s">
        <v>3308</v>
      </c>
      <c r="D3611" s="61" t="s">
        <v>10378</v>
      </c>
    </row>
    <row r="3612" spans="1:10">
      <c r="A3612" s="61">
        <v>2790</v>
      </c>
      <c r="B3612" s="61" t="s">
        <v>5637</v>
      </c>
      <c r="C3612" s="61" t="s">
        <v>3310</v>
      </c>
      <c r="D3612" s="61" t="s">
        <v>10379</v>
      </c>
      <c r="J3612" s="61" t="s">
        <v>10380</v>
      </c>
    </row>
    <row r="3613" spans="1:10">
      <c r="A3613" s="61">
        <v>2791</v>
      </c>
      <c r="B3613" s="61" t="s">
        <v>5637</v>
      </c>
      <c r="C3613" s="61" t="s">
        <v>3311</v>
      </c>
      <c r="D3613" s="61" t="s">
        <v>10381</v>
      </c>
    </row>
    <row r="3614" spans="1:10">
      <c r="A3614" s="61">
        <v>2792</v>
      </c>
      <c r="B3614" s="61" t="s">
        <v>5637</v>
      </c>
      <c r="C3614" s="61" t="s">
        <v>3312</v>
      </c>
      <c r="D3614" s="61" t="s">
        <v>10382</v>
      </c>
      <c r="J3614" s="61" t="s">
        <v>10383</v>
      </c>
    </row>
    <row r="3615" spans="1:10">
      <c r="A3615" s="61">
        <v>2793</v>
      </c>
      <c r="B3615" s="61" t="s">
        <v>5637</v>
      </c>
      <c r="C3615" s="61" t="s">
        <v>10384</v>
      </c>
      <c r="D3615" s="61" t="s">
        <v>10385</v>
      </c>
    </row>
    <row r="3616" spans="1:10">
      <c r="A3616" s="61">
        <v>2794</v>
      </c>
      <c r="B3616" s="61" t="s">
        <v>5637</v>
      </c>
      <c r="C3616" s="61" t="s">
        <v>10386</v>
      </c>
      <c r="D3616" s="61" t="s">
        <v>10387</v>
      </c>
    </row>
    <row r="3617" spans="1:10">
      <c r="A3617" s="61">
        <v>2795</v>
      </c>
      <c r="B3617" s="61" t="s">
        <v>5637</v>
      </c>
      <c r="C3617" s="61" t="s">
        <v>3313</v>
      </c>
      <c r="D3617" s="61" t="s">
        <v>10388</v>
      </c>
    </row>
    <row r="3618" spans="1:10">
      <c r="A3618" s="61">
        <v>2796</v>
      </c>
      <c r="B3618" s="61" t="s">
        <v>5637</v>
      </c>
      <c r="C3618" s="61" t="s">
        <v>3314</v>
      </c>
      <c r="D3618" s="61" t="s">
        <v>10389</v>
      </c>
    </row>
    <row r="3619" spans="1:10">
      <c r="A3619" s="61">
        <v>2797</v>
      </c>
      <c r="B3619" s="61" t="s">
        <v>5637</v>
      </c>
      <c r="C3619" s="61" t="s">
        <v>10390</v>
      </c>
      <c r="D3619" s="61" t="s">
        <v>10391</v>
      </c>
    </row>
    <row r="3620" spans="1:10">
      <c r="A3620" s="61">
        <v>2798</v>
      </c>
      <c r="B3620" s="61" t="s">
        <v>5637</v>
      </c>
      <c r="C3620" s="61" t="s">
        <v>3317</v>
      </c>
      <c r="D3620" s="61" t="s">
        <v>10392</v>
      </c>
      <c r="E3620" s="61" t="s">
        <v>5653</v>
      </c>
      <c r="I3620" s="61" t="s">
        <v>5719</v>
      </c>
      <c r="J3620" s="61" t="s">
        <v>10393</v>
      </c>
    </row>
    <row r="3621" spans="1:10">
      <c r="A3621" s="61">
        <v>2799</v>
      </c>
      <c r="B3621" s="61" t="s">
        <v>5637</v>
      </c>
      <c r="C3621" s="61" t="s">
        <v>3318</v>
      </c>
      <c r="D3621" s="61" t="s">
        <v>10394</v>
      </c>
      <c r="E3621" s="61" t="s">
        <v>5639</v>
      </c>
      <c r="I3621" s="61" t="s">
        <v>5719</v>
      </c>
    </row>
    <row r="3622" spans="1:10">
      <c r="A3622" s="61">
        <v>2800</v>
      </c>
      <c r="B3622" s="61" t="s">
        <v>5637</v>
      </c>
      <c r="C3622" s="61" t="s">
        <v>10395</v>
      </c>
      <c r="D3622" s="61" t="s">
        <v>10396</v>
      </c>
      <c r="J3622" s="61" t="s">
        <v>10397</v>
      </c>
    </row>
    <row r="3623" spans="1:10">
      <c r="A3623" s="61">
        <v>20372</v>
      </c>
      <c r="B3623" s="61" t="s">
        <v>5654</v>
      </c>
      <c r="C3623" s="61" t="s">
        <v>5394</v>
      </c>
      <c r="D3623" s="61" t="s">
        <v>5394</v>
      </c>
      <c r="E3623" s="61" t="s">
        <v>5659</v>
      </c>
    </row>
    <row r="3624" spans="1:10">
      <c r="A3624" s="61">
        <v>21494</v>
      </c>
      <c r="B3624" s="61" t="s">
        <v>5651</v>
      </c>
      <c r="C3624" s="61" t="s">
        <v>3319</v>
      </c>
      <c r="D3624" s="61" t="s">
        <v>10398</v>
      </c>
    </row>
    <row r="3625" spans="1:10">
      <c r="A3625" s="61">
        <v>21495</v>
      </c>
      <c r="B3625" s="61" t="s">
        <v>5651</v>
      </c>
      <c r="C3625" s="61" t="s">
        <v>10399</v>
      </c>
      <c r="D3625" s="61" t="s">
        <v>10400</v>
      </c>
    </row>
    <row r="3626" spans="1:10">
      <c r="A3626" s="61">
        <v>21675</v>
      </c>
      <c r="B3626" s="61" t="s">
        <v>5651</v>
      </c>
      <c r="C3626" s="61" t="s">
        <v>3323</v>
      </c>
      <c r="D3626" s="61" t="s">
        <v>10401</v>
      </c>
    </row>
    <row r="3627" spans="1:10">
      <c r="A3627" s="61">
        <v>21786</v>
      </c>
      <c r="B3627" s="61" t="s">
        <v>5651</v>
      </c>
      <c r="C3627" s="61" t="s">
        <v>3324</v>
      </c>
      <c r="D3627" s="61" t="s">
        <v>10402</v>
      </c>
      <c r="J3627" s="61" t="s">
        <v>3707</v>
      </c>
    </row>
    <row r="3628" spans="1:10">
      <c r="A3628" s="61">
        <v>20373</v>
      </c>
      <c r="B3628" s="61" t="s">
        <v>5654</v>
      </c>
      <c r="C3628" s="61" t="s">
        <v>5395</v>
      </c>
      <c r="D3628" s="61" t="s">
        <v>5395</v>
      </c>
      <c r="E3628" s="61" t="s">
        <v>5659</v>
      </c>
    </row>
    <row r="3629" spans="1:10">
      <c r="A3629" s="61">
        <v>21676</v>
      </c>
      <c r="B3629" s="61" t="s">
        <v>5651</v>
      </c>
      <c r="C3629" s="61" t="s">
        <v>3328</v>
      </c>
      <c r="D3629" s="61" t="s">
        <v>10403</v>
      </c>
      <c r="E3629" s="61" t="s">
        <v>5703</v>
      </c>
    </row>
    <row r="3630" spans="1:10">
      <c r="A3630" s="61">
        <v>21677</v>
      </c>
      <c r="B3630" s="61" t="s">
        <v>5651</v>
      </c>
      <c r="C3630" s="61" t="s">
        <v>3329</v>
      </c>
      <c r="D3630" s="61" t="s">
        <v>10404</v>
      </c>
      <c r="E3630" s="61" t="s">
        <v>5703</v>
      </c>
    </row>
    <row r="3631" spans="1:10">
      <c r="A3631" s="61">
        <v>21678</v>
      </c>
      <c r="B3631" s="61" t="s">
        <v>5651</v>
      </c>
      <c r="C3631" s="61" t="s">
        <v>3330</v>
      </c>
      <c r="D3631" s="61" t="s">
        <v>10403</v>
      </c>
    </row>
    <row r="3632" spans="1:10">
      <c r="A3632" s="61">
        <v>21008</v>
      </c>
      <c r="B3632" s="61" t="s">
        <v>5654</v>
      </c>
      <c r="C3632" s="61" t="s">
        <v>10093</v>
      </c>
      <c r="D3632" s="61" t="s">
        <v>10093</v>
      </c>
      <c r="E3632" s="61" t="s">
        <v>5667</v>
      </c>
    </row>
    <row r="3633" spans="1:10">
      <c r="A3633" s="61">
        <v>21679</v>
      </c>
      <c r="B3633" s="61" t="s">
        <v>5651</v>
      </c>
      <c r="C3633" s="61" t="s">
        <v>193</v>
      </c>
      <c r="D3633" s="61" t="s">
        <v>10405</v>
      </c>
    </row>
    <row r="3634" spans="1:10">
      <c r="A3634" s="61">
        <v>2801</v>
      </c>
      <c r="B3634" s="61" t="s">
        <v>5637</v>
      </c>
      <c r="C3634" s="61" t="s">
        <v>3339</v>
      </c>
      <c r="D3634" s="61" t="s">
        <v>10406</v>
      </c>
      <c r="J3634" s="61" t="s">
        <v>10407</v>
      </c>
    </row>
    <row r="3635" spans="1:10">
      <c r="A3635" s="61">
        <v>2802</v>
      </c>
      <c r="B3635" s="61" t="s">
        <v>5637</v>
      </c>
      <c r="C3635" s="61" t="s">
        <v>3340</v>
      </c>
      <c r="D3635" s="61" t="s">
        <v>10408</v>
      </c>
    </row>
    <row r="3636" spans="1:10">
      <c r="A3636" s="61">
        <v>2803</v>
      </c>
      <c r="B3636" s="61" t="s">
        <v>5637</v>
      </c>
      <c r="C3636" s="61" t="s">
        <v>10409</v>
      </c>
      <c r="D3636" s="61" t="s">
        <v>10410</v>
      </c>
    </row>
    <row r="3637" spans="1:10">
      <c r="A3637" s="61">
        <v>2804</v>
      </c>
      <c r="B3637" s="61" t="s">
        <v>5637</v>
      </c>
      <c r="C3637" s="61" t="s">
        <v>3342</v>
      </c>
      <c r="D3637" s="61" t="s">
        <v>10411</v>
      </c>
      <c r="E3637" s="61" t="s">
        <v>5667</v>
      </c>
    </row>
    <row r="3638" spans="1:10">
      <c r="A3638" s="61">
        <v>2805</v>
      </c>
      <c r="B3638" s="61" t="s">
        <v>5637</v>
      </c>
      <c r="C3638" s="61" t="s">
        <v>3344</v>
      </c>
      <c r="D3638" s="61" t="s">
        <v>10412</v>
      </c>
      <c r="E3638" s="61" t="s">
        <v>5703</v>
      </c>
    </row>
    <row r="3639" spans="1:10">
      <c r="A3639" s="61">
        <v>2806</v>
      </c>
      <c r="B3639" s="61" t="s">
        <v>5637</v>
      </c>
      <c r="C3639" s="61" t="s">
        <v>3345</v>
      </c>
      <c r="D3639" s="61" t="s">
        <v>10413</v>
      </c>
    </row>
    <row r="3640" spans="1:10">
      <c r="A3640" s="61">
        <v>2807</v>
      </c>
      <c r="B3640" s="61" t="s">
        <v>5637</v>
      </c>
      <c r="C3640" s="61" t="s">
        <v>10414</v>
      </c>
      <c r="D3640" s="61" t="s">
        <v>10415</v>
      </c>
    </row>
    <row r="3641" spans="1:10">
      <c r="A3641" s="61">
        <v>2808</v>
      </c>
      <c r="B3641" s="61" t="s">
        <v>5637</v>
      </c>
      <c r="C3641" s="61" t="s">
        <v>10416</v>
      </c>
      <c r="D3641" s="61" t="s">
        <v>10417</v>
      </c>
    </row>
    <row r="3642" spans="1:10">
      <c r="A3642" s="61">
        <v>2809</v>
      </c>
      <c r="B3642" s="61" t="s">
        <v>5637</v>
      </c>
      <c r="C3642" s="61" t="s">
        <v>10418</v>
      </c>
      <c r="D3642" s="61" t="s">
        <v>10419</v>
      </c>
      <c r="E3642" s="61" t="s">
        <v>5707</v>
      </c>
      <c r="J3642" s="61" t="s">
        <v>10420</v>
      </c>
    </row>
    <row r="3643" spans="1:10">
      <c r="A3643" s="61">
        <v>2810</v>
      </c>
      <c r="B3643" s="61" t="s">
        <v>5637</v>
      </c>
      <c r="C3643" s="61" t="s">
        <v>3349</v>
      </c>
      <c r="D3643" s="61" t="s">
        <v>10421</v>
      </c>
    </row>
    <row r="3644" spans="1:10">
      <c r="A3644" s="61">
        <v>2811</v>
      </c>
      <c r="B3644" s="61" t="s">
        <v>5637</v>
      </c>
      <c r="C3644" s="61" t="s">
        <v>3350</v>
      </c>
      <c r="D3644" s="61" t="s">
        <v>10422</v>
      </c>
    </row>
    <row r="3645" spans="1:10">
      <c r="A3645" s="61">
        <v>2812</v>
      </c>
      <c r="B3645" s="61" t="s">
        <v>5637</v>
      </c>
      <c r="C3645" s="61" t="s">
        <v>3351</v>
      </c>
      <c r="D3645" s="61" t="s">
        <v>10423</v>
      </c>
      <c r="J3645" s="61" t="s">
        <v>10424</v>
      </c>
    </row>
    <row r="3646" spans="1:10">
      <c r="A3646" s="61">
        <v>2813</v>
      </c>
      <c r="B3646" s="61" t="s">
        <v>5637</v>
      </c>
      <c r="C3646" s="61" t="s">
        <v>10425</v>
      </c>
      <c r="D3646" s="61" t="s">
        <v>10426</v>
      </c>
      <c r="J3646" s="61" t="s">
        <v>10427</v>
      </c>
    </row>
    <row r="3647" spans="1:10">
      <c r="A3647" s="61">
        <v>2814</v>
      </c>
      <c r="B3647" s="61" t="s">
        <v>5637</v>
      </c>
      <c r="C3647" s="61" t="s">
        <v>3352</v>
      </c>
      <c r="D3647" s="61" t="s">
        <v>10428</v>
      </c>
      <c r="E3647" s="61" t="s">
        <v>5653</v>
      </c>
    </row>
    <row r="3648" spans="1:10">
      <c r="A3648" s="61">
        <v>25953</v>
      </c>
      <c r="B3648" s="61" t="s">
        <v>5637</v>
      </c>
      <c r="C3648" s="61" t="s">
        <v>10429</v>
      </c>
      <c r="D3648" s="61" t="s">
        <v>10429</v>
      </c>
    </row>
    <row r="3649" spans="1:10">
      <c r="A3649" s="61">
        <v>2815</v>
      </c>
      <c r="B3649" s="61" t="s">
        <v>5637</v>
      </c>
      <c r="C3649" s="61" t="s">
        <v>3354</v>
      </c>
      <c r="D3649" s="61" t="s">
        <v>10430</v>
      </c>
    </row>
    <row r="3650" spans="1:10">
      <c r="A3650" s="61">
        <v>2816</v>
      </c>
      <c r="B3650" s="61" t="s">
        <v>5637</v>
      </c>
      <c r="C3650" s="61" t="s">
        <v>3355</v>
      </c>
      <c r="D3650" s="61" t="s">
        <v>10431</v>
      </c>
      <c r="J3650" s="61" t="s">
        <v>10432</v>
      </c>
    </row>
    <row r="3651" spans="1:10">
      <c r="A3651" s="61">
        <v>21680</v>
      </c>
      <c r="B3651" s="61" t="s">
        <v>5651</v>
      </c>
      <c r="C3651" s="61" t="s">
        <v>5396</v>
      </c>
      <c r="D3651" s="61" t="s">
        <v>10433</v>
      </c>
    </row>
    <row r="3652" spans="1:10">
      <c r="A3652" s="61">
        <v>21681</v>
      </c>
      <c r="B3652" s="61" t="s">
        <v>5651</v>
      </c>
      <c r="C3652" s="61" t="s">
        <v>5397</v>
      </c>
      <c r="D3652" s="61" t="s">
        <v>10434</v>
      </c>
      <c r="E3652" s="61" t="s">
        <v>5667</v>
      </c>
    </row>
    <row r="3653" spans="1:10">
      <c r="A3653" s="61">
        <v>21682</v>
      </c>
      <c r="B3653" s="61" t="s">
        <v>5651</v>
      </c>
      <c r="C3653" s="61" t="s">
        <v>271</v>
      </c>
      <c r="D3653" s="61" t="s">
        <v>10435</v>
      </c>
    </row>
    <row r="3654" spans="1:10">
      <c r="A3654" s="61">
        <v>21683</v>
      </c>
      <c r="B3654" s="61" t="s">
        <v>5651</v>
      </c>
      <c r="C3654" s="61" t="s">
        <v>3360</v>
      </c>
      <c r="D3654" s="61" t="s">
        <v>10436</v>
      </c>
    </row>
    <row r="3655" spans="1:10">
      <c r="A3655" s="61">
        <v>21684</v>
      </c>
      <c r="B3655" s="61" t="s">
        <v>5651</v>
      </c>
      <c r="C3655" s="61" t="s">
        <v>259</v>
      </c>
      <c r="D3655" s="61" t="s">
        <v>10437</v>
      </c>
    </row>
    <row r="3656" spans="1:10">
      <c r="A3656" s="61">
        <v>21685</v>
      </c>
      <c r="B3656" s="61" t="s">
        <v>5651</v>
      </c>
      <c r="C3656" s="61" t="s">
        <v>3362</v>
      </c>
      <c r="D3656" s="61" t="s">
        <v>10438</v>
      </c>
      <c r="E3656" s="61" t="s">
        <v>5703</v>
      </c>
    </row>
    <row r="3657" spans="1:10">
      <c r="A3657" s="61">
        <v>21686</v>
      </c>
      <c r="B3657" s="61" t="s">
        <v>5651</v>
      </c>
      <c r="C3657" s="61" t="s">
        <v>3363</v>
      </c>
      <c r="D3657" s="61" t="s">
        <v>10439</v>
      </c>
    </row>
    <row r="3658" spans="1:10">
      <c r="A3658" s="61">
        <v>21687</v>
      </c>
      <c r="B3658" s="61" t="s">
        <v>5651</v>
      </c>
      <c r="C3658" s="61" t="s">
        <v>5398</v>
      </c>
      <c r="D3658" s="61" t="s">
        <v>5398</v>
      </c>
    </row>
    <row r="3659" spans="1:10">
      <c r="A3659" s="61">
        <v>21688</v>
      </c>
      <c r="B3659" s="61" t="s">
        <v>5651</v>
      </c>
      <c r="C3659" s="61" t="s">
        <v>3364</v>
      </c>
      <c r="D3659" s="61" t="s">
        <v>10440</v>
      </c>
    </row>
    <row r="3660" spans="1:10">
      <c r="A3660" s="61">
        <v>21689</v>
      </c>
      <c r="B3660" s="61" t="s">
        <v>5651</v>
      </c>
      <c r="C3660" s="61" t="s">
        <v>3367</v>
      </c>
      <c r="D3660" s="61" t="s">
        <v>10441</v>
      </c>
    </row>
    <row r="3661" spans="1:10">
      <c r="A3661" s="61">
        <v>21690</v>
      </c>
      <c r="B3661" s="61" t="s">
        <v>5651</v>
      </c>
      <c r="C3661" s="61" t="s">
        <v>5399</v>
      </c>
      <c r="D3661" s="61" t="s">
        <v>10442</v>
      </c>
      <c r="E3661" s="61" t="s">
        <v>5639</v>
      </c>
    </row>
    <row r="3662" spans="1:10">
      <c r="A3662" s="61">
        <v>21691</v>
      </c>
      <c r="B3662" s="61" t="s">
        <v>5651</v>
      </c>
      <c r="C3662" s="61" t="s">
        <v>3372</v>
      </c>
      <c r="D3662" s="61" t="s">
        <v>10443</v>
      </c>
      <c r="E3662" s="61" t="s">
        <v>5653</v>
      </c>
    </row>
    <row r="3663" spans="1:10">
      <c r="A3663" s="61">
        <v>21692</v>
      </c>
      <c r="B3663" s="61" t="s">
        <v>5651</v>
      </c>
      <c r="C3663" s="61" t="s">
        <v>3373</v>
      </c>
      <c r="D3663" s="61" t="s">
        <v>10444</v>
      </c>
    </row>
    <row r="3664" spans="1:10">
      <c r="A3664" s="61">
        <v>21693</v>
      </c>
      <c r="B3664" s="61" t="s">
        <v>5651</v>
      </c>
      <c r="C3664" s="61" t="s">
        <v>3376</v>
      </c>
      <c r="D3664" s="61" t="s">
        <v>10440</v>
      </c>
    </row>
    <row r="3665" spans="1:10">
      <c r="A3665" s="61">
        <v>21694</v>
      </c>
      <c r="B3665" s="61" t="s">
        <v>5651</v>
      </c>
      <c r="C3665" s="61" t="s">
        <v>3378</v>
      </c>
      <c r="D3665" s="61" t="s">
        <v>10445</v>
      </c>
    </row>
    <row r="3666" spans="1:10">
      <c r="A3666" s="61">
        <v>21695</v>
      </c>
      <c r="B3666" s="61" t="s">
        <v>5651</v>
      </c>
      <c r="C3666" s="61" t="s">
        <v>190</v>
      </c>
      <c r="D3666" s="61" t="s">
        <v>10446</v>
      </c>
    </row>
    <row r="3667" spans="1:10">
      <c r="A3667" s="61">
        <v>21696</v>
      </c>
      <c r="B3667" s="61" t="s">
        <v>5651</v>
      </c>
      <c r="C3667" s="61" t="s">
        <v>3381</v>
      </c>
      <c r="D3667" s="61" t="s">
        <v>10447</v>
      </c>
    </row>
    <row r="3668" spans="1:10">
      <c r="A3668" s="61">
        <v>21697</v>
      </c>
      <c r="B3668" s="61" t="s">
        <v>5651</v>
      </c>
      <c r="C3668" s="61" t="s">
        <v>3383</v>
      </c>
      <c r="D3668" s="61" t="s">
        <v>10448</v>
      </c>
      <c r="E3668" s="61" t="s">
        <v>5744</v>
      </c>
    </row>
    <row r="3669" spans="1:10">
      <c r="A3669" s="61">
        <v>21545</v>
      </c>
      <c r="B3669" s="61" t="s">
        <v>5651</v>
      </c>
      <c r="C3669" s="61" t="s">
        <v>3384</v>
      </c>
      <c r="D3669" s="61" t="s">
        <v>3384</v>
      </c>
      <c r="E3669" s="61" t="s">
        <v>300</v>
      </c>
    </row>
    <row r="3670" spans="1:10">
      <c r="A3670" s="61">
        <v>21698</v>
      </c>
      <c r="B3670" s="61" t="s">
        <v>5651</v>
      </c>
      <c r="C3670" s="61" t="s">
        <v>5400</v>
      </c>
      <c r="D3670" s="61" t="s">
        <v>10449</v>
      </c>
    </row>
    <row r="3671" spans="1:10">
      <c r="A3671" s="61">
        <v>2817</v>
      </c>
      <c r="B3671" s="61" t="s">
        <v>5637</v>
      </c>
      <c r="C3671" s="61" t="s">
        <v>3389</v>
      </c>
      <c r="D3671" s="61" t="s">
        <v>10450</v>
      </c>
      <c r="I3671" s="61" t="s">
        <v>5719</v>
      </c>
    </row>
    <row r="3672" spans="1:10">
      <c r="A3672" s="61">
        <v>20374</v>
      </c>
      <c r="B3672" s="61" t="s">
        <v>5654</v>
      </c>
      <c r="C3672" s="61" t="s">
        <v>10451</v>
      </c>
      <c r="D3672" s="61" t="s">
        <v>10451</v>
      </c>
      <c r="J3672" s="61" t="s">
        <v>10452</v>
      </c>
    </row>
    <row r="3673" spans="1:10">
      <c r="A3673" s="61">
        <v>21030</v>
      </c>
      <c r="B3673" s="61" t="s">
        <v>5654</v>
      </c>
      <c r="C3673" s="61" t="s">
        <v>10452</v>
      </c>
      <c r="D3673" s="61" t="s">
        <v>10452</v>
      </c>
      <c r="E3673" s="61" t="s">
        <v>5655</v>
      </c>
    </row>
    <row r="3674" spans="1:10">
      <c r="A3674" s="61">
        <v>20375</v>
      </c>
      <c r="B3674" s="61" t="s">
        <v>5654</v>
      </c>
      <c r="C3674" s="61" t="s">
        <v>10453</v>
      </c>
      <c r="D3674" s="61" t="s">
        <v>10453</v>
      </c>
      <c r="E3674" s="61" t="s">
        <v>5655</v>
      </c>
    </row>
    <row r="3675" spans="1:10">
      <c r="A3675" s="61">
        <v>2818</v>
      </c>
      <c r="B3675" s="61" t="s">
        <v>5637</v>
      </c>
      <c r="C3675" s="61" t="s">
        <v>3390</v>
      </c>
      <c r="D3675" s="61" t="s">
        <v>10454</v>
      </c>
    </row>
    <row r="3676" spans="1:10">
      <c r="A3676" s="61">
        <v>20376</v>
      </c>
      <c r="B3676" s="61" t="s">
        <v>5654</v>
      </c>
      <c r="C3676" s="61" t="s">
        <v>5401</v>
      </c>
      <c r="D3676" s="61" t="s">
        <v>5401</v>
      </c>
      <c r="E3676" s="61" t="s">
        <v>5744</v>
      </c>
    </row>
    <row r="3677" spans="1:10">
      <c r="A3677" s="61">
        <v>2819</v>
      </c>
      <c r="B3677" s="61" t="s">
        <v>5637</v>
      </c>
      <c r="C3677" s="61" t="s">
        <v>3391</v>
      </c>
      <c r="D3677" s="61" t="s">
        <v>10455</v>
      </c>
      <c r="E3677" s="61" t="s">
        <v>5744</v>
      </c>
    </row>
    <row r="3678" spans="1:10">
      <c r="A3678" s="61">
        <v>2820</v>
      </c>
      <c r="B3678" s="61" t="s">
        <v>5637</v>
      </c>
      <c r="C3678" s="61" t="s">
        <v>3392</v>
      </c>
      <c r="D3678" s="61" t="s">
        <v>10456</v>
      </c>
    </row>
    <row r="3679" spans="1:10">
      <c r="A3679" s="61">
        <v>2821</v>
      </c>
      <c r="B3679" s="61" t="s">
        <v>5637</v>
      </c>
      <c r="C3679" s="61" t="s">
        <v>3395</v>
      </c>
      <c r="D3679" s="61" t="s">
        <v>10457</v>
      </c>
      <c r="E3679" s="61" t="s">
        <v>5639</v>
      </c>
    </row>
    <row r="3680" spans="1:10">
      <c r="A3680" s="61">
        <v>2822</v>
      </c>
      <c r="B3680" s="61" t="s">
        <v>5637</v>
      </c>
      <c r="C3680" s="61" t="s">
        <v>10458</v>
      </c>
      <c r="D3680" s="61" t="s">
        <v>10459</v>
      </c>
    </row>
    <row r="3681" spans="1:10">
      <c r="A3681" s="61">
        <v>2823</v>
      </c>
      <c r="B3681" s="61" t="s">
        <v>5637</v>
      </c>
      <c r="C3681" s="61" t="s">
        <v>10460</v>
      </c>
      <c r="D3681" s="61" t="s">
        <v>10461</v>
      </c>
      <c r="J3681" s="61" t="s">
        <v>10462</v>
      </c>
    </row>
    <row r="3682" spans="1:10">
      <c r="A3682" s="61">
        <v>2824</v>
      </c>
      <c r="B3682" s="61" t="s">
        <v>5637</v>
      </c>
      <c r="C3682" s="61" t="s">
        <v>10463</v>
      </c>
      <c r="D3682" s="61" t="s">
        <v>10464</v>
      </c>
      <c r="E3682" s="61" t="s">
        <v>5639</v>
      </c>
    </row>
    <row r="3683" spans="1:10">
      <c r="A3683" s="61">
        <v>2825</v>
      </c>
      <c r="B3683" s="61" t="s">
        <v>5637</v>
      </c>
      <c r="C3683" s="61" t="s">
        <v>3396</v>
      </c>
      <c r="D3683" s="61" t="s">
        <v>10465</v>
      </c>
      <c r="E3683" s="61" t="s">
        <v>6487</v>
      </c>
      <c r="J3683" s="61" t="s">
        <v>10466</v>
      </c>
    </row>
    <row r="3684" spans="1:10">
      <c r="A3684" s="61">
        <v>2826</v>
      </c>
      <c r="B3684" s="61" t="s">
        <v>5637</v>
      </c>
      <c r="C3684" s="61" t="s">
        <v>3398</v>
      </c>
      <c r="D3684" s="61" t="s">
        <v>10467</v>
      </c>
      <c r="E3684" s="61" t="s">
        <v>5639</v>
      </c>
      <c r="J3684" s="61" t="s">
        <v>10468</v>
      </c>
    </row>
    <row r="3685" spans="1:10">
      <c r="A3685" s="61">
        <v>2827</v>
      </c>
      <c r="B3685" s="61" t="s">
        <v>5637</v>
      </c>
      <c r="C3685" s="61" t="s">
        <v>3399</v>
      </c>
      <c r="D3685" s="61" t="s">
        <v>10469</v>
      </c>
      <c r="E3685" s="61" t="s">
        <v>5639</v>
      </c>
    </row>
    <row r="3686" spans="1:10">
      <c r="A3686" s="61">
        <v>2828</v>
      </c>
      <c r="B3686" s="61" t="s">
        <v>5637</v>
      </c>
      <c r="C3686" s="61" t="s">
        <v>3400</v>
      </c>
      <c r="D3686" s="61" t="s">
        <v>10470</v>
      </c>
      <c r="E3686" s="61" t="s">
        <v>5667</v>
      </c>
    </row>
    <row r="3687" spans="1:10">
      <c r="A3687" s="61">
        <v>25954</v>
      </c>
      <c r="B3687" s="61" t="s">
        <v>5637</v>
      </c>
      <c r="C3687" s="61" t="s">
        <v>10471</v>
      </c>
      <c r="D3687" s="61" t="s">
        <v>10471</v>
      </c>
    </row>
    <row r="3688" spans="1:10">
      <c r="A3688" s="61">
        <v>2829</v>
      </c>
      <c r="B3688" s="61" t="s">
        <v>5637</v>
      </c>
      <c r="C3688" s="61" t="s">
        <v>3401</v>
      </c>
      <c r="D3688" s="61" t="s">
        <v>10472</v>
      </c>
      <c r="E3688" s="61" t="s">
        <v>5667</v>
      </c>
    </row>
    <row r="3689" spans="1:10">
      <c r="A3689" s="61">
        <v>2830</v>
      </c>
      <c r="B3689" s="61" t="s">
        <v>5637</v>
      </c>
      <c r="C3689" s="61" t="s">
        <v>3402</v>
      </c>
      <c r="D3689" s="61" t="s">
        <v>10473</v>
      </c>
      <c r="E3689" s="61" t="s">
        <v>5707</v>
      </c>
      <c r="J3689" s="61" t="s">
        <v>10474</v>
      </c>
    </row>
    <row r="3690" spans="1:10">
      <c r="A3690" s="61">
        <v>2831</v>
      </c>
      <c r="B3690" s="61" t="s">
        <v>5637</v>
      </c>
      <c r="C3690" s="61" t="s">
        <v>10475</v>
      </c>
      <c r="D3690" s="61" t="s">
        <v>10476</v>
      </c>
    </row>
    <row r="3691" spans="1:10">
      <c r="A3691" s="61">
        <v>2832</v>
      </c>
      <c r="B3691" s="61" t="s">
        <v>5637</v>
      </c>
      <c r="C3691" s="61" t="s">
        <v>10477</v>
      </c>
      <c r="D3691" s="61" t="s">
        <v>10478</v>
      </c>
    </row>
    <row r="3692" spans="1:10">
      <c r="A3692" s="61">
        <v>2833</v>
      </c>
      <c r="B3692" s="61" t="s">
        <v>5637</v>
      </c>
      <c r="C3692" s="61" t="s">
        <v>3403</v>
      </c>
      <c r="D3692" s="61" t="s">
        <v>10479</v>
      </c>
    </row>
    <row r="3693" spans="1:10">
      <c r="A3693" s="61">
        <v>2834</v>
      </c>
      <c r="B3693" s="61" t="s">
        <v>5637</v>
      </c>
      <c r="C3693" s="61" t="s">
        <v>3404</v>
      </c>
      <c r="D3693" s="61" t="s">
        <v>10480</v>
      </c>
      <c r="E3693" s="61" t="s">
        <v>5667</v>
      </c>
      <c r="J3693" s="61" t="s">
        <v>10481</v>
      </c>
    </row>
    <row r="3694" spans="1:10">
      <c r="A3694" s="61">
        <v>2835</v>
      </c>
      <c r="B3694" s="61" t="s">
        <v>5637</v>
      </c>
      <c r="C3694" s="61" t="s">
        <v>3405</v>
      </c>
      <c r="D3694" s="61" t="s">
        <v>10482</v>
      </c>
      <c r="E3694" s="61" t="s">
        <v>5703</v>
      </c>
      <c r="J3694" s="61" t="s">
        <v>10483</v>
      </c>
    </row>
    <row r="3695" spans="1:10">
      <c r="A3695" s="61">
        <v>2836</v>
      </c>
      <c r="B3695" s="61" t="s">
        <v>5637</v>
      </c>
      <c r="C3695" s="61" t="s">
        <v>10484</v>
      </c>
      <c r="D3695" s="61" t="s">
        <v>10485</v>
      </c>
    </row>
    <row r="3696" spans="1:10">
      <c r="A3696" s="61">
        <v>2837</v>
      </c>
      <c r="B3696" s="61" t="s">
        <v>5637</v>
      </c>
      <c r="C3696" s="61" t="s">
        <v>10486</v>
      </c>
      <c r="D3696" s="61" t="s">
        <v>10487</v>
      </c>
    </row>
    <row r="3697" spans="1:10">
      <c r="A3697" s="61">
        <v>2838</v>
      </c>
      <c r="B3697" s="61" t="s">
        <v>5637</v>
      </c>
      <c r="C3697" s="61" t="s">
        <v>10488</v>
      </c>
      <c r="D3697" s="61" t="s">
        <v>10489</v>
      </c>
    </row>
    <row r="3698" spans="1:10">
      <c r="A3698" s="61">
        <v>2839</v>
      </c>
      <c r="B3698" s="61" t="s">
        <v>5637</v>
      </c>
      <c r="C3698" s="61" t="s">
        <v>10490</v>
      </c>
      <c r="D3698" s="61" t="s">
        <v>10491</v>
      </c>
      <c r="J3698" s="61" t="s">
        <v>10492</v>
      </c>
    </row>
    <row r="3699" spans="1:10">
      <c r="A3699" s="61">
        <v>2840</v>
      </c>
      <c r="B3699" s="61" t="s">
        <v>5637</v>
      </c>
      <c r="C3699" s="61" t="s">
        <v>10493</v>
      </c>
      <c r="D3699" s="61" t="s">
        <v>10494</v>
      </c>
      <c r="J3699" s="61" t="s">
        <v>10495</v>
      </c>
    </row>
    <row r="3700" spans="1:10">
      <c r="A3700" s="61">
        <v>2841</v>
      </c>
      <c r="B3700" s="61" t="s">
        <v>5637</v>
      </c>
      <c r="C3700" s="61" t="s">
        <v>3407</v>
      </c>
      <c r="D3700" s="61" t="s">
        <v>10496</v>
      </c>
      <c r="J3700" s="61" t="s">
        <v>10497</v>
      </c>
    </row>
    <row r="3701" spans="1:10">
      <c r="A3701" s="61">
        <v>2842</v>
      </c>
      <c r="B3701" s="61" t="s">
        <v>5637</v>
      </c>
      <c r="C3701" s="61" t="s">
        <v>10498</v>
      </c>
      <c r="D3701" s="61" t="s">
        <v>10499</v>
      </c>
    </row>
    <row r="3702" spans="1:10">
      <c r="A3702" s="61">
        <v>2843</v>
      </c>
      <c r="B3702" s="61" t="s">
        <v>5637</v>
      </c>
      <c r="C3702" s="61" t="s">
        <v>10500</v>
      </c>
      <c r="D3702" s="61" t="s">
        <v>10501</v>
      </c>
    </row>
    <row r="3703" spans="1:10">
      <c r="A3703" s="61">
        <v>2844</v>
      </c>
      <c r="B3703" s="61" t="s">
        <v>5637</v>
      </c>
      <c r="C3703" s="61" t="s">
        <v>3414</v>
      </c>
      <c r="D3703" s="61" t="s">
        <v>10502</v>
      </c>
    </row>
    <row r="3704" spans="1:10">
      <c r="A3704" s="61">
        <v>2845</v>
      </c>
      <c r="B3704" s="61" t="s">
        <v>5637</v>
      </c>
      <c r="C3704" s="61" t="s">
        <v>10503</v>
      </c>
      <c r="D3704" s="61" t="s">
        <v>10504</v>
      </c>
    </row>
    <row r="3705" spans="1:10">
      <c r="A3705" s="61">
        <v>2846</v>
      </c>
      <c r="B3705" s="61" t="s">
        <v>5637</v>
      </c>
      <c r="C3705" s="61" t="s">
        <v>10505</v>
      </c>
      <c r="D3705" s="61" t="s">
        <v>10506</v>
      </c>
    </row>
    <row r="3706" spans="1:10">
      <c r="A3706" s="61">
        <v>2847</v>
      </c>
      <c r="B3706" s="61" t="s">
        <v>5637</v>
      </c>
      <c r="C3706" s="61" t="s">
        <v>3416</v>
      </c>
      <c r="D3706" s="61" t="s">
        <v>10507</v>
      </c>
    </row>
    <row r="3707" spans="1:10">
      <c r="A3707" s="61">
        <v>25788</v>
      </c>
      <c r="B3707" s="61" t="s">
        <v>5637</v>
      </c>
      <c r="C3707" s="61" t="s">
        <v>10508</v>
      </c>
      <c r="D3707" s="61" t="s">
        <v>10508</v>
      </c>
    </row>
    <row r="3708" spans="1:10">
      <c r="A3708" s="61">
        <v>2848</v>
      </c>
      <c r="B3708" s="61" t="s">
        <v>5637</v>
      </c>
      <c r="C3708" s="61" t="s">
        <v>3418</v>
      </c>
      <c r="D3708" s="61" t="s">
        <v>10509</v>
      </c>
      <c r="E3708" s="61" t="s">
        <v>300</v>
      </c>
    </row>
    <row r="3709" spans="1:10">
      <c r="A3709" s="61">
        <v>2849</v>
      </c>
      <c r="B3709" s="61" t="s">
        <v>5637</v>
      </c>
      <c r="C3709" s="61" t="s">
        <v>3419</v>
      </c>
      <c r="D3709" s="61" t="s">
        <v>10510</v>
      </c>
      <c r="E3709" s="61" t="s">
        <v>5667</v>
      </c>
    </row>
    <row r="3710" spans="1:10">
      <c r="A3710" s="61">
        <v>2850</v>
      </c>
      <c r="B3710" s="61" t="s">
        <v>5637</v>
      </c>
      <c r="C3710" s="61" t="s">
        <v>10511</v>
      </c>
      <c r="D3710" s="61" t="s">
        <v>10512</v>
      </c>
    </row>
    <row r="3711" spans="1:10">
      <c r="A3711" s="61">
        <v>2851</v>
      </c>
      <c r="B3711" s="61" t="s">
        <v>5637</v>
      </c>
      <c r="C3711" s="61" t="s">
        <v>10513</v>
      </c>
      <c r="D3711" s="61" t="s">
        <v>10514</v>
      </c>
    </row>
    <row r="3712" spans="1:10">
      <c r="A3712" s="61">
        <v>2852</v>
      </c>
      <c r="B3712" s="61" t="s">
        <v>5637</v>
      </c>
      <c r="C3712" s="61" t="s">
        <v>10515</v>
      </c>
      <c r="D3712" s="61" t="s">
        <v>10516</v>
      </c>
    </row>
    <row r="3713" spans="1:10">
      <c r="A3713" s="61">
        <v>25740</v>
      </c>
      <c r="B3713" s="61" t="s">
        <v>6356</v>
      </c>
      <c r="C3713" s="61" t="s">
        <v>10517</v>
      </c>
      <c r="D3713" s="61" t="s">
        <v>10517</v>
      </c>
    </row>
    <row r="3714" spans="1:10">
      <c r="A3714" s="61">
        <v>20377</v>
      </c>
      <c r="B3714" s="61" t="s">
        <v>5654</v>
      </c>
      <c r="C3714" s="61" t="s">
        <v>5402</v>
      </c>
      <c r="D3714" s="61" t="s">
        <v>5402</v>
      </c>
      <c r="E3714" s="61" t="s">
        <v>5659</v>
      </c>
    </row>
    <row r="3715" spans="1:10">
      <c r="A3715" s="61">
        <v>20378</v>
      </c>
      <c r="B3715" s="61" t="s">
        <v>5654</v>
      </c>
      <c r="C3715" s="61" t="s">
        <v>5403</v>
      </c>
      <c r="D3715" s="61" t="s">
        <v>5403</v>
      </c>
      <c r="E3715" s="61" t="s">
        <v>5664</v>
      </c>
    </row>
    <row r="3716" spans="1:10">
      <c r="A3716" s="61">
        <v>2853</v>
      </c>
      <c r="B3716" s="61" t="s">
        <v>5637</v>
      </c>
      <c r="C3716" s="61" t="s">
        <v>3420</v>
      </c>
      <c r="D3716" s="61" t="s">
        <v>10518</v>
      </c>
      <c r="E3716" s="61" t="s">
        <v>5639</v>
      </c>
      <c r="I3716" s="61" t="s">
        <v>5719</v>
      </c>
      <c r="J3716" s="61" t="s">
        <v>10519</v>
      </c>
    </row>
    <row r="3717" spans="1:10">
      <c r="A3717" s="61">
        <v>2855</v>
      </c>
      <c r="B3717" s="61" t="s">
        <v>5637</v>
      </c>
      <c r="C3717" s="61" t="s">
        <v>3422</v>
      </c>
      <c r="D3717" s="61" t="s">
        <v>10520</v>
      </c>
      <c r="E3717" s="61" t="s">
        <v>5744</v>
      </c>
      <c r="I3717" s="61" t="s">
        <v>5719</v>
      </c>
    </row>
    <row r="3718" spans="1:10">
      <c r="A3718" s="61">
        <v>21699</v>
      </c>
      <c r="B3718" s="61" t="s">
        <v>5651</v>
      </c>
      <c r="C3718" s="61" t="s">
        <v>5404</v>
      </c>
      <c r="D3718" s="61" t="s">
        <v>10521</v>
      </c>
    </row>
    <row r="3719" spans="1:10">
      <c r="A3719" s="61">
        <v>21700</v>
      </c>
      <c r="B3719" s="61" t="s">
        <v>5651</v>
      </c>
      <c r="C3719" s="61" t="s">
        <v>142</v>
      </c>
      <c r="D3719" s="61" t="s">
        <v>10522</v>
      </c>
    </row>
    <row r="3720" spans="1:10">
      <c r="A3720" s="61">
        <v>21780</v>
      </c>
      <c r="B3720" s="61" t="s">
        <v>5651</v>
      </c>
      <c r="C3720" s="61" t="s">
        <v>3432</v>
      </c>
      <c r="D3720" s="61" t="s">
        <v>10523</v>
      </c>
    </row>
    <row r="3721" spans="1:10">
      <c r="A3721" s="61">
        <v>21701</v>
      </c>
      <c r="B3721" s="61" t="s">
        <v>5651</v>
      </c>
      <c r="C3721" s="61" t="s">
        <v>143</v>
      </c>
      <c r="D3721" s="61" t="s">
        <v>10524</v>
      </c>
    </row>
    <row r="3722" spans="1:10">
      <c r="A3722" s="61">
        <v>21703</v>
      </c>
      <c r="B3722" s="61" t="s">
        <v>5651</v>
      </c>
      <c r="C3722" s="61" t="s">
        <v>260</v>
      </c>
      <c r="D3722" s="61" t="s">
        <v>10525</v>
      </c>
    </row>
    <row r="3723" spans="1:10">
      <c r="A3723" s="61">
        <v>21705</v>
      </c>
      <c r="B3723" s="61" t="s">
        <v>5651</v>
      </c>
      <c r="C3723" s="61" t="s">
        <v>261</v>
      </c>
      <c r="D3723" s="61" t="s">
        <v>10526</v>
      </c>
    </row>
    <row r="3724" spans="1:10">
      <c r="A3724" s="61">
        <v>21707</v>
      </c>
      <c r="B3724" s="61" t="s">
        <v>5651</v>
      </c>
      <c r="C3724" s="61" t="s">
        <v>3436</v>
      </c>
      <c r="D3724" s="61" t="s">
        <v>10527</v>
      </c>
    </row>
    <row r="3725" spans="1:10">
      <c r="A3725" s="61">
        <v>21709</v>
      </c>
      <c r="B3725" s="61" t="s">
        <v>5651</v>
      </c>
      <c r="C3725" s="61" t="s">
        <v>5405</v>
      </c>
      <c r="D3725" s="61" t="s">
        <v>10528</v>
      </c>
    </row>
    <row r="3726" spans="1:10">
      <c r="A3726" s="61">
        <v>21711</v>
      </c>
      <c r="B3726" s="61" t="s">
        <v>5651</v>
      </c>
      <c r="C3726" s="61" t="s">
        <v>3437</v>
      </c>
      <c r="D3726" s="61" t="s">
        <v>10529</v>
      </c>
    </row>
    <row r="3727" spans="1:10">
      <c r="A3727" s="61">
        <v>25773</v>
      </c>
      <c r="B3727" s="61" t="s">
        <v>5651</v>
      </c>
      <c r="C3727" s="61" t="s">
        <v>3441</v>
      </c>
      <c r="D3727" s="61" t="s">
        <v>3441</v>
      </c>
    </row>
    <row r="3728" spans="1:10">
      <c r="A3728" s="61">
        <v>21713</v>
      </c>
      <c r="B3728" s="61" t="s">
        <v>5651</v>
      </c>
      <c r="C3728" s="61" t="s">
        <v>285</v>
      </c>
      <c r="D3728" s="61" t="s">
        <v>10530</v>
      </c>
      <c r="E3728" s="61" t="s">
        <v>5667</v>
      </c>
    </row>
    <row r="3729" spans="1:10">
      <c r="A3729" s="61">
        <v>21715</v>
      </c>
      <c r="B3729" s="61" t="s">
        <v>5651</v>
      </c>
      <c r="C3729" s="61" t="s">
        <v>5406</v>
      </c>
      <c r="D3729" s="61" t="s">
        <v>10531</v>
      </c>
      <c r="E3729" s="61" t="s">
        <v>5707</v>
      </c>
    </row>
    <row r="3730" spans="1:10">
      <c r="A3730" s="61">
        <v>2856</v>
      </c>
      <c r="B3730" s="61" t="s">
        <v>5637</v>
      </c>
      <c r="C3730" s="61" t="s">
        <v>10532</v>
      </c>
      <c r="D3730" s="61" t="s">
        <v>10533</v>
      </c>
    </row>
    <row r="3731" spans="1:10">
      <c r="A3731" s="61">
        <v>2857</v>
      </c>
      <c r="B3731" s="61" t="s">
        <v>5637</v>
      </c>
      <c r="C3731" s="61" t="s">
        <v>3442</v>
      </c>
      <c r="D3731" s="61" t="s">
        <v>10534</v>
      </c>
    </row>
    <row r="3732" spans="1:10">
      <c r="A3732" s="61">
        <v>2858</v>
      </c>
      <c r="B3732" s="61" t="s">
        <v>5637</v>
      </c>
      <c r="C3732" s="61" t="s">
        <v>10535</v>
      </c>
      <c r="D3732" s="61" t="s">
        <v>10536</v>
      </c>
    </row>
    <row r="3733" spans="1:10">
      <c r="A3733" s="61">
        <v>2859</v>
      </c>
      <c r="B3733" s="61" t="s">
        <v>5637</v>
      </c>
      <c r="C3733" s="61" t="s">
        <v>10537</v>
      </c>
      <c r="D3733" s="61" t="s">
        <v>10538</v>
      </c>
    </row>
    <row r="3734" spans="1:10">
      <c r="A3734" s="61">
        <v>2860</v>
      </c>
      <c r="B3734" s="61" t="s">
        <v>5637</v>
      </c>
      <c r="C3734" s="61" t="s">
        <v>3443</v>
      </c>
      <c r="D3734" s="61" t="s">
        <v>10539</v>
      </c>
      <c r="E3734" s="61" t="s">
        <v>5639</v>
      </c>
    </row>
    <row r="3735" spans="1:10">
      <c r="A3735" s="61">
        <v>2861</v>
      </c>
      <c r="B3735" s="61" t="s">
        <v>5637</v>
      </c>
      <c r="C3735" s="61" t="s">
        <v>10540</v>
      </c>
      <c r="D3735" s="61" t="s">
        <v>10541</v>
      </c>
    </row>
    <row r="3736" spans="1:10">
      <c r="A3736" s="61">
        <v>2862</v>
      </c>
      <c r="B3736" s="61" t="s">
        <v>5637</v>
      </c>
      <c r="C3736" s="61" t="s">
        <v>10542</v>
      </c>
      <c r="D3736" s="61" t="s">
        <v>10543</v>
      </c>
    </row>
    <row r="3737" spans="1:10">
      <c r="A3737" s="61">
        <v>2863</v>
      </c>
      <c r="B3737" s="61" t="s">
        <v>5637</v>
      </c>
      <c r="C3737" s="61" t="s">
        <v>3444</v>
      </c>
      <c r="D3737" s="61" t="s">
        <v>10544</v>
      </c>
    </row>
    <row r="3738" spans="1:10">
      <c r="A3738" s="61">
        <v>2864</v>
      </c>
      <c r="B3738" s="61" t="s">
        <v>5637</v>
      </c>
      <c r="C3738" s="61" t="s">
        <v>10545</v>
      </c>
      <c r="D3738" s="61" t="s">
        <v>10546</v>
      </c>
    </row>
    <row r="3739" spans="1:10">
      <c r="A3739" s="61">
        <v>2865</v>
      </c>
      <c r="B3739" s="61" t="s">
        <v>5637</v>
      </c>
      <c r="C3739" s="61" t="s">
        <v>10547</v>
      </c>
      <c r="D3739" s="61" t="s">
        <v>10548</v>
      </c>
    </row>
    <row r="3740" spans="1:10">
      <c r="A3740" s="61">
        <v>2866</v>
      </c>
      <c r="B3740" s="61" t="s">
        <v>5637</v>
      </c>
      <c r="C3740" s="61" t="s">
        <v>10549</v>
      </c>
      <c r="D3740" s="61" t="s">
        <v>10550</v>
      </c>
    </row>
    <row r="3741" spans="1:10">
      <c r="A3741" s="61">
        <v>2867</v>
      </c>
      <c r="B3741" s="61" t="s">
        <v>5637</v>
      </c>
      <c r="C3741" s="61" t="s">
        <v>10551</v>
      </c>
      <c r="D3741" s="61" t="s">
        <v>10552</v>
      </c>
    </row>
    <row r="3742" spans="1:10">
      <c r="A3742" s="61">
        <v>2868</v>
      </c>
      <c r="B3742" s="61" t="s">
        <v>5637</v>
      </c>
      <c r="C3742" s="61" t="s">
        <v>10553</v>
      </c>
      <c r="D3742" s="61" t="s">
        <v>10554</v>
      </c>
      <c r="J3742" s="61" t="s">
        <v>10555</v>
      </c>
    </row>
    <row r="3743" spans="1:10">
      <c r="A3743" s="61">
        <v>20182</v>
      </c>
      <c r="B3743" s="61" t="s">
        <v>5637</v>
      </c>
      <c r="C3743" s="61" t="s">
        <v>10556</v>
      </c>
      <c r="D3743" s="61" t="s">
        <v>10557</v>
      </c>
    </row>
    <row r="3744" spans="1:10">
      <c r="A3744" s="61">
        <v>21716</v>
      </c>
      <c r="B3744" s="61" t="s">
        <v>5651</v>
      </c>
      <c r="C3744" s="61" t="s">
        <v>3446</v>
      </c>
      <c r="D3744" s="61" t="s">
        <v>10558</v>
      </c>
      <c r="E3744" s="61" t="s">
        <v>5744</v>
      </c>
    </row>
    <row r="3745" spans="1:5">
      <c r="A3745" s="61">
        <v>21717</v>
      </c>
      <c r="B3745" s="61" t="s">
        <v>5651</v>
      </c>
      <c r="C3745" s="61" t="s">
        <v>3448</v>
      </c>
      <c r="D3745" s="61" t="s">
        <v>10559</v>
      </c>
      <c r="E3745" s="61" t="s">
        <v>5653</v>
      </c>
    </row>
    <row r="3746" spans="1:5">
      <c r="A3746" s="61">
        <v>21718</v>
      </c>
      <c r="B3746" s="61" t="s">
        <v>5651</v>
      </c>
      <c r="C3746" s="61" t="s">
        <v>3449</v>
      </c>
      <c r="D3746" s="61" t="s">
        <v>3449</v>
      </c>
      <c r="E3746" s="61" t="s">
        <v>5744</v>
      </c>
    </row>
    <row r="3747" spans="1:5">
      <c r="A3747" s="61">
        <v>21719</v>
      </c>
      <c r="B3747" s="61" t="s">
        <v>5651</v>
      </c>
      <c r="C3747" s="61" t="s">
        <v>3450</v>
      </c>
      <c r="D3747" s="61" t="s">
        <v>10560</v>
      </c>
      <c r="E3747" s="61" t="s">
        <v>5703</v>
      </c>
    </row>
    <row r="3748" spans="1:5">
      <c r="A3748" s="61">
        <v>20379</v>
      </c>
      <c r="B3748" s="61" t="s">
        <v>5654</v>
      </c>
      <c r="C3748" s="61" t="s">
        <v>5407</v>
      </c>
      <c r="D3748" s="61" t="s">
        <v>5407</v>
      </c>
      <c r="E3748" s="61" t="s">
        <v>5659</v>
      </c>
    </row>
    <row r="3749" spans="1:5">
      <c r="A3749" s="61">
        <v>20380</v>
      </c>
      <c r="B3749" s="61" t="s">
        <v>5654</v>
      </c>
      <c r="C3749" s="61" t="s">
        <v>5408</v>
      </c>
      <c r="D3749" s="61" t="s">
        <v>5408</v>
      </c>
      <c r="E3749" s="61" t="s">
        <v>5659</v>
      </c>
    </row>
    <row r="3750" spans="1:5">
      <c r="A3750" s="61">
        <v>20381</v>
      </c>
      <c r="B3750" s="61" t="s">
        <v>5654</v>
      </c>
      <c r="C3750" s="61" t="s">
        <v>5409</v>
      </c>
      <c r="D3750" s="61" t="s">
        <v>5409</v>
      </c>
    </row>
    <row r="3751" spans="1:5">
      <c r="A3751" s="61">
        <v>20382</v>
      </c>
      <c r="B3751" s="61" t="s">
        <v>5654</v>
      </c>
      <c r="C3751" s="61" t="s">
        <v>5410</v>
      </c>
      <c r="D3751" s="61" t="s">
        <v>5410</v>
      </c>
      <c r="E3751" s="61" t="s">
        <v>5653</v>
      </c>
    </row>
    <row r="3752" spans="1:5">
      <c r="A3752" s="61">
        <v>20383</v>
      </c>
      <c r="B3752" s="61" t="s">
        <v>5654</v>
      </c>
      <c r="C3752" s="61" t="s">
        <v>10561</v>
      </c>
      <c r="D3752" s="61" t="s">
        <v>10561</v>
      </c>
    </row>
    <row r="3753" spans="1:5">
      <c r="A3753" s="61">
        <v>20384</v>
      </c>
      <c r="B3753" s="61" t="s">
        <v>5654</v>
      </c>
      <c r="C3753" s="61" t="s">
        <v>5411</v>
      </c>
      <c r="D3753" s="61" t="s">
        <v>5411</v>
      </c>
      <c r="E3753" s="61" t="s">
        <v>5655</v>
      </c>
    </row>
    <row r="3754" spans="1:5">
      <c r="A3754" s="61">
        <v>20385</v>
      </c>
      <c r="B3754" s="61" t="s">
        <v>5654</v>
      </c>
      <c r="C3754" s="61" t="s">
        <v>5412</v>
      </c>
      <c r="D3754" s="61" t="s">
        <v>5412</v>
      </c>
      <c r="E3754" s="61" t="s">
        <v>300</v>
      </c>
    </row>
    <row r="3755" spans="1:5">
      <c r="A3755" s="61">
        <v>1032236</v>
      </c>
      <c r="B3755" s="61" t="s">
        <v>6356</v>
      </c>
      <c r="C3755" s="61" t="s">
        <v>10562</v>
      </c>
      <c r="D3755" s="61" t="s">
        <v>10562</v>
      </c>
      <c r="E3755" s="61" t="s">
        <v>5707</v>
      </c>
    </row>
    <row r="3756" spans="1:5">
      <c r="A3756" s="61">
        <v>20386</v>
      </c>
      <c r="B3756" s="61" t="s">
        <v>5654</v>
      </c>
      <c r="C3756" s="61" t="s">
        <v>5413</v>
      </c>
      <c r="D3756" s="61" t="s">
        <v>5413</v>
      </c>
      <c r="E3756" s="61" t="s">
        <v>5664</v>
      </c>
    </row>
    <row r="3757" spans="1:5">
      <c r="A3757" s="61">
        <v>20387</v>
      </c>
      <c r="B3757" s="61" t="s">
        <v>5654</v>
      </c>
      <c r="C3757" s="61" t="s">
        <v>5414</v>
      </c>
      <c r="D3757" s="61" t="s">
        <v>5414</v>
      </c>
      <c r="E3757" s="61" t="s">
        <v>5659</v>
      </c>
    </row>
    <row r="3758" spans="1:5">
      <c r="A3758" s="61">
        <v>20388</v>
      </c>
      <c r="B3758" s="61" t="s">
        <v>5654</v>
      </c>
      <c r="C3758" s="61" t="s">
        <v>5415</v>
      </c>
      <c r="D3758" s="61" t="s">
        <v>5415</v>
      </c>
      <c r="E3758" s="61" t="s">
        <v>5659</v>
      </c>
    </row>
    <row r="3759" spans="1:5">
      <c r="A3759" s="61">
        <v>20389</v>
      </c>
      <c r="B3759" s="61" t="s">
        <v>5654</v>
      </c>
      <c r="C3759" s="61" t="s">
        <v>5416</v>
      </c>
      <c r="D3759" s="61" t="s">
        <v>5416</v>
      </c>
      <c r="E3759" s="61" t="s">
        <v>5659</v>
      </c>
    </row>
    <row r="3760" spans="1:5">
      <c r="A3760" s="61">
        <v>20390</v>
      </c>
      <c r="B3760" s="61" t="s">
        <v>5654</v>
      </c>
      <c r="C3760" s="61" t="s">
        <v>5417</v>
      </c>
      <c r="D3760" s="61" t="s">
        <v>5417</v>
      </c>
      <c r="E3760" s="61" t="s">
        <v>5659</v>
      </c>
    </row>
    <row r="3761" spans="1:10">
      <c r="A3761" s="61">
        <v>20391</v>
      </c>
      <c r="B3761" s="61" t="s">
        <v>5654</v>
      </c>
      <c r="C3761" s="61" t="s">
        <v>5418</v>
      </c>
      <c r="D3761" s="61" t="s">
        <v>5418</v>
      </c>
      <c r="E3761" s="61" t="s">
        <v>5659</v>
      </c>
    </row>
    <row r="3762" spans="1:10">
      <c r="A3762" s="61">
        <v>20392</v>
      </c>
      <c r="B3762" s="61" t="s">
        <v>5654</v>
      </c>
      <c r="C3762" s="61" t="s">
        <v>5419</v>
      </c>
      <c r="D3762" s="61" t="s">
        <v>5419</v>
      </c>
      <c r="E3762" s="61" t="s">
        <v>5659</v>
      </c>
    </row>
    <row r="3763" spans="1:10">
      <c r="A3763" s="61">
        <v>20393</v>
      </c>
      <c r="B3763" s="61" t="s">
        <v>5654</v>
      </c>
      <c r="C3763" s="61" t="s">
        <v>5420</v>
      </c>
      <c r="D3763" s="61" t="s">
        <v>5420</v>
      </c>
      <c r="E3763" s="61" t="s">
        <v>300</v>
      </c>
    </row>
    <row r="3764" spans="1:10">
      <c r="A3764" s="61">
        <v>20394</v>
      </c>
      <c r="B3764" s="61" t="s">
        <v>5654</v>
      </c>
      <c r="C3764" s="61" t="s">
        <v>5421</v>
      </c>
      <c r="D3764" s="61" t="s">
        <v>5421</v>
      </c>
      <c r="E3764" s="61" t="s">
        <v>5659</v>
      </c>
    </row>
    <row r="3765" spans="1:10">
      <c r="A3765" s="61">
        <v>2869</v>
      </c>
      <c r="B3765" s="61" t="s">
        <v>5637</v>
      </c>
      <c r="C3765" s="61" t="s">
        <v>10563</v>
      </c>
      <c r="D3765" s="61" t="s">
        <v>10564</v>
      </c>
    </row>
    <row r="3766" spans="1:10">
      <c r="A3766" s="61">
        <v>2870</v>
      </c>
      <c r="B3766" s="61" t="s">
        <v>5637</v>
      </c>
      <c r="C3766" s="61" t="s">
        <v>3452</v>
      </c>
      <c r="D3766" s="61" t="s">
        <v>10565</v>
      </c>
      <c r="E3766" s="61" t="s">
        <v>5667</v>
      </c>
    </row>
    <row r="3767" spans="1:10">
      <c r="A3767" s="61">
        <v>2871</v>
      </c>
      <c r="B3767" s="61" t="s">
        <v>5637</v>
      </c>
      <c r="C3767" s="61" t="s">
        <v>10566</v>
      </c>
      <c r="D3767" s="61" t="s">
        <v>10567</v>
      </c>
    </row>
    <row r="3768" spans="1:10">
      <c r="A3768" s="61">
        <v>2872</v>
      </c>
      <c r="B3768" s="61" t="s">
        <v>5637</v>
      </c>
      <c r="C3768" s="61" t="s">
        <v>3453</v>
      </c>
      <c r="D3768" s="61" t="s">
        <v>10568</v>
      </c>
      <c r="E3768" s="61" t="s">
        <v>5653</v>
      </c>
    </row>
    <row r="3769" spans="1:10">
      <c r="A3769" s="61">
        <v>2873</v>
      </c>
      <c r="B3769" s="61" t="s">
        <v>5637</v>
      </c>
      <c r="C3769" s="61" t="s">
        <v>3454</v>
      </c>
      <c r="D3769" s="61" t="s">
        <v>10569</v>
      </c>
      <c r="E3769" s="61" t="s">
        <v>5667</v>
      </c>
    </row>
    <row r="3770" spans="1:10">
      <c r="A3770" s="61">
        <v>2874</v>
      </c>
      <c r="B3770" s="61" t="s">
        <v>5637</v>
      </c>
      <c r="C3770" s="61" t="s">
        <v>3456</v>
      </c>
      <c r="D3770" s="61" t="s">
        <v>10570</v>
      </c>
      <c r="E3770" s="61" t="s">
        <v>5667</v>
      </c>
      <c r="J3770" s="61" t="s">
        <v>3474</v>
      </c>
    </row>
    <row r="3771" spans="1:10">
      <c r="A3771" s="61">
        <v>2875</v>
      </c>
      <c r="B3771" s="61" t="s">
        <v>5637</v>
      </c>
      <c r="C3771" s="61" t="s">
        <v>3458</v>
      </c>
      <c r="D3771" s="61" t="s">
        <v>10571</v>
      </c>
      <c r="E3771" s="61" t="s">
        <v>5639</v>
      </c>
    </row>
    <row r="3772" spans="1:10">
      <c r="A3772" s="61">
        <v>2876</v>
      </c>
      <c r="B3772" s="61" t="s">
        <v>5637</v>
      </c>
      <c r="C3772" s="61" t="s">
        <v>3459</v>
      </c>
      <c r="D3772" s="61" t="s">
        <v>10572</v>
      </c>
      <c r="E3772" s="61" t="s">
        <v>5703</v>
      </c>
    </row>
    <row r="3773" spans="1:10">
      <c r="A3773" s="61">
        <v>2877</v>
      </c>
      <c r="B3773" s="61" t="s">
        <v>5637</v>
      </c>
      <c r="C3773" s="61" t="s">
        <v>3460</v>
      </c>
      <c r="D3773" s="61" t="s">
        <v>10573</v>
      </c>
    </row>
    <row r="3774" spans="1:10">
      <c r="A3774" s="61">
        <v>2878</v>
      </c>
      <c r="B3774" s="61" t="s">
        <v>5637</v>
      </c>
      <c r="C3774" s="61" t="s">
        <v>3461</v>
      </c>
      <c r="D3774" s="61" t="s">
        <v>10574</v>
      </c>
      <c r="E3774" s="61" t="s">
        <v>5744</v>
      </c>
    </row>
    <row r="3775" spans="1:10">
      <c r="A3775" s="61">
        <v>2879</v>
      </c>
      <c r="B3775" s="61" t="s">
        <v>5637</v>
      </c>
      <c r="C3775" s="61" t="s">
        <v>3462</v>
      </c>
      <c r="D3775" s="61" t="s">
        <v>10575</v>
      </c>
      <c r="E3775" s="61" t="s">
        <v>5653</v>
      </c>
      <c r="J3775" s="61" t="s">
        <v>10576</v>
      </c>
    </row>
    <row r="3776" spans="1:10">
      <c r="A3776" s="61">
        <v>2880</v>
      </c>
      <c r="B3776" s="61" t="s">
        <v>5637</v>
      </c>
      <c r="C3776" s="61" t="s">
        <v>3464</v>
      </c>
      <c r="D3776" s="61" t="s">
        <v>10577</v>
      </c>
      <c r="E3776" s="61" t="s">
        <v>5667</v>
      </c>
    </row>
    <row r="3777" spans="1:10">
      <c r="A3777" s="61">
        <v>2881</v>
      </c>
      <c r="B3777" s="61" t="s">
        <v>5637</v>
      </c>
      <c r="C3777" s="61" t="s">
        <v>3465</v>
      </c>
      <c r="D3777" s="61" t="s">
        <v>10578</v>
      </c>
    </row>
    <row r="3778" spans="1:10">
      <c r="A3778" s="61">
        <v>2882</v>
      </c>
      <c r="B3778" s="61" t="s">
        <v>5637</v>
      </c>
      <c r="C3778" s="61" t="s">
        <v>3467</v>
      </c>
      <c r="D3778" s="61" t="s">
        <v>10579</v>
      </c>
      <c r="E3778" s="61" t="s">
        <v>5744</v>
      </c>
      <c r="J3778" s="61" t="s">
        <v>10580</v>
      </c>
    </row>
    <row r="3779" spans="1:10">
      <c r="A3779" s="61">
        <v>2883</v>
      </c>
      <c r="B3779" s="61" t="s">
        <v>5637</v>
      </c>
      <c r="C3779" s="61" t="s">
        <v>3468</v>
      </c>
      <c r="D3779" s="61" t="s">
        <v>10581</v>
      </c>
      <c r="E3779" s="61" t="s">
        <v>5667</v>
      </c>
    </row>
    <row r="3780" spans="1:10">
      <c r="A3780" s="61">
        <v>2884</v>
      </c>
      <c r="B3780" s="61" t="s">
        <v>5637</v>
      </c>
      <c r="C3780" s="61" t="s">
        <v>3470</v>
      </c>
      <c r="D3780" s="61" t="s">
        <v>10582</v>
      </c>
      <c r="E3780" s="61" t="s">
        <v>5703</v>
      </c>
    </row>
    <row r="3781" spans="1:10">
      <c r="A3781" s="61">
        <v>2885</v>
      </c>
      <c r="B3781" s="61" t="s">
        <v>5637</v>
      </c>
      <c r="C3781" s="61" t="s">
        <v>10583</v>
      </c>
      <c r="D3781" s="61" t="s">
        <v>10584</v>
      </c>
    </row>
    <row r="3782" spans="1:10">
      <c r="A3782" s="61">
        <v>2886</v>
      </c>
      <c r="B3782" s="61" t="s">
        <v>5637</v>
      </c>
      <c r="C3782" s="61" t="s">
        <v>3471</v>
      </c>
      <c r="D3782" s="61" t="s">
        <v>10585</v>
      </c>
      <c r="E3782" s="61" t="s">
        <v>5639</v>
      </c>
    </row>
    <row r="3783" spans="1:10">
      <c r="A3783" s="61">
        <v>2887</v>
      </c>
      <c r="B3783" s="61" t="s">
        <v>5637</v>
      </c>
      <c r="C3783" s="61" t="s">
        <v>3472</v>
      </c>
      <c r="D3783" s="61" t="s">
        <v>10586</v>
      </c>
      <c r="E3783" s="61" t="s">
        <v>5653</v>
      </c>
      <c r="J3783" s="61" t="s">
        <v>10587</v>
      </c>
    </row>
    <row r="3784" spans="1:10">
      <c r="A3784" s="61">
        <v>2888</v>
      </c>
      <c r="B3784" s="61" t="s">
        <v>5637</v>
      </c>
      <c r="C3784" s="61" t="s">
        <v>3473</v>
      </c>
      <c r="D3784" s="61" t="s">
        <v>10588</v>
      </c>
      <c r="E3784" s="61" t="s">
        <v>5744</v>
      </c>
    </row>
    <row r="3785" spans="1:10">
      <c r="A3785" s="61">
        <v>2889</v>
      </c>
      <c r="B3785" s="61" t="s">
        <v>5637</v>
      </c>
      <c r="C3785" s="61" t="s">
        <v>3474</v>
      </c>
      <c r="D3785" s="61" t="s">
        <v>10589</v>
      </c>
      <c r="E3785" s="61" t="s">
        <v>5667</v>
      </c>
      <c r="J3785" s="61" t="s">
        <v>10590</v>
      </c>
    </row>
    <row r="3786" spans="1:10">
      <c r="A3786" s="61">
        <v>2890</v>
      </c>
      <c r="B3786" s="61" t="s">
        <v>5637</v>
      </c>
      <c r="C3786" s="61" t="s">
        <v>10591</v>
      </c>
      <c r="D3786" s="61" t="s">
        <v>10592</v>
      </c>
    </row>
    <row r="3787" spans="1:10">
      <c r="A3787" s="61">
        <v>25955</v>
      </c>
      <c r="B3787" s="61" t="s">
        <v>5637</v>
      </c>
      <c r="C3787" s="61" t="s">
        <v>10593</v>
      </c>
      <c r="D3787" s="61" t="s">
        <v>10593</v>
      </c>
    </row>
    <row r="3788" spans="1:10">
      <c r="A3788" s="61">
        <v>2891</v>
      </c>
      <c r="B3788" s="61" t="s">
        <v>5637</v>
      </c>
      <c r="C3788" s="61" t="s">
        <v>3476</v>
      </c>
      <c r="D3788" s="61" t="s">
        <v>10594</v>
      </c>
      <c r="E3788" s="61" t="s">
        <v>5653</v>
      </c>
    </row>
    <row r="3789" spans="1:10">
      <c r="A3789" s="61">
        <v>2892</v>
      </c>
      <c r="B3789" s="61" t="s">
        <v>5637</v>
      </c>
      <c r="C3789" s="61" t="s">
        <v>10595</v>
      </c>
      <c r="D3789" s="61" t="s">
        <v>10596</v>
      </c>
      <c r="J3789" s="61" t="s">
        <v>10597</v>
      </c>
    </row>
    <row r="3790" spans="1:10">
      <c r="A3790" s="61">
        <v>2893</v>
      </c>
      <c r="B3790" s="61" t="s">
        <v>5637</v>
      </c>
      <c r="C3790" s="61" t="s">
        <v>10598</v>
      </c>
      <c r="D3790" s="61" t="s">
        <v>10599</v>
      </c>
    </row>
    <row r="3791" spans="1:10">
      <c r="A3791" s="61">
        <v>2894</v>
      </c>
      <c r="B3791" s="61" t="s">
        <v>5637</v>
      </c>
      <c r="C3791" s="61" t="s">
        <v>3477</v>
      </c>
      <c r="D3791" s="61" t="s">
        <v>10600</v>
      </c>
      <c r="E3791" s="61" t="s">
        <v>5639</v>
      </c>
    </row>
    <row r="3792" spans="1:10">
      <c r="A3792" s="61">
        <v>2895</v>
      </c>
      <c r="B3792" s="61" t="s">
        <v>5637</v>
      </c>
      <c r="C3792" s="61" t="s">
        <v>3478</v>
      </c>
      <c r="D3792" s="61" t="s">
        <v>10601</v>
      </c>
    </row>
    <row r="3793" spans="1:10">
      <c r="A3793" s="61">
        <v>2896</v>
      </c>
      <c r="B3793" s="61" t="s">
        <v>5637</v>
      </c>
      <c r="C3793" s="61" t="s">
        <v>3479</v>
      </c>
      <c r="D3793" s="61" t="s">
        <v>10602</v>
      </c>
    </row>
    <row r="3794" spans="1:10">
      <c r="A3794" s="61">
        <v>2897</v>
      </c>
      <c r="B3794" s="61" t="s">
        <v>5637</v>
      </c>
      <c r="C3794" s="61" t="s">
        <v>3481</v>
      </c>
      <c r="D3794" s="61" t="s">
        <v>10603</v>
      </c>
      <c r="J3794" s="61" t="s">
        <v>10604</v>
      </c>
    </row>
    <row r="3795" spans="1:10">
      <c r="A3795" s="61">
        <v>2898</v>
      </c>
      <c r="B3795" s="61" t="s">
        <v>5637</v>
      </c>
      <c r="C3795" s="61" t="s">
        <v>10605</v>
      </c>
      <c r="D3795" s="61" t="s">
        <v>10606</v>
      </c>
      <c r="J3795" s="61" t="s">
        <v>10607</v>
      </c>
    </row>
    <row r="3796" spans="1:10">
      <c r="A3796" s="61">
        <v>2899</v>
      </c>
      <c r="B3796" s="61" t="s">
        <v>5637</v>
      </c>
      <c r="C3796" s="61" t="s">
        <v>3486</v>
      </c>
      <c r="D3796" s="61" t="s">
        <v>10608</v>
      </c>
    </row>
    <row r="3797" spans="1:10">
      <c r="A3797" s="61">
        <v>2900</v>
      </c>
      <c r="B3797" s="61" t="s">
        <v>5637</v>
      </c>
      <c r="C3797" s="61" t="s">
        <v>10609</v>
      </c>
      <c r="D3797" s="61" t="s">
        <v>10610</v>
      </c>
      <c r="E3797" s="61" t="s">
        <v>5639</v>
      </c>
    </row>
    <row r="3798" spans="1:10">
      <c r="A3798" s="61">
        <v>2901</v>
      </c>
      <c r="B3798" s="61" t="s">
        <v>5637</v>
      </c>
      <c r="C3798" s="61" t="s">
        <v>54</v>
      </c>
      <c r="D3798" s="61" t="s">
        <v>10611</v>
      </c>
      <c r="J3798" s="61" t="s">
        <v>10612</v>
      </c>
    </row>
    <row r="3799" spans="1:10">
      <c r="A3799" s="61">
        <v>2902</v>
      </c>
      <c r="B3799" s="61" t="s">
        <v>5637</v>
      </c>
      <c r="C3799" s="61" t="s">
        <v>10613</v>
      </c>
      <c r="D3799" s="61" t="s">
        <v>10614</v>
      </c>
    </row>
    <row r="3800" spans="1:10">
      <c r="A3800" s="61">
        <v>2903</v>
      </c>
      <c r="B3800" s="61" t="s">
        <v>5637</v>
      </c>
      <c r="C3800" s="61" t="s">
        <v>3490</v>
      </c>
      <c r="D3800" s="61" t="s">
        <v>10615</v>
      </c>
      <c r="E3800" s="61" t="s">
        <v>5639</v>
      </c>
      <c r="J3800" s="61" t="s">
        <v>10616</v>
      </c>
    </row>
    <row r="3801" spans="1:10">
      <c r="A3801" s="61">
        <v>2904</v>
      </c>
      <c r="B3801" s="61" t="s">
        <v>5637</v>
      </c>
      <c r="C3801" s="61" t="s">
        <v>10617</v>
      </c>
      <c r="D3801" s="61" t="s">
        <v>10618</v>
      </c>
      <c r="E3801" s="61" t="s">
        <v>5639</v>
      </c>
      <c r="J3801" s="61" t="s">
        <v>3480</v>
      </c>
    </row>
    <row r="3802" spans="1:10">
      <c r="A3802" s="61">
        <v>2905</v>
      </c>
      <c r="B3802" s="61" t="s">
        <v>5637</v>
      </c>
      <c r="C3802" s="61" t="s">
        <v>3491</v>
      </c>
      <c r="D3802" s="61" t="s">
        <v>10619</v>
      </c>
      <c r="E3802" s="61" t="s">
        <v>5653</v>
      </c>
      <c r="J3802" s="61" t="s">
        <v>10620</v>
      </c>
    </row>
    <row r="3803" spans="1:10">
      <c r="A3803" s="61">
        <v>2906</v>
      </c>
      <c r="B3803" s="61" t="s">
        <v>5637</v>
      </c>
      <c r="C3803" s="61" t="s">
        <v>3492</v>
      </c>
      <c r="D3803" s="61" t="s">
        <v>10621</v>
      </c>
    </row>
    <row r="3804" spans="1:10">
      <c r="A3804" s="61">
        <v>2907</v>
      </c>
      <c r="B3804" s="61" t="s">
        <v>5637</v>
      </c>
      <c r="C3804" s="61" t="s">
        <v>10622</v>
      </c>
      <c r="D3804" s="61" t="s">
        <v>10623</v>
      </c>
    </row>
    <row r="3805" spans="1:10">
      <c r="A3805" s="61">
        <v>2908</v>
      </c>
      <c r="B3805" s="61" t="s">
        <v>5637</v>
      </c>
      <c r="C3805" s="61" t="s">
        <v>10624</v>
      </c>
      <c r="D3805" s="61" t="s">
        <v>10625</v>
      </c>
      <c r="J3805" s="61" t="s">
        <v>10626</v>
      </c>
    </row>
    <row r="3806" spans="1:10">
      <c r="A3806" s="61">
        <v>2909</v>
      </c>
      <c r="B3806" s="61" t="s">
        <v>5637</v>
      </c>
      <c r="C3806" s="61" t="s">
        <v>3495</v>
      </c>
      <c r="D3806" s="61" t="s">
        <v>10627</v>
      </c>
    </row>
    <row r="3807" spans="1:10">
      <c r="A3807" s="61">
        <v>2910</v>
      </c>
      <c r="B3807" s="61" t="s">
        <v>5637</v>
      </c>
      <c r="C3807" s="61" t="s">
        <v>3496</v>
      </c>
      <c r="D3807" s="61" t="s">
        <v>10628</v>
      </c>
      <c r="E3807" s="61" t="s">
        <v>5667</v>
      </c>
      <c r="J3807" s="61" t="s">
        <v>10629</v>
      </c>
    </row>
    <row r="3808" spans="1:10">
      <c r="A3808" s="61">
        <v>2911</v>
      </c>
      <c r="B3808" s="61" t="s">
        <v>5637</v>
      </c>
      <c r="C3808" s="61" t="s">
        <v>3497</v>
      </c>
      <c r="D3808" s="61" t="s">
        <v>10630</v>
      </c>
      <c r="E3808" s="61" t="s">
        <v>5639</v>
      </c>
    </row>
    <row r="3809" spans="1:10">
      <c r="A3809" s="61">
        <v>2912</v>
      </c>
      <c r="B3809" s="61" t="s">
        <v>5637</v>
      </c>
      <c r="C3809" s="61" t="s">
        <v>3498</v>
      </c>
      <c r="D3809" s="61" t="s">
        <v>10631</v>
      </c>
      <c r="E3809" s="61" t="s">
        <v>5667</v>
      </c>
      <c r="J3809" s="61" t="s">
        <v>10632</v>
      </c>
    </row>
    <row r="3810" spans="1:10">
      <c r="A3810" s="61">
        <v>2913</v>
      </c>
      <c r="B3810" s="61" t="s">
        <v>5637</v>
      </c>
      <c r="C3810" s="61" t="s">
        <v>3499</v>
      </c>
      <c r="D3810" s="61" t="s">
        <v>10633</v>
      </c>
    </row>
    <row r="3811" spans="1:10">
      <c r="A3811" s="61">
        <v>2914</v>
      </c>
      <c r="B3811" s="61" t="s">
        <v>5637</v>
      </c>
      <c r="C3811" s="61" t="s">
        <v>3501</v>
      </c>
      <c r="D3811" s="61" t="s">
        <v>10634</v>
      </c>
      <c r="E3811" s="61" t="s">
        <v>5639</v>
      </c>
    </row>
    <row r="3812" spans="1:10">
      <c r="A3812" s="61">
        <v>25758</v>
      </c>
      <c r="B3812" s="61" t="s">
        <v>5637</v>
      </c>
      <c r="C3812" s="61" t="s">
        <v>10635</v>
      </c>
      <c r="D3812" s="61" t="s">
        <v>10635</v>
      </c>
    </row>
    <row r="3813" spans="1:10">
      <c r="A3813" s="61">
        <v>2915</v>
      </c>
      <c r="B3813" s="61" t="s">
        <v>5637</v>
      </c>
      <c r="C3813" s="61" t="s">
        <v>3502</v>
      </c>
      <c r="D3813" s="61" t="s">
        <v>10636</v>
      </c>
      <c r="E3813" s="61" t="s">
        <v>5653</v>
      </c>
    </row>
    <row r="3814" spans="1:10">
      <c r="A3814" s="61">
        <v>2916</v>
      </c>
      <c r="B3814" s="61" t="s">
        <v>5637</v>
      </c>
      <c r="C3814" s="61" t="s">
        <v>3503</v>
      </c>
      <c r="D3814" s="61" t="s">
        <v>10637</v>
      </c>
      <c r="E3814" s="61" t="s">
        <v>5667</v>
      </c>
    </row>
    <row r="3815" spans="1:10">
      <c r="A3815" s="61">
        <v>2917</v>
      </c>
      <c r="B3815" s="61" t="s">
        <v>5637</v>
      </c>
      <c r="C3815" s="61" t="s">
        <v>3504</v>
      </c>
      <c r="D3815" s="61" t="s">
        <v>10638</v>
      </c>
      <c r="E3815" s="61" t="s">
        <v>5703</v>
      </c>
      <c r="J3815" s="61" t="s">
        <v>10639</v>
      </c>
    </row>
    <row r="3816" spans="1:10">
      <c r="A3816" s="61">
        <v>2918</v>
      </c>
      <c r="B3816" s="61" t="s">
        <v>5637</v>
      </c>
      <c r="C3816" s="61" t="s">
        <v>3505</v>
      </c>
      <c r="D3816" s="61" t="s">
        <v>10640</v>
      </c>
      <c r="E3816" s="61" t="s">
        <v>5744</v>
      </c>
    </row>
    <row r="3817" spans="1:10">
      <c r="A3817" s="61">
        <v>2919</v>
      </c>
      <c r="B3817" s="61" t="s">
        <v>5637</v>
      </c>
      <c r="C3817" s="61" t="s">
        <v>10641</v>
      </c>
      <c r="D3817" s="61" t="s">
        <v>10642</v>
      </c>
    </row>
    <row r="3818" spans="1:10">
      <c r="A3818" s="61">
        <v>2920</v>
      </c>
      <c r="B3818" s="61" t="s">
        <v>5637</v>
      </c>
      <c r="C3818" s="61" t="s">
        <v>10643</v>
      </c>
      <c r="D3818" s="61" t="s">
        <v>10644</v>
      </c>
    </row>
    <row r="3819" spans="1:10">
      <c r="A3819" s="61">
        <v>2921</v>
      </c>
      <c r="B3819" s="61" t="s">
        <v>5637</v>
      </c>
      <c r="C3819" s="61" t="s">
        <v>10645</v>
      </c>
      <c r="D3819" s="61" t="s">
        <v>10646</v>
      </c>
    </row>
    <row r="3820" spans="1:10">
      <c r="A3820" s="61">
        <v>2922</v>
      </c>
      <c r="B3820" s="61" t="s">
        <v>5637</v>
      </c>
      <c r="C3820" s="61" t="s">
        <v>10647</v>
      </c>
      <c r="D3820" s="61" t="s">
        <v>10648</v>
      </c>
    </row>
    <row r="3821" spans="1:10">
      <c r="A3821" s="61">
        <v>2923</v>
      </c>
      <c r="B3821" s="61" t="s">
        <v>5637</v>
      </c>
      <c r="C3821" s="61" t="s">
        <v>10649</v>
      </c>
      <c r="D3821" s="61" t="s">
        <v>10650</v>
      </c>
    </row>
    <row r="3822" spans="1:10">
      <c r="A3822" s="61">
        <v>21720</v>
      </c>
      <c r="B3822" s="61" t="s">
        <v>5651</v>
      </c>
      <c r="C3822" s="61" t="s">
        <v>3507</v>
      </c>
      <c r="D3822" s="61" t="s">
        <v>10651</v>
      </c>
      <c r="E3822" s="61" t="s">
        <v>5639</v>
      </c>
    </row>
    <row r="3823" spans="1:10">
      <c r="A3823" s="61">
        <v>21722</v>
      </c>
      <c r="B3823" s="61" t="s">
        <v>5651</v>
      </c>
      <c r="C3823" s="61" t="s">
        <v>5422</v>
      </c>
      <c r="D3823" s="61" t="s">
        <v>10652</v>
      </c>
      <c r="E3823" s="61" t="s">
        <v>5639</v>
      </c>
    </row>
    <row r="3824" spans="1:10">
      <c r="A3824" s="61">
        <v>21724</v>
      </c>
      <c r="B3824" s="61" t="s">
        <v>5651</v>
      </c>
      <c r="C3824" s="61" t="s">
        <v>3513</v>
      </c>
      <c r="D3824" s="61" t="s">
        <v>10653</v>
      </c>
    </row>
    <row r="3825" spans="1:10">
      <c r="A3825" s="61">
        <v>21726</v>
      </c>
      <c r="B3825" s="61" t="s">
        <v>5651</v>
      </c>
      <c r="C3825" s="61" t="s">
        <v>3514</v>
      </c>
      <c r="D3825" s="61" t="s">
        <v>10654</v>
      </c>
    </row>
    <row r="3826" spans="1:10">
      <c r="A3826" s="61">
        <v>21728</v>
      </c>
      <c r="B3826" s="61" t="s">
        <v>5651</v>
      </c>
      <c r="C3826" s="61" t="s">
        <v>5423</v>
      </c>
      <c r="D3826" s="61" t="s">
        <v>10655</v>
      </c>
      <c r="E3826" s="61" t="s">
        <v>5744</v>
      </c>
    </row>
    <row r="3827" spans="1:10">
      <c r="A3827" s="61">
        <v>21730</v>
      </c>
      <c r="B3827" s="61" t="s">
        <v>5651</v>
      </c>
      <c r="C3827" s="61" t="s">
        <v>3519</v>
      </c>
      <c r="D3827" s="61" t="s">
        <v>10656</v>
      </c>
    </row>
    <row r="3828" spans="1:10">
      <c r="A3828" s="61">
        <v>21732</v>
      </c>
      <c r="B3828" s="61" t="s">
        <v>5651</v>
      </c>
      <c r="C3828" s="61" t="s">
        <v>3521</v>
      </c>
      <c r="D3828" s="61" t="s">
        <v>10657</v>
      </c>
      <c r="E3828" s="61" t="s">
        <v>5703</v>
      </c>
    </row>
    <row r="3829" spans="1:10">
      <c r="A3829" s="61">
        <v>2924</v>
      </c>
      <c r="B3829" s="61" t="s">
        <v>5637</v>
      </c>
      <c r="C3829" s="61" t="s">
        <v>3522</v>
      </c>
      <c r="D3829" s="61" t="s">
        <v>10658</v>
      </c>
    </row>
    <row r="3830" spans="1:10">
      <c r="A3830" s="61">
        <v>2925</v>
      </c>
      <c r="B3830" s="61" t="s">
        <v>5637</v>
      </c>
      <c r="C3830" s="61" t="s">
        <v>10659</v>
      </c>
      <c r="D3830" s="61" t="s">
        <v>10660</v>
      </c>
    </row>
    <row r="3831" spans="1:10">
      <c r="A3831" s="61">
        <v>2926</v>
      </c>
      <c r="B3831" s="61" t="s">
        <v>5637</v>
      </c>
      <c r="C3831" s="61" t="s">
        <v>3525</v>
      </c>
      <c r="D3831" s="61" t="s">
        <v>10661</v>
      </c>
      <c r="E3831" s="61" t="s">
        <v>5703</v>
      </c>
      <c r="I3831" s="61" t="s">
        <v>5719</v>
      </c>
    </row>
    <row r="3832" spans="1:10">
      <c r="A3832" s="61">
        <v>2927</v>
      </c>
      <c r="B3832" s="61" t="s">
        <v>5637</v>
      </c>
      <c r="C3832" s="61" t="s">
        <v>3531</v>
      </c>
      <c r="D3832" s="61" t="s">
        <v>10662</v>
      </c>
      <c r="E3832" s="61" t="s">
        <v>5653</v>
      </c>
      <c r="I3832" s="61" t="s">
        <v>5719</v>
      </c>
      <c r="J3832" s="61" t="s">
        <v>10663</v>
      </c>
    </row>
    <row r="3833" spans="1:10">
      <c r="A3833" s="61">
        <v>2928</v>
      </c>
      <c r="B3833" s="61" t="s">
        <v>5637</v>
      </c>
      <c r="C3833" s="61" t="s">
        <v>3532</v>
      </c>
      <c r="D3833" s="61" t="s">
        <v>10664</v>
      </c>
      <c r="I3833" s="61" t="s">
        <v>5719</v>
      </c>
      <c r="J3833" s="61" t="s">
        <v>10665</v>
      </c>
    </row>
    <row r="3834" spans="1:10">
      <c r="A3834" s="61">
        <v>20395</v>
      </c>
      <c r="B3834" s="61" t="s">
        <v>5654</v>
      </c>
      <c r="C3834" s="61" t="s">
        <v>5424</v>
      </c>
      <c r="D3834" s="61" t="s">
        <v>5424</v>
      </c>
      <c r="E3834" s="61" t="s">
        <v>300</v>
      </c>
    </row>
    <row r="3835" spans="1:10">
      <c r="A3835" s="61">
        <v>20396</v>
      </c>
      <c r="B3835" s="61" t="s">
        <v>5654</v>
      </c>
      <c r="C3835" s="61" t="s">
        <v>5425</v>
      </c>
      <c r="D3835" s="61" t="s">
        <v>5425</v>
      </c>
      <c r="E3835" s="61" t="s">
        <v>5659</v>
      </c>
    </row>
    <row r="3836" spans="1:10">
      <c r="A3836" s="61">
        <v>20397</v>
      </c>
      <c r="B3836" s="61" t="s">
        <v>5654</v>
      </c>
      <c r="C3836" s="61" t="s">
        <v>5426</v>
      </c>
      <c r="D3836" s="61" t="s">
        <v>5426</v>
      </c>
      <c r="E3836" s="61" t="s">
        <v>5659</v>
      </c>
    </row>
    <row r="3837" spans="1:10">
      <c r="A3837" s="61">
        <v>20398</v>
      </c>
      <c r="B3837" s="61" t="s">
        <v>5654</v>
      </c>
      <c r="C3837" s="61" t="s">
        <v>5427</v>
      </c>
      <c r="D3837" s="61" t="s">
        <v>5427</v>
      </c>
      <c r="E3837" s="61" t="s">
        <v>5659</v>
      </c>
    </row>
    <row r="3838" spans="1:10">
      <c r="A3838" s="61">
        <v>20399</v>
      </c>
      <c r="B3838" s="61" t="s">
        <v>5654</v>
      </c>
      <c r="C3838" s="61" t="s">
        <v>5428</v>
      </c>
      <c r="D3838" s="61" t="s">
        <v>5428</v>
      </c>
      <c r="E3838" s="61" t="s">
        <v>5744</v>
      </c>
    </row>
    <row r="3839" spans="1:10">
      <c r="A3839" s="61">
        <v>2929</v>
      </c>
      <c r="B3839" s="61" t="s">
        <v>5637</v>
      </c>
      <c r="C3839" s="61" t="s">
        <v>3533</v>
      </c>
      <c r="D3839" s="61" t="s">
        <v>10666</v>
      </c>
      <c r="E3839" s="61" t="s">
        <v>5744</v>
      </c>
    </row>
    <row r="3840" spans="1:10">
      <c r="A3840" s="61">
        <v>2930</v>
      </c>
      <c r="B3840" s="61" t="s">
        <v>5637</v>
      </c>
      <c r="C3840" s="61" t="s">
        <v>3534</v>
      </c>
      <c r="D3840" s="61" t="s">
        <v>10667</v>
      </c>
    </row>
    <row r="3841" spans="1:10">
      <c r="A3841" s="61">
        <v>2931</v>
      </c>
      <c r="B3841" s="61" t="s">
        <v>5637</v>
      </c>
      <c r="C3841" s="61" t="s">
        <v>3535</v>
      </c>
      <c r="D3841" s="61" t="s">
        <v>10668</v>
      </c>
    </row>
    <row r="3842" spans="1:10">
      <c r="A3842" s="61">
        <v>2932</v>
      </c>
      <c r="B3842" s="61" t="s">
        <v>5637</v>
      </c>
      <c r="C3842" s="61" t="s">
        <v>10669</v>
      </c>
      <c r="D3842" s="61" t="s">
        <v>10670</v>
      </c>
    </row>
    <row r="3843" spans="1:10">
      <c r="A3843" s="61">
        <v>2933</v>
      </c>
      <c r="B3843" s="61" t="s">
        <v>5637</v>
      </c>
      <c r="C3843" s="61" t="s">
        <v>10671</v>
      </c>
      <c r="D3843" s="61" t="s">
        <v>10672</v>
      </c>
      <c r="J3843" s="61" t="s">
        <v>10673</v>
      </c>
    </row>
    <row r="3844" spans="1:10">
      <c r="A3844" s="61">
        <v>2934</v>
      </c>
      <c r="B3844" s="61" t="s">
        <v>5637</v>
      </c>
      <c r="C3844" s="61" t="s">
        <v>3536</v>
      </c>
      <c r="D3844" s="61" t="s">
        <v>10674</v>
      </c>
      <c r="J3844" s="61" t="s">
        <v>10675</v>
      </c>
    </row>
    <row r="3845" spans="1:10">
      <c r="A3845" s="61">
        <v>2935</v>
      </c>
      <c r="B3845" s="61" t="s">
        <v>5637</v>
      </c>
      <c r="C3845" s="61" t="s">
        <v>10676</v>
      </c>
      <c r="D3845" s="61" t="s">
        <v>10677</v>
      </c>
    </row>
    <row r="3846" spans="1:10">
      <c r="A3846" s="61">
        <v>2936</v>
      </c>
      <c r="B3846" s="61" t="s">
        <v>5637</v>
      </c>
      <c r="C3846" s="61" t="s">
        <v>10678</v>
      </c>
      <c r="D3846" s="61" t="s">
        <v>10679</v>
      </c>
    </row>
    <row r="3847" spans="1:10">
      <c r="A3847" s="61">
        <v>2937</v>
      </c>
      <c r="B3847" s="61" t="s">
        <v>5637</v>
      </c>
      <c r="C3847" s="61" t="s">
        <v>10680</v>
      </c>
      <c r="D3847" s="61" t="s">
        <v>10681</v>
      </c>
      <c r="J3847" s="61" t="s">
        <v>10682</v>
      </c>
    </row>
    <row r="3848" spans="1:10">
      <c r="A3848" s="61">
        <v>2938</v>
      </c>
      <c r="B3848" s="61" t="s">
        <v>5637</v>
      </c>
      <c r="C3848" s="61" t="s">
        <v>10683</v>
      </c>
      <c r="D3848" s="61" t="s">
        <v>10684</v>
      </c>
    </row>
    <row r="3849" spans="1:10">
      <c r="A3849" s="61">
        <v>2939</v>
      </c>
      <c r="B3849" s="61" t="s">
        <v>5637</v>
      </c>
      <c r="C3849" s="61" t="s">
        <v>10685</v>
      </c>
      <c r="D3849" s="61" t="s">
        <v>10686</v>
      </c>
    </row>
    <row r="3850" spans="1:10">
      <c r="A3850" s="61">
        <v>2940</v>
      </c>
      <c r="B3850" s="61" t="s">
        <v>5637</v>
      </c>
      <c r="C3850" s="61" t="s">
        <v>10687</v>
      </c>
      <c r="D3850" s="61" t="s">
        <v>10688</v>
      </c>
    </row>
    <row r="3851" spans="1:10">
      <c r="A3851" s="61">
        <v>2941</v>
      </c>
      <c r="B3851" s="61" t="s">
        <v>5637</v>
      </c>
      <c r="C3851" s="61" t="s">
        <v>10689</v>
      </c>
      <c r="D3851" s="61" t="s">
        <v>10690</v>
      </c>
      <c r="J3851" s="61" t="s">
        <v>10691</v>
      </c>
    </row>
    <row r="3852" spans="1:10">
      <c r="A3852" s="61">
        <v>2942</v>
      </c>
      <c r="B3852" s="61" t="s">
        <v>5637</v>
      </c>
      <c r="C3852" s="61" t="s">
        <v>3537</v>
      </c>
      <c r="D3852" s="61" t="s">
        <v>10692</v>
      </c>
    </row>
    <row r="3853" spans="1:10">
      <c r="A3853" s="61">
        <v>2943</v>
      </c>
      <c r="B3853" s="61" t="s">
        <v>5637</v>
      </c>
      <c r="C3853" s="61" t="s">
        <v>3538</v>
      </c>
      <c r="D3853" s="61" t="s">
        <v>10693</v>
      </c>
      <c r="J3853" s="61" t="s">
        <v>10694</v>
      </c>
    </row>
    <row r="3854" spans="1:10">
      <c r="A3854" s="61">
        <v>2944</v>
      </c>
      <c r="B3854" s="61" t="s">
        <v>5637</v>
      </c>
      <c r="C3854" s="61" t="s">
        <v>10695</v>
      </c>
      <c r="D3854" s="61" t="s">
        <v>10696</v>
      </c>
      <c r="J3854" s="61" t="s">
        <v>10697</v>
      </c>
    </row>
    <row r="3855" spans="1:10">
      <c r="A3855" s="61">
        <v>2945</v>
      </c>
      <c r="B3855" s="61" t="s">
        <v>5637</v>
      </c>
      <c r="C3855" s="61" t="s">
        <v>3539</v>
      </c>
      <c r="D3855" s="61" t="s">
        <v>10698</v>
      </c>
      <c r="J3855" s="61" t="s">
        <v>10699</v>
      </c>
    </row>
    <row r="3856" spans="1:10">
      <c r="A3856" s="61">
        <v>2946</v>
      </c>
      <c r="B3856" s="61" t="s">
        <v>5637</v>
      </c>
      <c r="C3856" s="61" t="s">
        <v>10700</v>
      </c>
      <c r="D3856" s="61" t="s">
        <v>10701</v>
      </c>
      <c r="J3856" s="61" t="s">
        <v>10702</v>
      </c>
    </row>
    <row r="3857" spans="1:10">
      <c r="A3857" s="61">
        <v>2947</v>
      </c>
      <c r="B3857" s="61" t="s">
        <v>5637</v>
      </c>
      <c r="C3857" s="61" t="s">
        <v>3540</v>
      </c>
      <c r="D3857" s="61" t="s">
        <v>10703</v>
      </c>
      <c r="J3857" s="61" t="s">
        <v>10704</v>
      </c>
    </row>
    <row r="3858" spans="1:10">
      <c r="A3858" s="61">
        <v>25956</v>
      </c>
      <c r="B3858" s="61" t="s">
        <v>5637</v>
      </c>
      <c r="C3858" s="61" t="s">
        <v>10705</v>
      </c>
      <c r="D3858" s="61" t="s">
        <v>10705</v>
      </c>
    </row>
    <row r="3859" spans="1:10">
      <c r="A3859" s="61">
        <v>2948</v>
      </c>
      <c r="B3859" s="61" t="s">
        <v>5637</v>
      </c>
      <c r="C3859" s="61" t="s">
        <v>3541</v>
      </c>
      <c r="D3859" s="61" t="s">
        <v>10706</v>
      </c>
      <c r="J3859" s="61" t="s">
        <v>10707</v>
      </c>
    </row>
    <row r="3860" spans="1:10">
      <c r="A3860" s="61">
        <v>2949</v>
      </c>
      <c r="B3860" s="61" t="s">
        <v>5637</v>
      </c>
      <c r="C3860" s="61" t="s">
        <v>10708</v>
      </c>
      <c r="D3860" s="61" t="s">
        <v>10709</v>
      </c>
      <c r="J3860" s="61" t="s">
        <v>10710</v>
      </c>
    </row>
    <row r="3861" spans="1:10">
      <c r="A3861" s="61">
        <v>2950</v>
      </c>
      <c r="B3861" s="61" t="s">
        <v>5637</v>
      </c>
      <c r="C3861" s="61" t="s">
        <v>10711</v>
      </c>
      <c r="D3861" s="61" t="s">
        <v>10712</v>
      </c>
      <c r="J3861" s="61" t="s">
        <v>10713</v>
      </c>
    </row>
    <row r="3862" spans="1:10">
      <c r="A3862" s="61">
        <v>2951</v>
      </c>
      <c r="B3862" s="61" t="s">
        <v>5637</v>
      </c>
      <c r="C3862" s="61" t="s">
        <v>10714</v>
      </c>
      <c r="D3862" s="61" t="s">
        <v>10715</v>
      </c>
    </row>
    <row r="3863" spans="1:10">
      <c r="A3863" s="61">
        <v>20400</v>
      </c>
      <c r="B3863" s="61" t="s">
        <v>5654</v>
      </c>
      <c r="C3863" s="61" t="s">
        <v>5429</v>
      </c>
      <c r="D3863" s="61" t="s">
        <v>5429</v>
      </c>
      <c r="E3863" s="61" t="s">
        <v>5639</v>
      </c>
    </row>
    <row r="3864" spans="1:10">
      <c r="A3864" s="61">
        <v>21733</v>
      </c>
      <c r="B3864" s="61" t="s">
        <v>5651</v>
      </c>
      <c r="C3864" s="61" t="s">
        <v>3542</v>
      </c>
      <c r="D3864" s="61" t="s">
        <v>10716</v>
      </c>
    </row>
    <row r="3865" spans="1:10">
      <c r="A3865" s="61">
        <v>20401</v>
      </c>
      <c r="B3865" s="61" t="s">
        <v>5654</v>
      </c>
      <c r="C3865" s="61" t="s">
        <v>5430</v>
      </c>
      <c r="D3865" s="61" t="s">
        <v>10717</v>
      </c>
      <c r="E3865" s="61" t="s">
        <v>5659</v>
      </c>
    </row>
    <row r="3866" spans="1:10">
      <c r="A3866" s="61">
        <v>21734</v>
      </c>
      <c r="B3866" s="61" t="s">
        <v>5651</v>
      </c>
      <c r="C3866" s="61" t="s">
        <v>3543</v>
      </c>
      <c r="D3866" s="61" t="s">
        <v>10718</v>
      </c>
      <c r="E3866" s="61" t="s">
        <v>5653</v>
      </c>
    </row>
    <row r="3867" spans="1:10">
      <c r="A3867" s="61">
        <v>21735</v>
      </c>
      <c r="B3867" s="61" t="s">
        <v>5651</v>
      </c>
      <c r="C3867" s="61" t="s">
        <v>3544</v>
      </c>
      <c r="D3867" s="61" t="s">
        <v>10719</v>
      </c>
    </row>
    <row r="3868" spans="1:10">
      <c r="A3868" s="61">
        <v>21538</v>
      </c>
      <c r="B3868" s="61" t="s">
        <v>5651</v>
      </c>
      <c r="C3868" s="61" t="s">
        <v>3545</v>
      </c>
      <c r="D3868" s="61" t="s">
        <v>10720</v>
      </c>
      <c r="E3868" s="61" t="s">
        <v>5744</v>
      </c>
    </row>
    <row r="3869" spans="1:10">
      <c r="A3869" s="61">
        <v>2952</v>
      </c>
      <c r="B3869" s="61" t="s">
        <v>5637</v>
      </c>
      <c r="C3869" s="61" t="s">
        <v>10721</v>
      </c>
      <c r="D3869" s="61" t="s">
        <v>10722</v>
      </c>
      <c r="J3869" s="61" t="s">
        <v>10723</v>
      </c>
    </row>
    <row r="3870" spans="1:10">
      <c r="A3870" s="61">
        <v>2953</v>
      </c>
      <c r="B3870" s="61" t="s">
        <v>5637</v>
      </c>
      <c r="C3870" s="61" t="s">
        <v>10724</v>
      </c>
      <c r="D3870" s="61" t="s">
        <v>10725</v>
      </c>
      <c r="J3870" s="61" t="s">
        <v>10726</v>
      </c>
    </row>
    <row r="3871" spans="1:10">
      <c r="A3871" s="61">
        <v>2954</v>
      </c>
      <c r="B3871" s="61" t="s">
        <v>5637</v>
      </c>
      <c r="C3871" s="61" t="s">
        <v>10727</v>
      </c>
      <c r="D3871" s="61" t="s">
        <v>10728</v>
      </c>
      <c r="J3871" s="61" t="s">
        <v>1449</v>
      </c>
    </row>
    <row r="3872" spans="1:10">
      <c r="A3872" s="61">
        <v>2955</v>
      </c>
      <c r="B3872" s="61" t="s">
        <v>5637</v>
      </c>
      <c r="C3872" s="61" t="s">
        <v>10729</v>
      </c>
      <c r="D3872" s="61" t="s">
        <v>10730</v>
      </c>
      <c r="E3872" s="61" t="s">
        <v>5639</v>
      </c>
      <c r="J3872" s="61" t="s">
        <v>10731</v>
      </c>
    </row>
    <row r="3873" spans="1:10">
      <c r="A3873" s="61">
        <v>21736</v>
      </c>
      <c r="B3873" s="61" t="s">
        <v>5651</v>
      </c>
      <c r="C3873" s="61" t="s">
        <v>3546</v>
      </c>
      <c r="D3873" s="61" t="s">
        <v>10732</v>
      </c>
      <c r="E3873" s="61" t="s">
        <v>5639</v>
      </c>
    </row>
    <row r="3874" spans="1:10">
      <c r="A3874" s="61">
        <v>21737</v>
      </c>
      <c r="B3874" s="61" t="s">
        <v>5651</v>
      </c>
      <c r="C3874" s="61" t="s">
        <v>5431</v>
      </c>
      <c r="D3874" s="61" t="s">
        <v>10733</v>
      </c>
      <c r="E3874" s="61" t="s">
        <v>5744</v>
      </c>
    </row>
    <row r="3875" spans="1:10">
      <c r="A3875" s="61">
        <v>21767</v>
      </c>
      <c r="B3875" s="61" t="s">
        <v>5651</v>
      </c>
      <c r="C3875" s="61" t="s">
        <v>3551</v>
      </c>
      <c r="D3875" s="61" t="s">
        <v>10734</v>
      </c>
      <c r="E3875" s="61" t="s">
        <v>5639</v>
      </c>
      <c r="J3875" s="61" t="s">
        <v>10735</v>
      </c>
    </row>
    <row r="3876" spans="1:10">
      <c r="A3876" s="61">
        <v>2956</v>
      </c>
      <c r="B3876" s="61" t="s">
        <v>5637</v>
      </c>
      <c r="C3876" s="61" t="s">
        <v>10736</v>
      </c>
      <c r="D3876" s="61" t="s">
        <v>10737</v>
      </c>
      <c r="E3876" s="61" t="s">
        <v>5653</v>
      </c>
      <c r="I3876" s="61" t="s">
        <v>5719</v>
      </c>
      <c r="J3876" s="61" t="s">
        <v>10738</v>
      </c>
    </row>
    <row r="3877" spans="1:10">
      <c r="A3877" s="61">
        <v>2957</v>
      </c>
      <c r="B3877" s="61" t="s">
        <v>5637</v>
      </c>
      <c r="C3877" s="61" t="s">
        <v>10739</v>
      </c>
      <c r="D3877" s="61" t="s">
        <v>10740</v>
      </c>
      <c r="I3877" s="61" t="s">
        <v>5719</v>
      </c>
    </row>
    <row r="3878" spans="1:10">
      <c r="A3878" s="61">
        <v>2958</v>
      </c>
      <c r="B3878" s="61" t="s">
        <v>5637</v>
      </c>
      <c r="C3878" s="61" t="s">
        <v>10741</v>
      </c>
      <c r="D3878" s="61" t="s">
        <v>10742</v>
      </c>
      <c r="I3878" s="61" t="s">
        <v>5719</v>
      </c>
      <c r="J3878" s="61" t="s">
        <v>10743</v>
      </c>
    </row>
    <row r="3879" spans="1:10">
      <c r="A3879" s="61">
        <v>2959</v>
      </c>
      <c r="B3879" s="61" t="s">
        <v>5637</v>
      </c>
      <c r="C3879" s="61" t="s">
        <v>10744</v>
      </c>
      <c r="D3879" s="61" t="s">
        <v>10745</v>
      </c>
      <c r="E3879" s="61" t="s">
        <v>5639</v>
      </c>
      <c r="I3879" s="61" t="s">
        <v>5719</v>
      </c>
      <c r="J3879" s="61" t="s">
        <v>4714</v>
      </c>
    </row>
    <row r="3880" spans="1:10">
      <c r="A3880" s="61">
        <v>2960</v>
      </c>
      <c r="B3880" s="61" t="s">
        <v>5637</v>
      </c>
      <c r="C3880" s="61" t="s">
        <v>3554</v>
      </c>
      <c r="D3880" s="61" t="s">
        <v>10746</v>
      </c>
      <c r="E3880" s="61" t="s">
        <v>5639</v>
      </c>
      <c r="I3880" s="61" t="s">
        <v>5719</v>
      </c>
      <c r="J3880" s="61" t="s">
        <v>10747</v>
      </c>
    </row>
    <row r="3881" spans="1:10">
      <c r="A3881" s="61">
        <v>21721</v>
      </c>
      <c r="B3881" s="61" t="s">
        <v>5651</v>
      </c>
      <c r="C3881" s="61" t="s">
        <v>10748</v>
      </c>
      <c r="D3881" s="61" t="s">
        <v>10749</v>
      </c>
    </row>
    <row r="3882" spans="1:10">
      <c r="A3882" s="61">
        <v>2961</v>
      </c>
      <c r="B3882" s="61" t="s">
        <v>5637</v>
      </c>
      <c r="C3882" s="61" t="s">
        <v>10750</v>
      </c>
      <c r="D3882" s="61" t="s">
        <v>10751</v>
      </c>
    </row>
    <row r="3883" spans="1:10">
      <c r="A3883" s="61">
        <v>20402</v>
      </c>
      <c r="B3883" s="61" t="s">
        <v>5654</v>
      </c>
      <c r="C3883" s="61" t="s">
        <v>5432</v>
      </c>
      <c r="D3883" s="61" t="s">
        <v>5432</v>
      </c>
      <c r="E3883" s="61" t="s">
        <v>5659</v>
      </c>
    </row>
    <row r="3884" spans="1:10">
      <c r="A3884" s="61">
        <v>20403</v>
      </c>
      <c r="B3884" s="61" t="s">
        <v>5654</v>
      </c>
      <c r="C3884" s="61" t="s">
        <v>5433</v>
      </c>
      <c r="D3884" s="61" t="s">
        <v>5433</v>
      </c>
      <c r="E3884" s="61" t="s">
        <v>5744</v>
      </c>
    </row>
    <row r="3885" spans="1:10">
      <c r="A3885" s="61">
        <v>2962</v>
      </c>
      <c r="B3885" s="61" t="s">
        <v>5637</v>
      </c>
      <c r="C3885" s="61" t="s">
        <v>10752</v>
      </c>
      <c r="D3885" s="61" t="s">
        <v>10753</v>
      </c>
    </row>
    <row r="3886" spans="1:10">
      <c r="A3886" s="61">
        <v>20404</v>
      </c>
      <c r="B3886" s="61" t="s">
        <v>5654</v>
      </c>
      <c r="C3886" s="61" t="s">
        <v>5434</v>
      </c>
      <c r="D3886" s="61" t="s">
        <v>5434</v>
      </c>
      <c r="E3886" s="61" t="s">
        <v>5744</v>
      </c>
    </row>
    <row r="3887" spans="1:10">
      <c r="A3887" s="61">
        <v>2963</v>
      </c>
      <c r="B3887" s="61" t="s">
        <v>5637</v>
      </c>
      <c r="C3887" s="61" t="s">
        <v>10754</v>
      </c>
      <c r="D3887" s="61" t="s">
        <v>10755</v>
      </c>
      <c r="J3887" s="61" t="s">
        <v>10756</v>
      </c>
    </row>
    <row r="3888" spans="1:10">
      <c r="A3888" s="61">
        <v>2964</v>
      </c>
      <c r="B3888" s="61" t="s">
        <v>5637</v>
      </c>
      <c r="C3888" s="61" t="s">
        <v>10757</v>
      </c>
      <c r="D3888" s="61" t="s">
        <v>10758</v>
      </c>
    </row>
    <row r="3889" spans="1:10">
      <c r="A3889" s="61">
        <v>2965</v>
      </c>
      <c r="B3889" s="61" t="s">
        <v>5637</v>
      </c>
      <c r="C3889" s="61" t="s">
        <v>3555</v>
      </c>
      <c r="D3889" s="61" t="s">
        <v>10759</v>
      </c>
      <c r="J3889" s="61" t="s">
        <v>10760</v>
      </c>
    </row>
    <row r="3890" spans="1:10">
      <c r="A3890" s="61">
        <v>1028898</v>
      </c>
      <c r="B3890" s="61" t="s">
        <v>5637</v>
      </c>
      <c r="C3890" s="61" t="s">
        <v>10761</v>
      </c>
      <c r="D3890" s="61" t="s">
        <v>10761</v>
      </c>
      <c r="J3890" s="61" t="s">
        <v>10762</v>
      </c>
    </row>
    <row r="3891" spans="1:10">
      <c r="A3891" s="61">
        <v>21738</v>
      </c>
      <c r="B3891" s="61" t="s">
        <v>5651</v>
      </c>
      <c r="C3891" s="61" t="s">
        <v>5435</v>
      </c>
      <c r="D3891" s="61" t="s">
        <v>10763</v>
      </c>
      <c r="E3891" s="61" t="s">
        <v>5703</v>
      </c>
    </row>
    <row r="3892" spans="1:10">
      <c r="A3892" s="61">
        <v>2966</v>
      </c>
      <c r="B3892" s="61" t="s">
        <v>5637</v>
      </c>
      <c r="C3892" s="61" t="s">
        <v>10764</v>
      </c>
      <c r="D3892" s="61" t="s">
        <v>10765</v>
      </c>
    </row>
    <row r="3893" spans="1:10">
      <c r="A3893" s="61">
        <v>21740</v>
      </c>
      <c r="B3893" s="61" t="s">
        <v>5651</v>
      </c>
      <c r="C3893" s="61" t="s">
        <v>3559</v>
      </c>
      <c r="D3893" s="61" t="s">
        <v>10766</v>
      </c>
      <c r="E3893" s="61" t="s">
        <v>5744</v>
      </c>
    </row>
    <row r="3894" spans="1:10">
      <c r="A3894" s="61">
        <v>21546</v>
      </c>
      <c r="B3894" s="61" t="s">
        <v>5651</v>
      </c>
      <c r="C3894" s="61" t="s">
        <v>3560</v>
      </c>
      <c r="D3894" s="61" t="s">
        <v>10767</v>
      </c>
      <c r="E3894" s="61" t="s">
        <v>5639</v>
      </c>
    </row>
    <row r="3895" spans="1:10">
      <c r="A3895" s="61">
        <v>21741</v>
      </c>
      <c r="B3895" s="61" t="s">
        <v>5651</v>
      </c>
      <c r="C3895" s="61" t="s">
        <v>3561</v>
      </c>
      <c r="D3895" s="61" t="s">
        <v>10768</v>
      </c>
      <c r="E3895" s="61" t="s">
        <v>5667</v>
      </c>
    </row>
    <row r="3896" spans="1:10">
      <c r="A3896" s="61">
        <v>21518</v>
      </c>
      <c r="B3896" s="61" t="s">
        <v>5651</v>
      </c>
      <c r="C3896" s="61" t="s">
        <v>3563</v>
      </c>
      <c r="D3896" s="61" t="s">
        <v>10769</v>
      </c>
      <c r="E3896" s="61" t="s">
        <v>5639</v>
      </c>
    </row>
    <row r="3897" spans="1:10">
      <c r="A3897" s="61">
        <v>21742</v>
      </c>
      <c r="B3897" s="61" t="s">
        <v>5651</v>
      </c>
      <c r="C3897" s="61" t="s">
        <v>198</v>
      </c>
      <c r="D3897" s="61" t="s">
        <v>10770</v>
      </c>
    </row>
    <row r="3898" spans="1:10">
      <c r="A3898" s="61">
        <v>21743</v>
      </c>
      <c r="B3898" s="61" t="s">
        <v>5651</v>
      </c>
      <c r="C3898" s="61" t="s">
        <v>3564</v>
      </c>
      <c r="D3898" s="61" t="s">
        <v>3564</v>
      </c>
    </row>
    <row r="3899" spans="1:10">
      <c r="A3899" s="61">
        <v>21744</v>
      </c>
      <c r="B3899" s="61" t="s">
        <v>5651</v>
      </c>
      <c r="C3899" s="61" t="s">
        <v>3565</v>
      </c>
      <c r="D3899" s="61" t="s">
        <v>10771</v>
      </c>
      <c r="E3899" s="61" t="s">
        <v>5703</v>
      </c>
    </row>
    <row r="3900" spans="1:10">
      <c r="A3900" s="61">
        <v>21745</v>
      </c>
      <c r="B3900" s="61" t="s">
        <v>5651</v>
      </c>
      <c r="C3900" s="61" t="s">
        <v>3568</v>
      </c>
      <c r="D3900" s="61" t="s">
        <v>10772</v>
      </c>
    </row>
    <row r="3901" spans="1:10">
      <c r="A3901" s="61">
        <v>2967</v>
      </c>
      <c r="B3901" s="61" t="s">
        <v>5637</v>
      </c>
      <c r="C3901" s="61" t="s">
        <v>3570</v>
      </c>
      <c r="D3901" s="61" t="s">
        <v>10773</v>
      </c>
      <c r="J3901" s="61" t="s">
        <v>10774</v>
      </c>
    </row>
    <row r="3902" spans="1:10">
      <c r="A3902" s="61">
        <v>2968</v>
      </c>
      <c r="B3902" s="61" t="s">
        <v>5637</v>
      </c>
      <c r="C3902" s="61" t="s">
        <v>10775</v>
      </c>
      <c r="D3902" s="61" t="s">
        <v>10776</v>
      </c>
    </row>
    <row r="3903" spans="1:10">
      <c r="A3903" s="61">
        <v>2969</v>
      </c>
      <c r="B3903" s="61" t="s">
        <v>5637</v>
      </c>
      <c r="C3903" s="61" t="s">
        <v>3573</v>
      </c>
      <c r="D3903" s="61" t="s">
        <v>10777</v>
      </c>
      <c r="E3903" s="61" t="s">
        <v>5653</v>
      </c>
    </row>
    <row r="3904" spans="1:10">
      <c r="A3904" s="61">
        <v>2970</v>
      </c>
      <c r="B3904" s="61" t="s">
        <v>5637</v>
      </c>
      <c r="C3904" s="61" t="s">
        <v>3574</v>
      </c>
      <c r="D3904" s="61" t="s">
        <v>10778</v>
      </c>
      <c r="E3904" s="61" t="s">
        <v>5653</v>
      </c>
    </row>
    <row r="3905" spans="1:10">
      <c r="A3905" s="61">
        <v>2971</v>
      </c>
      <c r="B3905" s="61" t="s">
        <v>5637</v>
      </c>
      <c r="C3905" s="61" t="s">
        <v>3575</v>
      </c>
      <c r="D3905" s="61" t="s">
        <v>10779</v>
      </c>
      <c r="E3905" s="61" t="s">
        <v>5744</v>
      </c>
      <c r="I3905" s="61" t="s">
        <v>5719</v>
      </c>
    </row>
    <row r="3906" spans="1:10">
      <c r="A3906" s="61">
        <v>2972</v>
      </c>
      <c r="B3906" s="61" t="s">
        <v>5637</v>
      </c>
      <c r="C3906" s="61" t="s">
        <v>3579</v>
      </c>
      <c r="D3906" s="61" t="s">
        <v>10780</v>
      </c>
      <c r="E3906" s="61" t="s">
        <v>5703</v>
      </c>
      <c r="J3906" s="61" t="s">
        <v>3580</v>
      </c>
    </row>
    <row r="3907" spans="1:10">
      <c r="A3907" s="61">
        <v>2973</v>
      </c>
      <c r="B3907" s="61" t="s">
        <v>5637</v>
      </c>
      <c r="C3907" s="61" t="s">
        <v>3580</v>
      </c>
      <c r="D3907" s="61" t="s">
        <v>10781</v>
      </c>
      <c r="E3907" s="61" t="s">
        <v>5703</v>
      </c>
    </row>
    <row r="3908" spans="1:10">
      <c r="A3908" s="61">
        <v>2974</v>
      </c>
      <c r="B3908" s="61" t="s">
        <v>5637</v>
      </c>
      <c r="C3908" s="61" t="s">
        <v>10782</v>
      </c>
      <c r="D3908" s="61" t="s">
        <v>10783</v>
      </c>
    </row>
    <row r="3909" spans="1:10">
      <c r="A3909" s="61">
        <v>2975</v>
      </c>
      <c r="B3909" s="61" t="s">
        <v>5637</v>
      </c>
      <c r="C3909" s="61" t="s">
        <v>10784</v>
      </c>
      <c r="D3909" s="61" t="s">
        <v>10785</v>
      </c>
    </row>
    <row r="3910" spans="1:10">
      <c r="A3910" s="61">
        <v>2976</v>
      </c>
      <c r="B3910" s="61" t="s">
        <v>5637</v>
      </c>
      <c r="C3910" s="61" t="s">
        <v>10786</v>
      </c>
      <c r="D3910" s="61" t="s">
        <v>10787</v>
      </c>
    </row>
    <row r="3911" spans="1:10">
      <c r="A3911" s="61">
        <v>2977</v>
      </c>
      <c r="B3911" s="61" t="s">
        <v>5637</v>
      </c>
      <c r="C3911" s="61" t="s">
        <v>3586</v>
      </c>
      <c r="D3911" s="61" t="s">
        <v>10788</v>
      </c>
      <c r="E3911" s="61" t="s">
        <v>5639</v>
      </c>
      <c r="I3911" s="61" t="s">
        <v>5719</v>
      </c>
      <c r="J3911" s="61" t="s">
        <v>10789</v>
      </c>
    </row>
    <row r="3912" spans="1:10">
      <c r="A3912" s="61">
        <v>2978</v>
      </c>
      <c r="B3912" s="61" t="s">
        <v>5637</v>
      </c>
      <c r="C3912" s="61" t="s">
        <v>10790</v>
      </c>
      <c r="D3912" s="61" t="s">
        <v>10791</v>
      </c>
      <c r="E3912" s="61" t="s">
        <v>5639</v>
      </c>
      <c r="I3912" s="61" t="s">
        <v>5719</v>
      </c>
    </row>
    <row r="3913" spans="1:10">
      <c r="A3913" s="61">
        <v>2979</v>
      </c>
      <c r="B3913" s="61" t="s">
        <v>5637</v>
      </c>
      <c r="C3913" s="61" t="s">
        <v>3587</v>
      </c>
      <c r="D3913" s="61" t="s">
        <v>10792</v>
      </c>
      <c r="E3913" s="61" t="s">
        <v>5744</v>
      </c>
      <c r="I3913" s="61" t="s">
        <v>6045</v>
      </c>
      <c r="J3913" s="61" t="s">
        <v>10793</v>
      </c>
    </row>
    <row r="3914" spans="1:10">
      <c r="A3914" s="61">
        <v>2980</v>
      </c>
      <c r="B3914" s="61" t="s">
        <v>5637</v>
      </c>
      <c r="C3914" s="61" t="s">
        <v>3588</v>
      </c>
      <c r="D3914" s="61" t="s">
        <v>10794</v>
      </c>
      <c r="E3914" s="61" t="s">
        <v>300</v>
      </c>
      <c r="I3914" s="61" t="s">
        <v>5719</v>
      </c>
      <c r="J3914" s="61" t="s">
        <v>10795</v>
      </c>
    </row>
    <row r="3915" spans="1:10">
      <c r="A3915" s="61">
        <v>21009</v>
      </c>
      <c r="B3915" s="61" t="s">
        <v>5654</v>
      </c>
      <c r="C3915" s="61" t="s">
        <v>10066</v>
      </c>
      <c r="D3915" s="61" t="s">
        <v>10066</v>
      </c>
      <c r="E3915" s="61" t="s">
        <v>5744</v>
      </c>
    </row>
    <row r="3916" spans="1:10">
      <c r="A3916" s="61">
        <v>21029</v>
      </c>
      <c r="B3916" s="61" t="s">
        <v>5654</v>
      </c>
      <c r="C3916" s="61" t="s">
        <v>10130</v>
      </c>
      <c r="D3916" s="61" t="s">
        <v>10130</v>
      </c>
      <c r="E3916" s="61" t="s">
        <v>5659</v>
      </c>
    </row>
    <row r="3917" spans="1:10">
      <c r="A3917" s="61">
        <v>20405</v>
      </c>
      <c r="B3917" s="61" t="s">
        <v>5654</v>
      </c>
      <c r="C3917" s="61" t="s">
        <v>5436</v>
      </c>
      <c r="D3917" s="61" t="s">
        <v>5436</v>
      </c>
      <c r="E3917" s="61" t="s">
        <v>5664</v>
      </c>
    </row>
    <row r="3918" spans="1:10">
      <c r="A3918" s="61">
        <v>21746</v>
      </c>
      <c r="B3918" s="61" t="s">
        <v>5651</v>
      </c>
      <c r="C3918" s="61" t="s">
        <v>5437</v>
      </c>
      <c r="D3918" s="61" t="s">
        <v>5437</v>
      </c>
      <c r="E3918" s="61" t="s">
        <v>5703</v>
      </c>
    </row>
    <row r="3919" spans="1:10">
      <c r="A3919" s="61">
        <v>2981</v>
      </c>
      <c r="B3919" s="61" t="s">
        <v>5637</v>
      </c>
      <c r="C3919" s="61" t="s">
        <v>10796</v>
      </c>
      <c r="D3919" s="61" t="s">
        <v>10797</v>
      </c>
    </row>
    <row r="3920" spans="1:10">
      <c r="A3920" s="61">
        <v>21747</v>
      </c>
      <c r="B3920" s="61" t="s">
        <v>5651</v>
      </c>
      <c r="C3920" s="61" t="s">
        <v>3591</v>
      </c>
      <c r="D3920" s="61" t="s">
        <v>10798</v>
      </c>
      <c r="E3920" s="61" t="s">
        <v>5744</v>
      </c>
    </row>
    <row r="3921" spans="1:10">
      <c r="A3921" s="61">
        <v>20406</v>
      </c>
      <c r="B3921" s="61" t="s">
        <v>5654</v>
      </c>
      <c r="C3921" s="61" t="s">
        <v>5438</v>
      </c>
      <c r="D3921" s="61" t="s">
        <v>5438</v>
      </c>
      <c r="E3921" s="61" t="s">
        <v>5655</v>
      </c>
    </row>
    <row r="3922" spans="1:10">
      <c r="A3922" s="61">
        <v>20407</v>
      </c>
      <c r="B3922" s="61" t="s">
        <v>5654</v>
      </c>
      <c r="C3922" s="61" t="s">
        <v>5439</v>
      </c>
      <c r="D3922" s="61" t="s">
        <v>5439</v>
      </c>
      <c r="E3922" s="61" t="s">
        <v>5744</v>
      </c>
    </row>
    <row r="3923" spans="1:10">
      <c r="A3923" s="61">
        <v>20408</v>
      </c>
      <c r="B3923" s="61" t="s">
        <v>5654</v>
      </c>
      <c r="C3923" s="61" t="s">
        <v>5440</v>
      </c>
      <c r="D3923" s="61" t="s">
        <v>10799</v>
      </c>
      <c r="E3923" s="61" t="s">
        <v>5744</v>
      </c>
    </row>
    <row r="3924" spans="1:10">
      <c r="A3924" s="61">
        <v>20409</v>
      </c>
      <c r="B3924" s="61" t="s">
        <v>5654</v>
      </c>
      <c r="C3924" s="61" t="s">
        <v>5441</v>
      </c>
      <c r="D3924" s="61" t="s">
        <v>5441</v>
      </c>
      <c r="E3924" s="61" t="s">
        <v>5744</v>
      </c>
    </row>
    <row r="3925" spans="1:10">
      <c r="A3925" s="61">
        <v>2982</v>
      </c>
      <c r="B3925" s="61" t="s">
        <v>5637</v>
      </c>
      <c r="C3925" s="61" t="s">
        <v>3592</v>
      </c>
      <c r="D3925" s="61" t="s">
        <v>10800</v>
      </c>
      <c r="E3925" s="61" t="s">
        <v>5653</v>
      </c>
      <c r="J3925" s="61" t="s">
        <v>10801</v>
      </c>
    </row>
    <row r="3926" spans="1:10">
      <c r="A3926" s="61">
        <v>2983</v>
      </c>
      <c r="B3926" s="61" t="s">
        <v>5637</v>
      </c>
      <c r="C3926" s="61" t="s">
        <v>3593</v>
      </c>
      <c r="D3926" s="61" t="s">
        <v>10802</v>
      </c>
      <c r="E3926" s="61" t="s">
        <v>5639</v>
      </c>
    </row>
    <row r="3927" spans="1:10">
      <c r="A3927" s="61">
        <v>2984</v>
      </c>
      <c r="B3927" s="61" t="s">
        <v>5637</v>
      </c>
      <c r="C3927" s="61" t="s">
        <v>3594</v>
      </c>
      <c r="D3927" s="61" t="s">
        <v>10803</v>
      </c>
    </row>
    <row r="3928" spans="1:10">
      <c r="A3928" s="61">
        <v>2985</v>
      </c>
      <c r="B3928" s="61" t="s">
        <v>5637</v>
      </c>
      <c r="C3928" s="61" t="s">
        <v>3595</v>
      </c>
      <c r="D3928" s="61" t="s">
        <v>10804</v>
      </c>
      <c r="E3928" s="61" t="s">
        <v>5639</v>
      </c>
    </row>
    <row r="3929" spans="1:10">
      <c r="A3929" s="61">
        <v>25957</v>
      </c>
      <c r="B3929" s="61" t="s">
        <v>5637</v>
      </c>
      <c r="C3929" s="61" t="s">
        <v>10805</v>
      </c>
      <c r="D3929" s="61" t="s">
        <v>10805</v>
      </c>
    </row>
    <row r="3930" spans="1:10">
      <c r="A3930" s="61">
        <v>2986</v>
      </c>
      <c r="B3930" s="61" t="s">
        <v>5637</v>
      </c>
      <c r="C3930" s="61" t="s">
        <v>3596</v>
      </c>
      <c r="D3930" s="61" t="s">
        <v>10806</v>
      </c>
      <c r="J3930" s="61" t="s">
        <v>10807</v>
      </c>
    </row>
    <row r="3931" spans="1:10">
      <c r="A3931" s="61">
        <v>2987</v>
      </c>
      <c r="B3931" s="61" t="s">
        <v>5637</v>
      </c>
      <c r="C3931" s="61" t="s">
        <v>10808</v>
      </c>
      <c r="D3931" s="61" t="s">
        <v>10809</v>
      </c>
    </row>
    <row r="3932" spans="1:10">
      <c r="A3932" s="61">
        <v>2988</v>
      </c>
      <c r="B3932" s="61" t="s">
        <v>5637</v>
      </c>
      <c r="C3932" s="61" t="s">
        <v>3597</v>
      </c>
      <c r="D3932" s="61" t="s">
        <v>10810</v>
      </c>
      <c r="J3932" s="61" t="s">
        <v>10811</v>
      </c>
    </row>
    <row r="3933" spans="1:10">
      <c r="A3933" s="61">
        <v>25958</v>
      </c>
      <c r="B3933" s="61" t="s">
        <v>5637</v>
      </c>
      <c r="C3933" s="61" t="s">
        <v>10812</v>
      </c>
      <c r="D3933" s="61" t="s">
        <v>10812</v>
      </c>
    </row>
    <row r="3934" spans="1:10">
      <c r="A3934" s="61">
        <v>2989</v>
      </c>
      <c r="B3934" s="61" t="s">
        <v>5637</v>
      </c>
      <c r="C3934" s="61" t="s">
        <v>3599</v>
      </c>
      <c r="D3934" s="61" t="s">
        <v>10813</v>
      </c>
    </row>
    <row r="3935" spans="1:10">
      <c r="A3935" s="61">
        <v>2990</v>
      </c>
      <c r="B3935" s="61" t="s">
        <v>5637</v>
      </c>
      <c r="C3935" s="61" t="s">
        <v>10814</v>
      </c>
      <c r="D3935" s="61" t="s">
        <v>10815</v>
      </c>
    </row>
    <row r="3936" spans="1:10">
      <c r="A3936" s="61">
        <v>2991</v>
      </c>
      <c r="B3936" s="61" t="s">
        <v>5637</v>
      </c>
      <c r="C3936" s="61" t="s">
        <v>10816</v>
      </c>
      <c r="D3936" s="61" t="s">
        <v>10817</v>
      </c>
    </row>
    <row r="3937" spans="1:10">
      <c r="A3937" s="61">
        <v>2992</v>
      </c>
      <c r="B3937" s="61" t="s">
        <v>5637</v>
      </c>
      <c r="C3937" s="61" t="s">
        <v>3601</v>
      </c>
      <c r="D3937" s="61" t="s">
        <v>10818</v>
      </c>
      <c r="J3937" s="61" t="s">
        <v>10819</v>
      </c>
    </row>
    <row r="3938" spans="1:10">
      <c r="A3938" s="61">
        <v>2993</v>
      </c>
      <c r="B3938" s="61" t="s">
        <v>5637</v>
      </c>
      <c r="C3938" s="61" t="s">
        <v>10820</v>
      </c>
      <c r="D3938" s="61" t="s">
        <v>10821</v>
      </c>
    </row>
    <row r="3939" spans="1:10">
      <c r="A3939" s="61">
        <v>2994</v>
      </c>
      <c r="B3939" s="61" t="s">
        <v>5637</v>
      </c>
      <c r="C3939" s="61" t="s">
        <v>3603</v>
      </c>
      <c r="D3939" s="61" t="s">
        <v>10822</v>
      </c>
    </row>
    <row r="3940" spans="1:10">
      <c r="A3940" s="61">
        <v>2995</v>
      </c>
      <c r="B3940" s="61" t="s">
        <v>5637</v>
      </c>
      <c r="C3940" s="61" t="s">
        <v>3604</v>
      </c>
      <c r="D3940" s="61" t="s">
        <v>10823</v>
      </c>
    </row>
    <row r="3941" spans="1:10">
      <c r="A3941" s="61">
        <v>2996</v>
      </c>
      <c r="B3941" s="61" t="s">
        <v>5637</v>
      </c>
      <c r="C3941" s="61" t="s">
        <v>3606</v>
      </c>
      <c r="D3941" s="61" t="s">
        <v>10824</v>
      </c>
    </row>
    <row r="3942" spans="1:10">
      <c r="A3942" s="61">
        <v>25781</v>
      </c>
      <c r="B3942" s="61" t="s">
        <v>5637</v>
      </c>
      <c r="C3942" s="61" t="s">
        <v>10825</v>
      </c>
      <c r="D3942" s="61" t="s">
        <v>10825</v>
      </c>
    </row>
    <row r="3943" spans="1:10">
      <c r="A3943" s="61">
        <v>2997</v>
      </c>
      <c r="B3943" s="61" t="s">
        <v>5637</v>
      </c>
      <c r="C3943" s="61" t="s">
        <v>10826</v>
      </c>
      <c r="D3943" s="61" t="s">
        <v>10827</v>
      </c>
    </row>
    <row r="3944" spans="1:10">
      <c r="A3944" s="61">
        <v>2998</v>
      </c>
      <c r="B3944" s="61" t="s">
        <v>5637</v>
      </c>
      <c r="C3944" s="61" t="s">
        <v>10828</v>
      </c>
      <c r="D3944" s="61" t="s">
        <v>10829</v>
      </c>
    </row>
    <row r="3945" spans="1:10">
      <c r="A3945" s="61">
        <v>20410</v>
      </c>
      <c r="B3945" s="61" t="s">
        <v>5654</v>
      </c>
      <c r="C3945" s="61" t="s">
        <v>5442</v>
      </c>
      <c r="D3945" s="61" t="s">
        <v>5442</v>
      </c>
      <c r="E3945" s="61" t="s">
        <v>5659</v>
      </c>
    </row>
    <row r="3946" spans="1:10">
      <c r="A3946" s="61">
        <v>21748</v>
      </c>
      <c r="B3946" s="61" t="s">
        <v>5651</v>
      </c>
      <c r="C3946" s="61" t="s">
        <v>5443</v>
      </c>
      <c r="D3946" s="61" t="s">
        <v>10830</v>
      </c>
    </row>
    <row r="3947" spans="1:10">
      <c r="A3947" s="61">
        <v>21749</v>
      </c>
      <c r="B3947" s="61" t="s">
        <v>5651</v>
      </c>
      <c r="C3947" s="61" t="s">
        <v>5444</v>
      </c>
      <c r="D3947" s="61" t="s">
        <v>10831</v>
      </c>
    </row>
    <row r="3948" spans="1:10">
      <c r="A3948" s="61">
        <v>21750</v>
      </c>
      <c r="B3948" s="61" t="s">
        <v>5651</v>
      </c>
      <c r="C3948" s="61" t="s">
        <v>5445</v>
      </c>
      <c r="D3948" s="61" t="s">
        <v>10832</v>
      </c>
      <c r="E3948" s="61" t="s">
        <v>5653</v>
      </c>
    </row>
    <row r="3949" spans="1:10">
      <c r="A3949" s="61">
        <v>21751</v>
      </c>
      <c r="B3949" s="61" t="s">
        <v>5651</v>
      </c>
      <c r="C3949" s="61" t="s">
        <v>5446</v>
      </c>
      <c r="D3949" s="61" t="s">
        <v>10833</v>
      </c>
      <c r="E3949" s="61" t="s">
        <v>5703</v>
      </c>
    </row>
    <row r="3950" spans="1:10">
      <c r="A3950" s="61">
        <v>21752</v>
      </c>
      <c r="B3950" s="61" t="s">
        <v>5651</v>
      </c>
      <c r="C3950" s="61" t="s">
        <v>3608</v>
      </c>
      <c r="D3950" s="61" t="s">
        <v>10834</v>
      </c>
    </row>
    <row r="3951" spans="1:10">
      <c r="A3951" s="61">
        <v>21753</v>
      </c>
      <c r="B3951" s="61" t="s">
        <v>5651</v>
      </c>
      <c r="C3951" s="61" t="s">
        <v>5447</v>
      </c>
      <c r="D3951" s="61" t="s">
        <v>10835</v>
      </c>
      <c r="E3951" s="61" t="s">
        <v>5639</v>
      </c>
    </row>
    <row r="3952" spans="1:10">
      <c r="A3952" s="61">
        <v>21754</v>
      </c>
      <c r="B3952" s="61" t="s">
        <v>5651</v>
      </c>
      <c r="C3952" s="61" t="s">
        <v>5448</v>
      </c>
      <c r="D3952" s="61" t="s">
        <v>10836</v>
      </c>
    </row>
    <row r="3953" spans="1:9">
      <c r="A3953" s="61">
        <v>21755</v>
      </c>
      <c r="B3953" s="61" t="s">
        <v>5651</v>
      </c>
      <c r="C3953" s="61" t="s">
        <v>5449</v>
      </c>
      <c r="D3953" s="61" t="s">
        <v>10837</v>
      </c>
    </row>
    <row r="3954" spans="1:9">
      <c r="A3954" s="61">
        <v>21756</v>
      </c>
      <c r="B3954" s="61" t="s">
        <v>5651</v>
      </c>
      <c r="C3954" s="61" t="s">
        <v>5450</v>
      </c>
      <c r="D3954" s="61" t="s">
        <v>10838</v>
      </c>
    </row>
    <row r="3955" spans="1:9">
      <c r="A3955" s="61">
        <v>21757</v>
      </c>
      <c r="B3955" s="61" t="s">
        <v>5651</v>
      </c>
      <c r="C3955" s="61" t="s">
        <v>5451</v>
      </c>
      <c r="D3955" s="61" t="s">
        <v>10839</v>
      </c>
    </row>
    <row r="3956" spans="1:9">
      <c r="A3956" s="61">
        <v>21758</v>
      </c>
      <c r="B3956" s="61" t="s">
        <v>5651</v>
      </c>
      <c r="C3956" s="61" t="s">
        <v>5452</v>
      </c>
      <c r="D3956" s="61" t="s">
        <v>10840</v>
      </c>
      <c r="E3956" s="61" t="s">
        <v>5639</v>
      </c>
    </row>
    <row r="3957" spans="1:9">
      <c r="A3957" s="61">
        <v>25695</v>
      </c>
      <c r="B3957" s="61" t="s">
        <v>5651</v>
      </c>
      <c r="C3957" s="61" t="s">
        <v>10841</v>
      </c>
      <c r="D3957" s="61" t="s">
        <v>10841</v>
      </c>
    </row>
    <row r="3958" spans="1:9">
      <c r="A3958" s="61">
        <v>21759</v>
      </c>
      <c r="B3958" s="61" t="s">
        <v>5651</v>
      </c>
      <c r="C3958" s="61" t="s">
        <v>5453</v>
      </c>
      <c r="D3958" s="61" t="s">
        <v>10842</v>
      </c>
    </row>
    <row r="3959" spans="1:9">
      <c r="A3959" s="61">
        <v>2999</v>
      </c>
      <c r="B3959" s="61" t="s">
        <v>5637</v>
      </c>
      <c r="C3959" s="61" t="s">
        <v>3609</v>
      </c>
      <c r="D3959" s="61" t="s">
        <v>10843</v>
      </c>
      <c r="E3959" s="61" t="s">
        <v>5639</v>
      </c>
    </row>
    <row r="3960" spans="1:9">
      <c r="A3960" s="61">
        <v>21760</v>
      </c>
      <c r="B3960" s="61" t="s">
        <v>5651</v>
      </c>
      <c r="C3960" s="61" t="s">
        <v>3610</v>
      </c>
      <c r="D3960" s="61" t="s">
        <v>10844</v>
      </c>
      <c r="E3960" s="61" t="s">
        <v>5703</v>
      </c>
    </row>
    <row r="3961" spans="1:9">
      <c r="A3961" s="61">
        <v>20411</v>
      </c>
      <c r="B3961" s="61" t="s">
        <v>5654</v>
      </c>
      <c r="C3961" s="61" t="s">
        <v>5454</v>
      </c>
      <c r="D3961" s="61" t="s">
        <v>10845</v>
      </c>
      <c r="E3961" s="61" t="s">
        <v>5744</v>
      </c>
      <c r="I3961" s="61" t="s">
        <v>5719</v>
      </c>
    </row>
    <row r="3962" spans="1:9">
      <c r="A3962" s="61">
        <v>20412</v>
      </c>
      <c r="B3962" s="61" t="s">
        <v>5654</v>
      </c>
      <c r="C3962" s="61" t="s">
        <v>5455</v>
      </c>
      <c r="D3962" s="61" t="s">
        <v>10846</v>
      </c>
      <c r="E3962" s="61" t="s">
        <v>5639</v>
      </c>
      <c r="I3962" s="61" t="s">
        <v>5719</v>
      </c>
    </row>
    <row r="3963" spans="1:9">
      <c r="A3963" s="61">
        <v>20413</v>
      </c>
      <c r="B3963" s="61" t="s">
        <v>5654</v>
      </c>
      <c r="C3963" s="61" t="s">
        <v>5456</v>
      </c>
      <c r="D3963" s="61" t="s">
        <v>10847</v>
      </c>
      <c r="E3963" s="61" t="s">
        <v>5667</v>
      </c>
      <c r="I3963" s="61" t="s">
        <v>5719</v>
      </c>
    </row>
    <row r="3964" spans="1:9">
      <c r="A3964" s="61">
        <v>20414</v>
      </c>
      <c r="B3964" s="61" t="s">
        <v>5654</v>
      </c>
      <c r="C3964" s="61" t="s">
        <v>5457</v>
      </c>
      <c r="D3964" s="61" t="s">
        <v>10848</v>
      </c>
      <c r="E3964" s="61" t="s">
        <v>5744</v>
      </c>
      <c r="I3964" s="61" t="s">
        <v>5719</v>
      </c>
    </row>
    <row r="3965" spans="1:9">
      <c r="A3965" s="61">
        <v>20415</v>
      </c>
      <c r="B3965" s="61" t="s">
        <v>5654</v>
      </c>
      <c r="C3965" s="61" t="s">
        <v>5458</v>
      </c>
      <c r="D3965" s="61" t="s">
        <v>10849</v>
      </c>
      <c r="E3965" s="61" t="s">
        <v>5639</v>
      </c>
      <c r="I3965" s="61" t="s">
        <v>5719</v>
      </c>
    </row>
    <row r="3966" spans="1:9">
      <c r="A3966" s="61">
        <v>20416</v>
      </c>
      <c r="B3966" s="61" t="s">
        <v>5654</v>
      </c>
      <c r="C3966" s="61" t="s">
        <v>5459</v>
      </c>
      <c r="D3966" s="61" t="s">
        <v>10850</v>
      </c>
      <c r="E3966" s="61" t="s">
        <v>5703</v>
      </c>
      <c r="I3966" s="61" t="s">
        <v>5719</v>
      </c>
    </row>
    <row r="3967" spans="1:9">
      <c r="A3967" s="61">
        <v>20417</v>
      </c>
      <c r="B3967" s="61" t="s">
        <v>5654</v>
      </c>
      <c r="C3967" s="61" t="s">
        <v>5460</v>
      </c>
      <c r="D3967" s="61" t="s">
        <v>5460</v>
      </c>
      <c r="E3967" s="61" t="s">
        <v>5744</v>
      </c>
    </row>
    <row r="3968" spans="1:9">
      <c r="A3968" s="61">
        <v>20418</v>
      </c>
      <c r="B3968" s="61" t="s">
        <v>5654</v>
      </c>
      <c r="C3968" s="61" t="s">
        <v>5461</v>
      </c>
      <c r="D3968" s="61" t="s">
        <v>5461</v>
      </c>
      <c r="E3968" s="61" t="s">
        <v>5744</v>
      </c>
      <c r="I3968" s="61" t="s">
        <v>5719</v>
      </c>
    </row>
    <row r="3969" spans="1:10">
      <c r="A3969" s="61">
        <v>3000</v>
      </c>
      <c r="B3969" s="61" t="s">
        <v>5637</v>
      </c>
      <c r="C3969" s="61" t="s">
        <v>60</v>
      </c>
      <c r="D3969" s="61" t="s">
        <v>10851</v>
      </c>
    </row>
    <row r="3970" spans="1:10">
      <c r="A3970" s="61">
        <v>3001</v>
      </c>
      <c r="B3970" s="61" t="s">
        <v>5637</v>
      </c>
      <c r="C3970" s="61" t="s">
        <v>10852</v>
      </c>
      <c r="D3970" s="61" t="s">
        <v>10853</v>
      </c>
    </row>
    <row r="3971" spans="1:10">
      <c r="A3971" s="61">
        <v>3002</v>
      </c>
      <c r="B3971" s="61" t="s">
        <v>5637</v>
      </c>
      <c r="C3971" s="61" t="s">
        <v>10854</v>
      </c>
      <c r="D3971" s="61" t="s">
        <v>10855</v>
      </c>
      <c r="J3971" s="61" t="s">
        <v>10856</v>
      </c>
    </row>
    <row r="3972" spans="1:10">
      <c r="A3972" s="61">
        <v>3003</v>
      </c>
      <c r="B3972" s="61" t="s">
        <v>5637</v>
      </c>
      <c r="C3972" s="61" t="s">
        <v>10857</v>
      </c>
      <c r="D3972" s="61" t="s">
        <v>10858</v>
      </c>
    </row>
    <row r="3973" spans="1:10">
      <c r="A3973" s="61">
        <v>3004</v>
      </c>
      <c r="B3973" s="61" t="s">
        <v>5637</v>
      </c>
      <c r="C3973" s="61" t="s">
        <v>3614</v>
      </c>
      <c r="D3973" s="61" t="s">
        <v>10859</v>
      </c>
      <c r="E3973" s="61" t="s">
        <v>5667</v>
      </c>
    </row>
    <row r="3974" spans="1:10">
      <c r="A3974" s="61">
        <v>3005</v>
      </c>
      <c r="B3974" s="61" t="s">
        <v>5637</v>
      </c>
      <c r="C3974" s="61" t="s">
        <v>10860</v>
      </c>
      <c r="D3974" s="61" t="s">
        <v>10861</v>
      </c>
    </row>
    <row r="3975" spans="1:10">
      <c r="A3975" s="61">
        <v>3006</v>
      </c>
      <c r="B3975" s="61" t="s">
        <v>5637</v>
      </c>
      <c r="C3975" s="61" t="s">
        <v>3615</v>
      </c>
      <c r="D3975" s="61" t="s">
        <v>10862</v>
      </c>
      <c r="E3975" s="61" t="s">
        <v>5639</v>
      </c>
    </row>
    <row r="3976" spans="1:10">
      <c r="A3976" s="61">
        <v>3007</v>
      </c>
      <c r="B3976" s="61" t="s">
        <v>5637</v>
      </c>
      <c r="C3976" s="61" t="s">
        <v>3616</v>
      </c>
      <c r="D3976" s="61" t="s">
        <v>10863</v>
      </c>
      <c r="E3976" s="61" t="s">
        <v>5664</v>
      </c>
    </row>
    <row r="3977" spans="1:10">
      <c r="A3977" s="61">
        <v>3008</v>
      </c>
      <c r="B3977" s="61" t="s">
        <v>5637</v>
      </c>
      <c r="C3977" s="61" t="s">
        <v>10864</v>
      </c>
      <c r="D3977" s="61" t="s">
        <v>10865</v>
      </c>
    </row>
    <row r="3978" spans="1:10">
      <c r="A3978" s="61">
        <v>3009</v>
      </c>
      <c r="B3978" s="61" t="s">
        <v>5637</v>
      </c>
      <c r="C3978" s="61" t="s">
        <v>3619</v>
      </c>
      <c r="D3978" s="61" t="s">
        <v>10866</v>
      </c>
      <c r="J3978" s="61" t="s">
        <v>10867</v>
      </c>
    </row>
    <row r="3979" spans="1:10">
      <c r="A3979" s="61">
        <v>3010</v>
      </c>
      <c r="B3979" s="61" t="s">
        <v>5637</v>
      </c>
      <c r="C3979" s="61" t="s">
        <v>3621</v>
      </c>
      <c r="D3979" s="61" t="s">
        <v>10868</v>
      </c>
      <c r="E3979" s="61" t="s">
        <v>5653</v>
      </c>
    </row>
    <row r="3980" spans="1:10">
      <c r="A3980" s="61">
        <v>3011</v>
      </c>
      <c r="B3980" s="61" t="s">
        <v>5637</v>
      </c>
      <c r="C3980" s="61" t="s">
        <v>3622</v>
      </c>
      <c r="D3980" s="61" t="s">
        <v>10869</v>
      </c>
      <c r="J3980" s="61" t="s">
        <v>10870</v>
      </c>
    </row>
    <row r="3981" spans="1:10">
      <c r="A3981" s="61">
        <v>3012</v>
      </c>
      <c r="B3981" s="61" t="s">
        <v>5637</v>
      </c>
      <c r="C3981" s="61" t="s">
        <v>10871</v>
      </c>
      <c r="D3981" s="61" t="s">
        <v>10872</v>
      </c>
      <c r="J3981" s="61" t="s">
        <v>10873</v>
      </c>
    </row>
    <row r="3982" spans="1:10">
      <c r="A3982" s="61">
        <v>3013</v>
      </c>
      <c r="B3982" s="61" t="s">
        <v>5637</v>
      </c>
      <c r="C3982" s="61" t="s">
        <v>3623</v>
      </c>
      <c r="D3982" s="61" t="s">
        <v>10874</v>
      </c>
      <c r="J3982" s="61" t="s">
        <v>10875</v>
      </c>
    </row>
    <row r="3983" spans="1:10">
      <c r="A3983" s="61">
        <v>3014</v>
      </c>
      <c r="B3983" s="61" t="s">
        <v>5637</v>
      </c>
      <c r="C3983" s="61" t="s">
        <v>3624</v>
      </c>
      <c r="D3983" s="61" t="s">
        <v>10876</v>
      </c>
      <c r="E3983" s="61" t="s">
        <v>5653</v>
      </c>
    </row>
    <row r="3984" spans="1:10">
      <c r="A3984" s="61">
        <v>3015</v>
      </c>
      <c r="B3984" s="61" t="s">
        <v>5637</v>
      </c>
      <c r="C3984" s="61" t="s">
        <v>10877</v>
      </c>
      <c r="D3984" s="61" t="s">
        <v>10878</v>
      </c>
      <c r="J3984" s="61" t="s">
        <v>10879</v>
      </c>
    </row>
    <row r="3985" spans="1:10">
      <c r="A3985" s="61">
        <v>3016</v>
      </c>
      <c r="B3985" s="61" t="s">
        <v>5637</v>
      </c>
      <c r="C3985" s="61" t="s">
        <v>10880</v>
      </c>
      <c r="D3985" s="61" t="s">
        <v>10881</v>
      </c>
    </row>
    <row r="3986" spans="1:10">
      <c r="A3986" s="61">
        <v>3017</v>
      </c>
      <c r="B3986" s="61" t="s">
        <v>5637</v>
      </c>
      <c r="C3986" s="61" t="s">
        <v>3629</v>
      </c>
      <c r="D3986" s="61" t="s">
        <v>10882</v>
      </c>
      <c r="E3986" s="61" t="s">
        <v>5653</v>
      </c>
    </row>
    <row r="3987" spans="1:10">
      <c r="A3987" s="61">
        <v>3018</v>
      </c>
      <c r="B3987" s="61" t="s">
        <v>5637</v>
      </c>
      <c r="C3987" s="61" t="s">
        <v>3630</v>
      </c>
      <c r="D3987" s="61" t="s">
        <v>10883</v>
      </c>
    </row>
    <row r="3988" spans="1:10">
      <c r="A3988" s="61">
        <v>3019</v>
      </c>
      <c r="B3988" s="61" t="s">
        <v>5637</v>
      </c>
      <c r="C3988" s="61" t="s">
        <v>10884</v>
      </c>
      <c r="D3988" s="61" t="s">
        <v>10885</v>
      </c>
    </row>
    <row r="3989" spans="1:10">
      <c r="A3989" s="61">
        <v>3020</v>
      </c>
      <c r="B3989" s="61" t="s">
        <v>5637</v>
      </c>
      <c r="C3989" s="61" t="s">
        <v>3631</v>
      </c>
      <c r="D3989" s="61" t="s">
        <v>10886</v>
      </c>
      <c r="E3989" s="61" t="s">
        <v>5639</v>
      </c>
      <c r="I3989" s="61" t="s">
        <v>5719</v>
      </c>
    </row>
    <row r="3990" spans="1:10">
      <c r="A3990" s="61">
        <v>3021</v>
      </c>
      <c r="B3990" s="61" t="s">
        <v>5637</v>
      </c>
      <c r="C3990" s="61" t="s">
        <v>3633</v>
      </c>
      <c r="D3990" s="61" t="s">
        <v>10887</v>
      </c>
      <c r="E3990" s="61" t="s">
        <v>5703</v>
      </c>
      <c r="J3990" s="61" t="s">
        <v>10888</v>
      </c>
    </row>
    <row r="3991" spans="1:10">
      <c r="A3991" s="61">
        <v>3022</v>
      </c>
      <c r="B3991" s="61" t="s">
        <v>5637</v>
      </c>
      <c r="C3991" s="61" t="s">
        <v>3634</v>
      </c>
      <c r="D3991" s="61" t="s">
        <v>10889</v>
      </c>
      <c r="E3991" s="61" t="s">
        <v>5744</v>
      </c>
    </row>
    <row r="3992" spans="1:10">
      <c r="A3992" s="61">
        <v>3023</v>
      </c>
      <c r="B3992" s="61" t="s">
        <v>5637</v>
      </c>
      <c r="C3992" s="61" t="s">
        <v>10890</v>
      </c>
      <c r="D3992" s="61" t="s">
        <v>10891</v>
      </c>
    </row>
    <row r="3993" spans="1:10">
      <c r="A3993" s="61">
        <v>3024</v>
      </c>
      <c r="B3993" s="61" t="s">
        <v>5637</v>
      </c>
      <c r="C3993" s="61" t="s">
        <v>10892</v>
      </c>
      <c r="D3993" s="61" t="s">
        <v>10893</v>
      </c>
    </row>
    <row r="3994" spans="1:10">
      <c r="A3994" s="61">
        <v>3025</v>
      </c>
      <c r="B3994" s="61" t="s">
        <v>5637</v>
      </c>
      <c r="C3994" s="61" t="s">
        <v>3637</v>
      </c>
      <c r="D3994" s="61" t="s">
        <v>10894</v>
      </c>
      <c r="E3994" s="61" t="s">
        <v>5703</v>
      </c>
      <c r="J3994" s="61" t="s">
        <v>10895</v>
      </c>
    </row>
    <row r="3995" spans="1:10">
      <c r="A3995" s="61">
        <v>3026</v>
      </c>
      <c r="B3995" s="61" t="s">
        <v>5637</v>
      </c>
      <c r="C3995" s="61" t="s">
        <v>10896</v>
      </c>
      <c r="D3995" s="61" t="s">
        <v>10897</v>
      </c>
      <c r="J3995" s="61" t="s">
        <v>3618</v>
      </c>
    </row>
    <row r="3996" spans="1:10">
      <c r="A3996" s="61">
        <v>3027</v>
      </c>
      <c r="B3996" s="61" t="s">
        <v>5637</v>
      </c>
      <c r="C3996" s="61" t="s">
        <v>3638</v>
      </c>
      <c r="D3996" s="61" t="s">
        <v>10898</v>
      </c>
      <c r="E3996" s="61" t="s">
        <v>5653</v>
      </c>
    </row>
    <row r="3997" spans="1:10">
      <c r="A3997" s="61">
        <v>3028</v>
      </c>
      <c r="B3997" s="61" t="s">
        <v>5637</v>
      </c>
      <c r="C3997" s="61" t="s">
        <v>3639</v>
      </c>
      <c r="D3997" s="61" t="s">
        <v>10899</v>
      </c>
      <c r="E3997" s="61" t="s">
        <v>5667</v>
      </c>
      <c r="J3997" s="61" t="s">
        <v>3612</v>
      </c>
    </row>
    <row r="3998" spans="1:10">
      <c r="A3998" s="61">
        <v>3029</v>
      </c>
      <c r="B3998" s="61" t="s">
        <v>5637</v>
      </c>
      <c r="C3998" s="61" t="s">
        <v>10900</v>
      </c>
      <c r="D3998" s="61" t="s">
        <v>10901</v>
      </c>
    </row>
    <row r="3999" spans="1:10">
      <c r="A3999" s="61">
        <v>3030</v>
      </c>
      <c r="B3999" s="61" t="s">
        <v>5637</v>
      </c>
      <c r="C3999" s="61" t="s">
        <v>10902</v>
      </c>
      <c r="D3999" s="61" t="s">
        <v>10903</v>
      </c>
      <c r="E3999" s="61" t="s">
        <v>5639</v>
      </c>
    </row>
    <row r="4000" spans="1:10">
      <c r="A4000" s="61">
        <v>3031</v>
      </c>
      <c r="B4000" s="61" t="s">
        <v>5637</v>
      </c>
      <c r="C4000" s="61" t="s">
        <v>3640</v>
      </c>
      <c r="D4000" s="61" t="s">
        <v>10904</v>
      </c>
      <c r="E4000" s="61" t="s">
        <v>5653</v>
      </c>
    </row>
    <row r="4001" spans="1:10">
      <c r="A4001" s="61">
        <v>3032</v>
      </c>
      <c r="B4001" s="61" t="s">
        <v>5637</v>
      </c>
      <c r="C4001" s="61" t="s">
        <v>10905</v>
      </c>
      <c r="D4001" s="61" t="s">
        <v>10906</v>
      </c>
    </row>
    <row r="4002" spans="1:10">
      <c r="A4002" s="61">
        <v>3033</v>
      </c>
      <c r="B4002" s="61" t="s">
        <v>5637</v>
      </c>
      <c r="C4002" s="61" t="s">
        <v>10907</v>
      </c>
      <c r="D4002" s="61" t="s">
        <v>10908</v>
      </c>
    </row>
    <row r="4003" spans="1:10">
      <c r="A4003" s="61">
        <v>3034</v>
      </c>
      <c r="B4003" s="61" t="s">
        <v>5637</v>
      </c>
      <c r="C4003" s="61" t="s">
        <v>10909</v>
      </c>
      <c r="D4003" s="61" t="s">
        <v>10910</v>
      </c>
    </row>
    <row r="4004" spans="1:10">
      <c r="A4004" s="61">
        <v>3035</v>
      </c>
      <c r="B4004" s="61" t="s">
        <v>5637</v>
      </c>
      <c r="C4004" s="61" t="s">
        <v>10911</v>
      </c>
      <c r="D4004" s="61" t="s">
        <v>10912</v>
      </c>
    </row>
    <row r="4005" spans="1:10">
      <c r="A4005" s="61">
        <v>3036</v>
      </c>
      <c r="B4005" s="61" t="s">
        <v>5637</v>
      </c>
      <c r="C4005" s="61" t="s">
        <v>61</v>
      </c>
      <c r="D4005" s="61" t="s">
        <v>10913</v>
      </c>
    </row>
    <row r="4006" spans="1:10">
      <c r="A4006" s="61">
        <v>3037</v>
      </c>
      <c r="B4006" s="61" t="s">
        <v>5637</v>
      </c>
      <c r="C4006" s="61" t="s">
        <v>3643</v>
      </c>
      <c r="D4006" s="61" t="s">
        <v>10914</v>
      </c>
    </row>
    <row r="4007" spans="1:10">
      <c r="A4007" s="61">
        <v>3038</v>
      </c>
      <c r="B4007" s="61" t="s">
        <v>5637</v>
      </c>
      <c r="C4007" s="61" t="s">
        <v>10915</v>
      </c>
      <c r="D4007" s="61" t="s">
        <v>10916</v>
      </c>
    </row>
    <row r="4008" spans="1:10">
      <c r="A4008" s="61">
        <v>3039</v>
      </c>
      <c r="B4008" s="61" t="s">
        <v>5637</v>
      </c>
      <c r="C4008" s="61" t="s">
        <v>3644</v>
      </c>
      <c r="D4008" s="61" t="s">
        <v>10917</v>
      </c>
      <c r="E4008" s="61" t="s">
        <v>5653</v>
      </c>
    </row>
    <row r="4009" spans="1:10">
      <c r="A4009" s="61">
        <v>3040</v>
      </c>
      <c r="B4009" s="61" t="s">
        <v>5637</v>
      </c>
      <c r="C4009" s="61" t="s">
        <v>3645</v>
      </c>
      <c r="D4009" s="61" t="s">
        <v>10918</v>
      </c>
    </row>
    <row r="4010" spans="1:10">
      <c r="A4010" s="61">
        <v>25751</v>
      </c>
      <c r="B4010" s="61" t="s">
        <v>5637</v>
      </c>
      <c r="C4010" s="61" t="s">
        <v>10919</v>
      </c>
      <c r="D4010" s="61" t="s">
        <v>10919</v>
      </c>
    </row>
    <row r="4011" spans="1:10">
      <c r="A4011" s="61">
        <v>3041</v>
      </c>
      <c r="B4011" s="61" t="s">
        <v>5637</v>
      </c>
      <c r="C4011" s="61" t="s">
        <v>3647</v>
      </c>
      <c r="D4011" s="61" t="s">
        <v>10920</v>
      </c>
      <c r="J4011" s="61" t="s">
        <v>10921</v>
      </c>
    </row>
    <row r="4012" spans="1:10">
      <c r="A4012" s="61">
        <v>3042</v>
      </c>
      <c r="B4012" s="61" t="s">
        <v>5637</v>
      </c>
      <c r="C4012" s="61" t="s">
        <v>10922</v>
      </c>
      <c r="D4012" s="61" t="s">
        <v>10923</v>
      </c>
    </row>
    <row r="4013" spans="1:10">
      <c r="A4013" s="61">
        <v>3043</v>
      </c>
      <c r="B4013" s="61" t="s">
        <v>5637</v>
      </c>
      <c r="C4013" s="61" t="s">
        <v>10924</v>
      </c>
      <c r="D4013" s="61" t="s">
        <v>10925</v>
      </c>
    </row>
    <row r="4014" spans="1:10">
      <c r="A4014" s="61">
        <v>3044</v>
      </c>
      <c r="B4014" s="61" t="s">
        <v>5637</v>
      </c>
      <c r="C4014" s="61" t="s">
        <v>3649</v>
      </c>
      <c r="D4014" s="61" t="s">
        <v>10926</v>
      </c>
    </row>
    <row r="4015" spans="1:10">
      <c r="A4015" s="61">
        <v>3045</v>
      </c>
      <c r="B4015" s="61" t="s">
        <v>5637</v>
      </c>
      <c r="C4015" s="61" t="s">
        <v>10927</v>
      </c>
      <c r="D4015" s="61" t="s">
        <v>10928</v>
      </c>
    </row>
    <row r="4016" spans="1:10">
      <c r="A4016" s="61">
        <v>3046</v>
      </c>
      <c r="B4016" s="61" t="s">
        <v>5637</v>
      </c>
      <c r="C4016" s="61" t="s">
        <v>3650</v>
      </c>
      <c r="D4016" s="61" t="s">
        <v>10929</v>
      </c>
    </row>
    <row r="4017" spans="1:5">
      <c r="A4017" s="61">
        <v>3047</v>
      </c>
      <c r="B4017" s="61" t="s">
        <v>5637</v>
      </c>
      <c r="C4017" s="61" t="s">
        <v>3651</v>
      </c>
      <c r="D4017" s="61" t="s">
        <v>10930</v>
      </c>
    </row>
    <row r="4018" spans="1:5">
      <c r="A4018" s="61">
        <v>3048</v>
      </c>
      <c r="B4018" s="61" t="s">
        <v>5637</v>
      </c>
      <c r="C4018" s="61" t="s">
        <v>10931</v>
      </c>
      <c r="D4018" s="61" t="s">
        <v>10932</v>
      </c>
    </row>
    <row r="4019" spans="1:5">
      <c r="A4019" s="61">
        <v>3049</v>
      </c>
      <c r="B4019" s="61" t="s">
        <v>5637</v>
      </c>
      <c r="C4019" s="61" t="s">
        <v>10933</v>
      </c>
      <c r="D4019" s="61" t="s">
        <v>10934</v>
      </c>
    </row>
    <row r="4020" spans="1:5">
      <c r="A4020" s="61">
        <v>21761</v>
      </c>
      <c r="B4020" s="61" t="s">
        <v>5651</v>
      </c>
      <c r="C4020" s="61" t="s">
        <v>3652</v>
      </c>
      <c r="D4020" s="61" t="s">
        <v>3652</v>
      </c>
      <c r="E4020" s="61" t="s">
        <v>5639</v>
      </c>
    </row>
    <row r="4021" spans="1:5">
      <c r="A4021" s="61">
        <v>3050</v>
      </c>
      <c r="B4021" s="61" t="s">
        <v>5637</v>
      </c>
      <c r="C4021" s="61" t="s">
        <v>10935</v>
      </c>
      <c r="D4021" s="61" t="s">
        <v>10936</v>
      </c>
    </row>
    <row r="4022" spans="1:5">
      <c r="A4022" s="61">
        <v>3051</v>
      </c>
      <c r="B4022" s="61" t="s">
        <v>5637</v>
      </c>
      <c r="C4022" s="61" t="s">
        <v>3653</v>
      </c>
      <c r="D4022" s="61" t="s">
        <v>10937</v>
      </c>
    </row>
    <row r="4023" spans="1:5">
      <c r="A4023" s="61">
        <v>3052</v>
      </c>
      <c r="B4023" s="61" t="s">
        <v>5637</v>
      </c>
      <c r="C4023" s="61" t="s">
        <v>3654</v>
      </c>
      <c r="D4023" s="61" t="s">
        <v>10938</v>
      </c>
    </row>
    <row r="4024" spans="1:5">
      <c r="A4024" s="61">
        <v>3053</v>
      </c>
      <c r="B4024" s="61" t="s">
        <v>5637</v>
      </c>
      <c r="C4024" s="61" t="s">
        <v>10939</v>
      </c>
      <c r="D4024" s="61" t="s">
        <v>10940</v>
      </c>
    </row>
    <row r="4025" spans="1:5">
      <c r="A4025" s="61">
        <v>3054</v>
      </c>
      <c r="B4025" s="61" t="s">
        <v>5637</v>
      </c>
      <c r="C4025" s="61" t="s">
        <v>10941</v>
      </c>
      <c r="D4025" s="61" t="s">
        <v>10942</v>
      </c>
    </row>
    <row r="4026" spans="1:5">
      <c r="A4026" s="61">
        <v>21762</v>
      </c>
      <c r="B4026" s="61" t="s">
        <v>5651</v>
      </c>
      <c r="C4026" s="61" t="s">
        <v>3658</v>
      </c>
      <c r="D4026" s="61" t="s">
        <v>10943</v>
      </c>
      <c r="E4026" s="61" t="s">
        <v>5667</v>
      </c>
    </row>
    <row r="4027" spans="1:5">
      <c r="A4027" s="61">
        <v>21763</v>
      </c>
      <c r="B4027" s="61" t="s">
        <v>5651</v>
      </c>
      <c r="C4027" s="61" t="s">
        <v>3659</v>
      </c>
      <c r="D4027" s="61" t="s">
        <v>10944</v>
      </c>
    </row>
    <row r="4028" spans="1:5">
      <c r="A4028" s="61">
        <v>25696</v>
      </c>
      <c r="B4028" s="61" t="s">
        <v>5651</v>
      </c>
      <c r="C4028" s="61" t="s">
        <v>10945</v>
      </c>
      <c r="D4028" s="61" t="s">
        <v>10945</v>
      </c>
    </row>
    <row r="4029" spans="1:5">
      <c r="A4029" s="61">
        <v>3055</v>
      </c>
      <c r="B4029" s="61" t="s">
        <v>5637</v>
      </c>
      <c r="C4029" s="61" t="s">
        <v>10946</v>
      </c>
      <c r="D4029" s="61" t="s">
        <v>10947</v>
      </c>
      <c r="E4029" s="61" t="s">
        <v>5703</v>
      </c>
    </row>
    <row r="4030" spans="1:5">
      <c r="A4030" s="61">
        <v>3056</v>
      </c>
      <c r="B4030" s="61" t="s">
        <v>5637</v>
      </c>
      <c r="C4030" s="61" t="s">
        <v>10948</v>
      </c>
      <c r="D4030" s="61" t="s">
        <v>10949</v>
      </c>
    </row>
    <row r="4031" spans="1:5">
      <c r="A4031" s="61">
        <v>3057</v>
      </c>
      <c r="B4031" s="61" t="s">
        <v>5637</v>
      </c>
      <c r="C4031" s="61" t="s">
        <v>3678</v>
      </c>
      <c r="D4031" s="61" t="s">
        <v>10950</v>
      </c>
      <c r="E4031" s="61" t="s">
        <v>5653</v>
      </c>
    </row>
    <row r="4032" spans="1:5">
      <c r="A4032" s="61">
        <v>3058</v>
      </c>
      <c r="B4032" s="61" t="s">
        <v>5637</v>
      </c>
      <c r="C4032" s="61" t="s">
        <v>10951</v>
      </c>
      <c r="D4032" s="61" t="s">
        <v>10952</v>
      </c>
    </row>
    <row r="4033" spans="1:10">
      <c r="A4033" s="61">
        <v>3059</v>
      </c>
      <c r="B4033" s="61" t="s">
        <v>5637</v>
      </c>
      <c r="C4033" s="61" t="s">
        <v>10953</v>
      </c>
      <c r="D4033" s="61" t="s">
        <v>10954</v>
      </c>
    </row>
    <row r="4034" spans="1:10">
      <c r="A4034" s="61">
        <v>3060</v>
      </c>
      <c r="B4034" s="61" t="s">
        <v>5637</v>
      </c>
      <c r="C4034" s="61" t="s">
        <v>10955</v>
      </c>
      <c r="D4034" s="61" t="s">
        <v>10956</v>
      </c>
      <c r="E4034" s="61" t="s">
        <v>6487</v>
      </c>
      <c r="J4034" s="61" t="s">
        <v>10957</v>
      </c>
    </row>
    <row r="4035" spans="1:10">
      <c r="A4035" s="61">
        <v>3061</v>
      </c>
      <c r="B4035" s="61" t="s">
        <v>5637</v>
      </c>
      <c r="C4035" s="61" t="s">
        <v>3679</v>
      </c>
      <c r="D4035" s="61" t="s">
        <v>10958</v>
      </c>
      <c r="E4035" s="61" t="s">
        <v>5653</v>
      </c>
      <c r="J4035" s="61" t="s">
        <v>10959</v>
      </c>
    </row>
    <row r="4036" spans="1:10">
      <c r="A4036" s="61">
        <v>3062</v>
      </c>
      <c r="B4036" s="61" t="s">
        <v>5637</v>
      </c>
      <c r="C4036" s="61" t="s">
        <v>10960</v>
      </c>
      <c r="D4036" s="61" t="s">
        <v>10961</v>
      </c>
    </row>
    <row r="4037" spans="1:10">
      <c r="A4037" s="61">
        <v>3063</v>
      </c>
      <c r="B4037" s="61" t="s">
        <v>5637</v>
      </c>
      <c r="C4037" s="61" t="s">
        <v>10962</v>
      </c>
      <c r="D4037" s="61" t="s">
        <v>10963</v>
      </c>
      <c r="J4037" s="61" t="s">
        <v>10964</v>
      </c>
    </row>
    <row r="4038" spans="1:10">
      <c r="A4038" s="61">
        <v>3064</v>
      </c>
      <c r="B4038" s="61" t="s">
        <v>5637</v>
      </c>
      <c r="C4038" s="61" t="s">
        <v>10965</v>
      </c>
      <c r="D4038" s="61" t="s">
        <v>10966</v>
      </c>
    </row>
    <row r="4039" spans="1:10">
      <c r="A4039" s="61">
        <v>3065</v>
      </c>
      <c r="B4039" s="61" t="s">
        <v>5637</v>
      </c>
      <c r="C4039" s="61" t="s">
        <v>10967</v>
      </c>
      <c r="D4039" s="61" t="s">
        <v>10968</v>
      </c>
    </row>
    <row r="4040" spans="1:10">
      <c r="A4040" s="61">
        <v>3066</v>
      </c>
      <c r="B4040" s="61" t="s">
        <v>5637</v>
      </c>
      <c r="C4040" s="61" t="s">
        <v>10969</v>
      </c>
      <c r="D4040" s="61" t="s">
        <v>10970</v>
      </c>
    </row>
    <row r="4041" spans="1:10">
      <c r="A4041" s="61">
        <v>3067</v>
      </c>
      <c r="B4041" s="61" t="s">
        <v>5637</v>
      </c>
      <c r="C4041" s="61" t="s">
        <v>3681</v>
      </c>
      <c r="D4041" s="61" t="s">
        <v>10971</v>
      </c>
    </row>
    <row r="4042" spans="1:10">
      <c r="A4042" s="61">
        <v>3068</v>
      </c>
      <c r="B4042" s="61" t="s">
        <v>5637</v>
      </c>
      <c r="C4042" s="61" t="s">
        <v>3682</v>
      </c>
      <c r="D4042" s="61" t="s">
        <v>10972</v>
      </c>
      <c r="E4042" s="61" t="s">
        <v>5667</v>
      </c>
      <c r="J4042" s="61" t="s">
        <v>10973</v>
      </c>
    </row>
    <row r="4043" spans="1:10">
      <c r="A4043" s="61">
        <v>25959</v>
      </c>
      <c r="B4043" s="61" t="s">
        <v>5637</v>
      </c>
      <c r="C4043" s="61" t="s">
        <v>10974</v>
      </c>
      <c r="D4043" s="61" t="s">
        <v>10974</v>
      </c>
    </row>
    <row r="4044" spans="1:10">
      <c r="A4044" s="61">
        <v>20419</v>
      </c>
      <c r="B4044" s="61" t="s">
        <v>5654</v>
      </c>
      <c r="C4044" s="61" t="s">
        <v>5462</v>
      </c>
      <c r="D4044" s="61" t="s">
        <v>5462</v>
      </c>
      <c r="E4044" s="61" t="s">
        <v>5659</v>
      </c>
    </row>
    <row r="4045" spans="1:10">
      <c r="A4045" s="61">
        <v>20420</v>
      </c>
      <c r="B4045" s="61" t="s">
        <v>5654</v>
      </c>
      <c r="C4045" s="61" t="s">
        <v>5463</v>
      </c>
      <c r="D4045" s="61" t="s">
        <v>5463</v>
      </c>
      <c r="E4045" s="61" t="s">
        <v>5653</v>
      </c>
    </row>
    <row r="4046" spans="1:10">
      <c r="A4046" s="61">
        <v>20421</v>
      </c>
      <c r="B4046" s="61" t="s">
        <v>5654</v>
      </c>
      <c r="C4046" s="61" t="s">
        <v>5464</v>
      </c>
      <c r="D4046" s="61" t="s">
        <v>5464</v>
      </c>
      <c r="E4046" s="61" t="s">
        <v>5655</v>
      </c>
    </row>
    <row r="4047" spans="1:10">
      <c r="A4047" s="61">
        <v>20422</v>
      </c>
      <c r="B4047" s="61" t="s">
        <v>5654</v>
      </c>
      <c r="C4047" s="61" t="s">
        <v>5465</v>
      </c>
      <c r="D4047" s="61" t="s">
        <v>5465</v>
      </c>
      <c r="E4047" s="61" t="s">
        <v>5655</v>
      </c>
    </row>
    <row r="4048" spans="1:10">
      <c r="A4048" s="61">
        <v>20423</v>
      </c>
      <c r="B4048" s="61" t="s">
        <v>5654</v>
      </c>
      <c r="C4048" s="61" t="s">
        <v>5466</v>
      </c>
      <c r="D4048" s="61" t="s">
        <v>5466</v>
      </c>
      <c r="E4048" s="61" t="s">
        <v>5659</v>
      </c>
    </row>
    <row r="4049" spans="1:10">
      <c r="A4049" s="61">
        <v>20424</v>
      </c>
      <c r="B4049" s="61" t="s">
        <v>5654</v>
      </c>
      <c r="C4049" s="61" t="s">
        <v>5467</v>
      </c>
      <c r="D4049" s="61" t="s">
        <v>5467</v>
      </c>
      <c r="E4049" s="61" t="s">
        <v>5655</v>
      </c>
    </row>
    <row r="4050" spans="1:10">
      <c r="A4050" s="61">
        <v>20426</v>
      </c>
      <c r="B4050" s="61" t="s">
        <v>5654</v>
      </c>
      <c r="C4050" s="61" t="s">
        <v>10975</v>
      </c>
      <c r="D4050" s="61" t="s">
        <v>10975</v>
      </c>
      <c r="E4050" s="61" t="s">
        <v>5659</v>
      </c>
    </row>
    <row r="4051" spans="1:10">
      <c r="A4051" s="61">
        <v>20425</v>
      </c>
      <c r="B4051" s="61" t="s">
        <v>5654</v>
      </c>
      <c r="C4051" s="61" t="s">
        <v>5468</v>
      </c>
      <c r="D4051" s="61" t="s">
        <v>5468</v>
      </c>
      <c r="E4051" s="61" t="s">
        <v>300</v>
      </c>
    </row>
    <row r="4052" spans="1:10">
      <c r="A4052" s="61">
        <v>20427</v>
      </c>
      <c r="B4052" s="61" t="s">
        <v>5654</v>
      </c>
      <c r="C4052" s="61" t="s">
        <v>5469</v>
      </c>
      <c r="D4052" s="61" t="s">
        <v>10976</v>
      </c>
      <c r="E4052" s="61" t="s">
        <v>5659</v>
      </c>
    </row>
    <row r="4053" spans="1:10">
      <c r="A4053" s="61">
        <v>20428</v>
      </c>
      <c r="B4053" s="61" t="s">
        <v>5654</v>
      </c>
      <c r="C4053" s="61" t="s">
        <v>5470</v>
      </c>
      <c r="D4053" s="61" t="s">
        <v>5470</v>
      </c>
      <c r="E4053" s="61" t="s">
        <v>300</v>
      </c>
    </row>
    <row r="4054" spans="1:10">
      <c r="A4054" s="61">
        <v>20429</v>
      </c>
      <c r="B4054" s="61" t="s">
        <v>5654</v>
      </c>
      <c r="C4054" s="61" t="s">
        <v>5471</v>
      </c>
      <c r="D4054" s="61" t="s">
        <v>5471</v>
      </c>
      <c r="E4054" s="61" t="s">
        <v>5659</v>
      </c>
    </row>
    <row r="4055" spans="1:10">
      <c r="A4055" s="61">
        <v>20430</v>
      </c>
      <c r="B4055" s="61" t="s">
        <v>5654</v>
      </c>
      <c r="C4055" s="61" t="s">
        <v>5472</v>
      </c>
      <c r="D4055" s="61" t="s">
        <v>5472</v>
      </c>
      <c r="E4055" s="61" t="s">
        <v>300</v>
      </c>
    </row>
    <row r="4056" spans="1:10">
      <c r="A4056" s="61">
        <v>20431</v>
      </c>
      <c r="B4056" s="61" t="s">
        <v>5654</v>
      </c>
      <c r="C4056" s="61" t="s">
        <v>5473</v>
      </c>
      <c r="D4056" s="61" t="s">
        <v>10977</v>
      </c>
      <c r="E4056" s="61" t="s">
        <v>5659</v>
      </c>
    </row>
    <row r="4057" spans="1:10">
      <c r="A4057" s="61">
        <v>20432</v>
      </c>
      <c r="B4057" s="61" t="s">
        <v>5654</v>
      </c>
      <c r="C4057" s="61" t="s">
        <v>5474</v>
      </c>
      <c r="D4057" s="61" t="s">
        <v>5474</v>
      </c>
      <c r="E4057" s="61" t="s">
        <v>300</v>
      </c>
    </row>
    <row r="4058" spans="1:10">
      <c r="A4058" s="61">
        <v>20433</v>
      </c>
      <c r="B4058" s="61" t="s">
        <v>5654</v>
      </c>
      <c r="C4058" s="61" t="s">
        <v>5475</v>
      </c>
      <c r="D4058" s="61" t="s">
        <v>5475</v>
      </c>
      <c r="J4058" s="61" t="s">
        <v>10978</v>
      </c>
    </row>
    <row r="4059" spans="1:10">
      <c r="A4059" s="61">
        <v>20434</v>
      </c>
      <c r="B4059" s="61" t="s">
        <v>5654</v>
      </c>
      <c r="C4059" s="61" t="s">
        <v>5476</v>
      </c>
      <c r="D4059" s="61" t="s">
        <v>5476</v>
      </c>
      <c r="E4059" s="61" t="s">
        <v>5659</v>
      </c>
    </row>
    <row r="4060" spans="1:10">
      <c r="A4060" s="61">
        <v>20435</v>
      </c>
      <c r="B4060" s="61" t="s">
        <v>5654</v>
      </c>
      <c r="C4060" s="61" t="s">
        <v>5477</v>
      </c>
      <c r="D4060" s="61" t="s">
        <v>5477</v>
      </c>
      <c r="E4060" s="61" t="s">
        <v>5667</v>
      </c>
    </row>
    <row r="4061" spans="1:10">
      <c r="A4061" s="61">
        <v>20436</v>
      </c>
      <c r="B4061" s="61" t="s">
        <v>5654</v>
      </c>
      <c r="C4061" s="61" t="s">
        <v>5478</v>
      </c>
      <c r="D4061" s="61" t="s">
        <v>5478</v>
      </c>
      <c r="E4061" s="61" t="s">
        <v>300</v>
      </c>
    </row>
    <row r="4062" spans="1:10">
      <c r="A4062" s="61">
        <v>20437</v>
      </c>
      <c r="B4062" s="61" t="s">
        <v>5654</v>
      </c>
      <c r="C4062" s="61" t="s">
        <v>5479</v>
      </c>
      <c r="D4062" s="61" t="s">
        <v>5479</v>
      </c>
      <c r="E4062" s="61" t="s">
        <v>5659</v>
      </c>
    </row>
    <row r="4063" spans="1:10">
      <c r="A4063" s="61">
        <v>21031</v>
      </c>
      <c r="B4063" s="61" t="s">
        <v>5654</v>
      </c>
      <c r="C4063" s="61" t="s">
        <v>10978</v>
      </c>
      <c r="D4063" s="61" t="s">
        <v>10978</v>
      </c>
      <c r="E4063" s="61" t="s">
        <v>5659</v>
      </c>
    </row>
    <row r="4064" spans="1:10">
      <c r="A4064" s="61">
        <v>20438</v>
      </c>
      <c r="B4064" s="61" t="s">
        <v>5654</v>
      </c>
      <c r="C4064" s="61" t="s">
        <v>5480</v>
      </c>
      <c r="D4064" s="61" t="s">
        <v>5480</v>
      </c>
      <c r="E4064" s="61" t="s">
        <v>5664</v>
      </c>
    </row>
    <row r="4065" spans="1:10">
      <c r="A4065" s="61">
        <v>20439</v>
      </c>
      <c r="B4065" s="61" t="s">
        <v>5654</v>
      </c>
      <c r="C4065" s="61" t="s">
        <v>5481</v>
      </c>
      <c r="D4065" s="61" t="s">
        <v>5481</v>
      </c>
      <c r="E4065" s="61" t="s">
        <v>5653</v>
      </c>
    </row>
    <row r="4066" spans="1:10">
      <c r="A4066" s="61">
        <v>20440</v>
      </c>
      <c r="B4066" s="61" t="s">
        <v>5654</v>
      </c>
      <c r="C4066" s="61" t="s">
        <v>10979</v>
      </c>
      <c r="D4066" s="61" t="s">
        <v>10979</v>
      </c>
      <c r="E4066" s="61" t="s">
        <v>5744</v>
      </c>
    </row>
    <row r="4067" spans="1:10">
      <c r="A4067" s="61">
        <v>25697</v>
      </c>
      <c r="B4067" s="61" t="s">
        <v>5654</v>
      </c>
      <c r="C4067" s="61" t="s">
        <v>10980</v>
      </c>
      <c r="D4067" s="61" t="s">
        <v>10980</v>
      </c>
    </row>
    <row r="4068" spans="1:10">
      <c r="A4068" s="61">
        <v>20441</v>
      </c>
      <c r="B4068" s="61" t="s">
        <v>5654</v>
      </c>
      <c r="C4068" s="61" t="s">
        <v>5482</v>
      </c>
      <c r="D4068" s="61" t="s">
        <v>5482</v>
      </c>
      <c r="E4068" s="61" t="s">
        <v>5744</v>
      </c>
    </row>
    <row r="4069" spans="1:10">
      <c r="A4069" s="61">
        <v>20442</v>
      </c>
      <c r="B4069" s="61" t="s">
        <v>5654</v>
      </c>
      <c r="C4069" s="61" t="s">
        <v>5483</v>
      </c>
      <c r="D4069" s="61" t="s">
        <v>5483</v>
      </c>
      <c r="E4069" s="61" t="s">
        <v>5664</v>
      </c>
    </row>
    <row r="4070" spans="1:10">
      <c r="A4070" s="61">
        <v>21764</v>
      </c>
      <c r="B4070" s="61" t="s">
        <v>5651</v>
      </c>
      <c r="C4070" s="61" t="s">
        <v>3685</v>
      </c>
      <c r="D4070" s="61" t="s">
        <v>10981</v>
      </c>
      <c r="E4070" s="61" t="s">
        <v>5667</v>
      </c>
    </row>
    <row r="4071" spans="1:10">
      <c r="A4071" s="61">
        <v>21766</v>
      </c>
      <c r="B4071" s="61" t="s">
        <v>5651</v>
      </c>
      <c r="C4071" s="61" t="s">
        <v>3686</v>
      </c>
      <c r="D4071" s="61" t="s">
        <v>10982</v>
      </c>
      <c r="E4071" s="61" t="s">
        <v>5667</v>
      </c>
    </row>
    <row r="4072" spans="1:10">
      <c r="A4072" s="61">
        <v>21768</v>
      </c>
      <c r="B4072" s="61" t="s">
        <v>5651</v>
      </c>
      <c r="C4072" s="61" t="s">
        <v>272</v>
      </c>
      <c r="D4072" s="61" t="s">
        <v>10983</v>
      </c>
    </row>
    <row r="4073" spans="1:10">
      <c r="A4073" s="61">
        <v>3069</v>
      </c>
      <c r="B4073" s="61" t="s">
        <v>5637</v>
      </c>
      <c r="C4073" s="61" t="s">
        <v>3687</v>
      </c>
      <c r="D4073" s="61" t="s">
        <v>10984</v>
      </c>
    </row>
    <row r="4074" spans="1:10">
      <c r="A4074" s="61">
        <v>21770</v>
      </c>
      <c r="B4074" s="61" t="s">
        <v>5651</v>
      </c>
      <c r="C4074" s="61" t="s">
        <v>3689</v>
      </c>
      <c r="D4074" s="61" t="s">
        <v>10985</v>
      </c>
    </row>
    <row r="4075" spans="1:10">
      <c r="A4075" s="61">
        <v>3070</v>
      </c>
      <c r="B4075" s="61" t="s">
        <v>5637</v>
      </c>
      <c r="C4075" s="61" t="s">
        <v>10986</v>
      </c>
      <c r="D4075" s="61" t="s">
        <v>10987</v>
      </c>
    </row>
    <row r="4076" spans="1:10">
      <c r="A4076" s="61">
        <v>25960</v>
      </c>
      <c r="B4076" s="61" t="s">
        <v>5637</v>
      </c>
      <c r="C4076" s="61" t="s">
        <v>10988</v>
      </c>
      <c r="D4076" s="61" t="s">
        <v>10988</v>
      </c>
    </row>
    <row r="4077" spans="1:10">
      <c r="A4077" s="61">
        <v>3071</v>
      </c>
      <c r="B4077" s="61" t="s">
        <v>5637</v>
      </c>
      <c r="C4077" s="61" t="s">
        <v>10989</v>
      </c>
      <c r="D4077" s="61" t="s">
        <v>10990</v>
      </c>
      <c r="J4077" s="61" t="s">
        <v>10991</v>
      </c>
    </row>
    <row r="4078" spans="1:10">
      <c r="A4078" s="61">
        <v>3072</v>
      </c>
      <c r="B4078" s="61" t="s">
        <v>5637</v>
      </c>
      <c r="C4078" s="61" t="s">
        <v>10992</v>
      </c>
      <c r="D4078" s="61" t="s">
        <v>10993</v>
      </c>
    </row>
    <row r="4079" spans="1:10">
      <c r="A4079" s="61">
        <v>3073</v>
      </c>
      <c r="B4079" s="61" t="s">
        <v>5637</v>
      </c>
      <c r="C4079" s="61" t="s">
        <v>3695</v>
      </c>
      <c r="D4079" s="61" t="s">
        <v>10994</v>
      </c>
      <c r="E4079" s="61" t="s">
        <v>5653</v>
      </c>
    </row>
    <row r="4080" spans="1:10">
      <c r="A4080" s="61">
        <v>3074</v>
      </c>
      <c r="B4080" s="61" t="s">
        <v>5637</v>
      </c>
      <c r="C4080" s="61" t="s">
        <v>3696</v>
      </c>
      <c r="D4080" s="61" t="s">
        <v>10995</v>
      </c>
      <c r="E4080" s="61" t="s">
        <v>5639</v>
      </c>
    </row>
    <row r="4081" spans="1:5">
      <c r="A4081" s="61">
        <v>21772</v>
      </c>
      <c r="B4081" s="61" t="s">
        <v>5651</v>
      </c>
      <c r="C4081" s="61" t="s">
        <v>3699</v>
      </c>
      <c r="D4081" s="61" t="s">
        <v>3699</v>
      </c>
      <c r="E4081" s="61" t="s">
        <v>300</v>
      </c>
    </row>
    <row r="4082" spans="1:5">
      <c r="A4082" s="61">
        <v>21773</v>
      </c>
      <c r="B4082" s="61" t="s">
        <v>5651</v>
      </c>
      <c r="C4082" s="61" t="s">
        <v>5484</v>
      </c>
      <c r="D4082" s="61" t="s">
        <v>5484</v>
      </c>
    </row>
    <row r="4083" spans="1:5">
      <c r="A4083" s="61">
        <v>21774</v>
      </c>
      <c r="B4083" s="61" t="s">
        <v>5651</v>
      </c>
      <c r="C4083" s="61" t="s">
        <v>3702</v>
      </c>
      <c r="D4083" s="61" t="s">
        <v>10996</v>
      </c>
      <c r="E4083" s="61" t="s">
        <v>5667</v>
      </c>
    </row>
    <row r="4084" spans="1:5">
      <c r="A4084" s="61">
        <v>21782</v>
      </c>
      <c r="B4084" s="61" t="s">
        <v>5651</v>
      </c>
      <c r="C4084" s="61" t="s">
        <v>10997</v>
      </c>
      <c r="D4084" s="61" t="s">
        <v>10998</v>
      </c>
      <c r="E4084" s="61" t="s">
        <v>5639</v>
      </c>
    </row>
    <row r="4085" spans="1:5">
      <c r="A4085" s="61">
        <v>21775</v>
      </c>
      <c r="B4085" s="61" t="s">
        <v>5651</v>
      </c>
      <c r="C4085" s="61" t="s">
        <v>3704</v>
      </c>
      <c r="D4085" s="61" t="s">
        <v>10999</v>
      </c>
    </row>
    <row r="4086" spans="1:5">
      <c r="A4086" s="61">
        <v>21776</v>
      </c>
      <c r="B4086" s="61" t="s">
        <v>5651</v>
      </c>
      <c r="C4086" s="61" t="s">
        <v>3705</v>
      </c>
      <c r="D4086" s="61" t="s">
        <v>11000</v>
      </c>
    </row>
    <row r="4087" spans="1:5">
      <c r="A4087" s="61">
        <v>21777</v>
      </c>
      <c r="B4087" s="61" t="s">
        <v>5651</v>
      </c>
      <c r="C4087" s="61" t="s">
        <v>3706</v>
      </c>
      <c r="D4087" s="61" t="s">
        <v>11001</v>
      </c>
    </row>
    <row r="4088" spans="1:5">
      <c r="A4088" s="61">
        <v>21521</v>
      </c>
      <c r="B4088" s="61" t="s">
        <v>5651</v>
      </c>
      <c r="C4088" s="61" t="s">
        <v>3708</v>
      </c>
      <c r="D4088" s="61" t="s">
        <v>11002</v>
      </c>
      <c r="E4088" s="61" t="s">
        <v>300</v>
      </c>
    </row>
    <row r="4089" spans="1:5">
      <c r="A4089" s="61">
        <v>21779</v>
      </c>
      <c r="B4089" s="61" t="s">
        <v>5651</v>
      </c>
      <c r="C4089" s="61" t="s">
        <v>188</v>
      </c>
      <c r="D4089" s="61" t="s">
        <v>11003</v>
      </c>
    </row>
    <row r="4090" spans="1:5">
      <c r="A4090" s="61">
        <v>21781</v>
      </c>
      <c r="B4090" s="61" t="s">
        <v>5651</v>
      </c>
      <c r="C4090" s="61" t="s">
        <v>186</v>
      </c>
      <c r="D4090" s="61" t="s">
        <v>11004</v>
      </c>
    </row>
    <row r="4091" spans="1:5">
      <c r="A4091" s="61">
        <v>21783</v>
      </c>
      <c r="B4091" s="61" t="s">
        <v>5651</v>
      </c>
      <c r="C4091" s="61" t="s">
        <v>3710</v>
      </c>
      <c r="D4091" s="61" t="s">
        <v>11005</v>
      </c>
      <c r="E4091" s="61" t="s">
        <v>5667</v>
      </c>
    </row>
    <row r="4092" spans="1:5">
      <c r="A4092" s="61">
        <v>21785</v>
      </c>
      <c r="B4092" s="61" t="s">
        <v>5651</v>
      </c>
      <c r="C4092" s="61" t="s">
        <v>187</v>
      </c>
      <c r="D4092" s="61" t="s">
        <v>11006</v>
      </c>
      <c r="E4092" s="61" t="s">
        <v>5703</v>
      </c>
    </row>
    <row r="4093" spans="1:5">
      <c r="A4093" s="61">
        <v>21787</v>
      </c>
      <c r="B4093" s="61" t="s">
        <v>5651</v>
      </c>
      <c r="C4093" s="61" t="s">
        <v>3711</v>
      </c>
      <c r="D4093" s="61" t="s">
        <v>11007</v>
      </c>
      <c r="E4093" s="61" t="s">
        <v>5639</v>
      </c>
    </row>
    <row r="4094" spans="1:5">
      <c r="A4094" s="61">
        <v>3075</v>
      </c>
      <c r="B4094" s="61" t="s">
        <v>5637</v>
      </c>
      <c r="C4094" s="61" t="s">
        <v>3712</v>
      </c>
      <c r="D4094" s="61" t="s">
        <v>11008</v>
      </c>
      <c r="E4094" s="61" t="s">
        <v>5703</v>
      </c>
    </row>
    <row r="4095" spans="1:5">
      <c r="A4095" s="61">
        <v>3076</v>
      </c>
      <c r="B4095" s="61" t="s">
        <v>5637</v>
      </c>
      <c r="C4095" s="61" t="s">
        <v>11009</v>
      </c>
      <c r="D4095" s="61" t="s">
        <v>11010</v>
      </c>
    </row>
    <row r="4096" spans="1:5">
      <c r="A4096" s="61">
        <v>3077</v>
      </c>
      <c r="B4096" s="61" t="s">
        <v>5637</v>
      </c>
      <c r="C4096" s="61" t="s">
        <v>3713</v>
      </c>
      <c r="D4096" s="61" t="s">
        <v>11011</v>
      </c>
    </row>
    <row r="4097" spans="1:10">
      <c r="A4097" s="61">
        <v>3078</v>
      </c>
      <c r="B4097" s="61" t="s">
        <v>5637</v>
      </c>
      <c r="C4097" s="61" t="s">
        <v>3715</v>
      </c>
      <c r="D4097" s="61" t="s">
        <v>11012</v>
      </c>
    </row>
    <row r="4098" spans="1:10">
      <c r="A4098" s="61">
        <v>3079</v>
      </c>
      <c r="B4098" s="61" t="s">
        <v>5637</v>
      </c>
      <c r="C4098" s="61" t="s">
        <v>11013</v>
      </c>
      <c r="D4098" s="61" t="s">
        <v>11014</v>
      </c>
    </row>
    <row r="4099" spans="1:10">
      <c r="A4099" s="61">
        <v>3080</v>
      </c>
      <c r="B4099" s="61" t="s">
        <v>5637</v>
      </c>
      <c r="C4099" s="61" t="s">
        <v>11015</v>
      </c>
      <c r="D4099" s="61" t="s">
        <v>11016</v>
      </c>
      <c r="J4099" s="61" t="s">
        <v>11017</v>
      </c>
    </row>
    <row r="4100" spans="1:10">
      <c r="A4100" s="61">
        <v>3081</v>
      </c>
      <c r="B4100" s="61" t="s">
        <v>5637</v>
      </c>
      <c r="C4100" s="61" t="s">
        <v>11018</v>
      </c>
      <c r="D4100" s="61" t="s">
        <v>11019</v>
      </c>
    </row>
    <row r="4101" spans="1:10">
      <c r="A4101" s="61">
        <v>25961</v>
      </c>
      <c r="B4101" s="61" t="s">
        <v>5637</v>
      </c>
      <c r="C4101" s="61" t="s">
        <v>11020</v>
      </c>
      <c r="D4101" s="61" t="s">
        <v>11020</v>
      </c>
    </row>
    <row r="4102" spans="1:10">
      <c r="A4102" s="61">
        <v>3082</v>
      </c>
      <c r="B4102" s="61" t="s">
        <v>5637</v>
      </c>
      <c r="C4102" s="61" t="s">
        <v>3716</v>
      </c>
      <c r="D4102" s="61" t="s">
        <v>11021</v>
      </c>
      <c r="E4102" s="61" t="s">
        <v>5653</v>
      </c>
    </row>
    <row r="4103" spans="1:10">
      <c r="A4103" s="61">
        <v>3083</v>
      </c>
      <c r="B4103" s="61" t="s">
        <v>5637</v>
      </c>
      <c r="C4103" s="61" t="s">
        <v>3717</v>
      </c>
      <c r="D4103" s="61" t="s">
        <v>11022</v>
      </c>
      <c r="J4103" s="61" t="s">
        <v>11023</v>
      </c>
    </row>
    <row r="4104" spans="1:10">
      <c r="A4104" s="61">
        <v>3084</v>
      </c>
      <c r="B4104" s="61" t="s">
        <v>5637</v>
      </c>
      <c r="C4104" s="61" t="s">
        <v>11024</v>
      </c>
      <c r="D4104" s="61" t="s">
        <v>11025</v>
      </c>
    </row>
    <row r="4105" spans="1:10">
      <c r="A4105" s="61">
        <v>3085</v>
      </c>
      <c r="B4105" s="61" t="s">
        <v>5637</v>
      </c>
      <c r="C4105" s="61" t="s">
        <v>11026</v>
      </c>
      <c r="D4105" s="61" t="s">
        <v>11027</v>
      </c>
    </row>
    <row r="4106" spans="1:10">
      <c r="A4106" s="61">
        <v>3086</v>
      </c>
      <c r="B4106" s="61" t="s">
        <v>5637</v>
      </c>
      <c r="C4106" s="61" t="s">
        <v>11028</v>
      </c>
      <c r="D4106" s="61" t="s">
        <v>11029</v>
      </c>
    </row>
    <row r="4107" spans="1:10">
      <c r="A4107" s="61">
        <v>21788</v>
      </c>
      <c r="B4107" s="61" t="s">
        <v>5651</v>
      </c>
      <c r="C4107" s="61" t="s">
        <v>5485</v>
      </c>
      <c r="D4107" s="61" t="s">
        <v>11030</v>
      </c>
      <c r="E4107" s="61" t="s">
        <v>5667</v>
      </c>
    </row>
    <row r="4108" spans="1:10">
      <c r="A4108" s="61">
        <v>21789</v>
      </c>
      <c r="B4108" s="61" t="s">
        <v>5651</v>
      </c>
      <c r="C4108" s="61" t="s">
        <v>3719</v>
      </c>
      <c r="D4108" s="61" t="s">
        <v>3719</v>
      </c>
      <c r="E4108" s="61" t="s">
        <v>5703</v>
      </c>
    </row>
    <row r="4109" spans="1:10">
      <c r="A4109" s="61">
        <v>21790</v>
      </c>
      <c r="B4109" s="61" t="s">
        <v>5651</v>
      </c>
      <c r="C4109" s="61" t="s">
        <v>3720</v>
      </c>
      <c r="D4109" s="61" t="s">
        <v>3720</v>
      </c>
      <c r="E4109" s="61" t="s">
        <v>5653</v>
      </c>
    </row>
    <row r="4110" spans="1:10">
      <c r="A4110" s="61">
        <v>21791</v>
      </c>
      <c r="B4110" s="61" t="s">
        <v>5651</v>
      </c>
      <c r="C4110" s="61" t="s">
        <v>3721</v>
      </c>
      <c r="D4110" s="61" t="s">
        <v>11031</v>
      </c>
      <c r="E4110" s="61" t="s">
        <v>5667</v>
      </c>
    </row>
    <row r="4111" spans="1:10">
      <c r="A4111" s="61">
        <v>21792</v>
      </c>
      <c r="B4111" s="61" t="s">
        <v>5651</v>
      </c>
      <c r="C4111" s="61" t="s">
        <v>3722</v>
      </c>
      <c r="D4111" s="61" t="s">
        <v>11032</v>
      </c>
      <c r="E4111" s="61" t="s">
        <v>5744</v>
      </c>
    </row>
    <row r="4112" spans="1:10">
      <c r="A4112" s="61">
        <v>21793</v>
      </c>
      <c r="B4112" s="61" t="s">
        <v>5651</v>
      </c>
      <c r="C4112" s="61" t="s">
        <v>3723</v>
      </c>
      <c r="D4112" s="61" t="s">
        <v>3723</v>
      </c>
      <c r="E4112" s="61" t="s">
        <v>5667</v>
      </c>
    </row>
    <row r="4113" spans="1:5">
      <c r="A4113" s="61">
        <v>21794</v>
      </c>
      <c r="B4113" s="61" t="s">
        <v>5651</v>
      </c>
      <c r="C4113" s="61" t="s">
        <v>3725</v>
      </c>
      <c r="D4113" s="61" t="s">
        <v>3725</v>
      </c>
      <c r="E4113" s="61" t="s">
        <v>5667</v>
      </c>
    </row>
    <row r="4114" spans="1:5">
      <c r="A4114" s="61">
        <v>21796</v>
      </c>
      <c r="B4114" s="61" t="s">
        <v>5651</v>
      </c>
      <c r="C4114" s="61" t="s">
        <v>3727</v>
      </c>
      <c r="D4114" s="61" t="s">
        <v>3727</v>
      </c>
      <c r="E4114" s="61" t="s">
        <v>5639</v>
      </c>
    </row>
    <row r="4115" spans="1:5">
      <c r="A4115" s="61">
        <v>21797</v>
      </c>
      <c r="B4115" s="61" t="s">
        <v>5651</v>
      </c>
      <c r="C4115" s="61" t="s">
        <v>3729</v>
      </c>
      <c r="D4115" s="61" t="s">
        <v>3729</v>
      </c>
      <c r="E4115" s="61" t="s">
        <v>5703</v>
      </c>
    </row>
    <row r="4116" spans="1:5">
      <c r="A4116" s="61">
        <v>21798</v>
      </c>
      <c r="B4116" s="61" t="s">
        <v>5651</v>
      </c>
      <c r="C4116" s="61" t="s">
        <v>3730</v>
      </c>
      <c r="D4116" s="61" t="s">
        <v>11033</v>
      </c>
      <c r="E4116" s="61" t="s">
        <v>5639</v>
      </c>
    </row>
    <row r="4117" spans="1:5">
      <c r="A4117" s="61">
        <v>21799</v>
      </c>
      <c r="B4117" s="61" t="s">
        <v>5651</v>
      </c>
      <c r="C4117" s="61" t="s">
        <v>3735</v>
      </c>
      <c r="D4117" s="61" t="s">
        <v>11034</v>
      </c>
      <c r="E4117" s="61" t="s">
        <v>5703</v>
      </c>
    </row>
    <row r="4118" spans="1:5">
      <c r="A4118" s="61">
        <v>21800</v>
      </c>
      <c r="B4118" s="61" t="s">
        <v>5651</v>
      </c>
      <c r="C4118" s="61" t="s">
        <v>3737</v>
      </c>
      <c r="D4118" s="61" t="s">
        <v>11035</v>
      </c>
    </row>
    <row r="4119" spans="1:5">
      <c r="A4119" s="61">
        <v>21801</v>
      </c>
      <c r="B4119" s="61" t="s">
        <v>5651</v>
      </c>
      <c r="C4119" s="61" t="s">
        <v>3739</v>
      </c>
      <c r="D4119" s="61" t="s">
        <v>11036</v>
      </c>
      <c r="E4119" s="61" t="s">
        <v>5667</v>
      </c>
    </row>
    <row r="4120" spans="1:5">
      <c r="A4120" s="61">
        <v>21802</v>
      </c>
      <c r="B4120" s="61" t="s">
        <v>5651</v>
      </c>
      <c r="C4120" s="61" t="s">
        <v>3744</v>
      </c>
      <c r="D4120" s="61" t="s">
        <v>3744</v>
      </c>
      <c r="E4120" s="61" t="s">
        <v>5667</v>
      </c>
    </row>
    <row r="4121" spans="1:5">
      <c r="A4121" s="61">
        <v>21803</v>
      </c>
      <c r="B4121" s="61" t="s">
        <v>5651</v>
      </c>
      <c r="C4121" s="61" t="s">
        <v>5486</v>
      </c>
      <c r="D4121" s="61" t="s">
        <v>11037</v>
      </c>
    </row>
    <row r="4122" spans="1:5">
      <c r="A4122" s="61">
        <v>21547</v>
      </c>
      <c r="B4122" s="61" t="s">
        <v>5651</v>
      </c>
      <c r="C4122" s="61" t="s">
        <v>3747</v>
      </c>
      <c r="D4122" s="61" t="s">
        <v>3747</v>
      </c>
      <c r="E4122" s="61" t="s">
        <v>5639</v>
      </c>
    </row>
    <row r="4123" spans="1:5">
      <c r="A4123" s="61">
        <v>21804</v>
      </c>
      <c r="B4123" s="61" t="s">
        <v>5651</v>
      </c>
      <c r="C4123" s="61" t="s">
        <v>3749</v>
      </c>
      <c r="D4123" s="61" t="s">
        <v>3749</v>
      </c>
      <c r="E4123" s="61" t="s">
        <v>5667</v>
      </c>
    </row>
    <row r="4124" spans="1:5">
      <c r="A4124" s="61">
        <v>21805</v>
      </c>
      <c r="B4124" s="61" t="s">
        <v>5651</v>
      </c>
      <c r="C4124" s="61" t="s">
        <v>3750</v>
      </c>
      <c r="D4124" s="61" t="s">
        <v>11038</v>
      </c>
      <c r="E4124" s="61" t="s">
        <v>5703</v>
      </c>
    </row>
    <row r="4125" spans="1:5">
      <c r="A4125" s="61">
        <v>3087</v>
      </c>
      <c r="B4125" s="61" t="s">
        <v>5637</v>
      </c>
      <c r="C4125" s="61" t="s">
        <v>11039</v>
      </c>
      <c r="D4125" s="61" t="s">
        <v>11040</v>
      </c>
    </row>
    <row r="4126" spans="1:5">
      <c r="A4126" s="61">
        <v>20443</v>
      </c>
      <c r="B4126" s="61" t="s">
        <v>5654</v>
      </c>
      <c r="C4126" s="61" t="s">
        <v>5487</v>
      </c>
      <c r="D4126" s="61" t="s">
        <v>5487</v>
      </c>
      <c r="E4126" s="61" t="s">
        <v>300</v>
      </c>
    </row>
    <row r="4127" spans="1:5">
      <c r="A4127" s="61">
        <v>20444</v>
      </c>
      <c r="B4127" s="61" t="s">
        <v>5654</v>
      </c>
      <c r="C4127" s="61" t="s">
        <v>5488</v>
      </c>
      <c r="D4127" s="61" t="s">
        <v>5488</v>
      </c>
      <c r="E4127" s="61" t="s">
        <v>5659</v>
      </c>
    </row>
    <row r="4128" spans="1:5">
      <c r="A4128" s="61">
        <v>20445</v>
      </c>
      <c r="B4128" s="61" t="s">
        <v>5654</v>
      </c>
      <c r="C4128" s="61" t="s">
        <v>5489</v>
      </c>
      <c r="D4128" s="61" t="s">
        <v>5489</v>
      </c>
      <c r="E4128" s="61" t="s">
        <v>5659</v>
      </c>
    </row>
    <row r="4129" spans="1:5">
      <c r="A4129" s="61">
        <v>20446</v>
      </c>
      <c r="B4129" s="61" t="s">
        <v>5654</v>
      </c>
      <c r="C4129" s="61" t="s">
        <v>5490</v>
      </c>
      <c r="D4129" s="61" t="s">
        <v>5490</v>
      </c>
      <c r="E4129" s="61" t="s">
        <v>300</v>
      </c>
    </row>
    <row r="4130" spans="1:5">
      <c r="A4130" s="61">
        <v>20447</v>
      </c>
      <c r="B4130" s="61" t="s">
        <v>5654</v>
      </c>
      <c r="C4130" s="61" t="s">
        <v>5491</v>
      </c>
      <c r="D4130" s="61" t="s">
        <v>5491</v>
      </c>
      <c r="E4130" s="61" t="s">
        <v>5659</v>
      </c>
    </row>
    <row r="4131" spans="1:5">
      <c r="A4131" s="61">
        <v>20448</v>
      </c>
      <c r="B4131" s="61" t="s">
        <v>5654</v>
      </c>
      <c r="C4131" s="61" t="s">
        <v>5492</v>
      </c>
      <c r="D4131" s="61" t="s">
        <v>5492</v>
      </c>
      <c r="E4131" s="61" t="s">
        <v>300</v>
      </c>
    </row>
    <row r="4132" spans="1:5">
      <c r="A4132" s="61">
        <v>20449</v>
      </c>
      <c r="B4132" s="61" t="s">
        <v>5654</v>
      </c>
      <c r="C4132" s="61" t="s">
        <v>5493</v>
      </c>
      <c r="D4132" s="61" t="s">
        <v>5493</v>
      </c>
    </row>
    <row r="4133" spans="1:5">
      <c r="A4133" s="61">
        <v>20450</v>
      </c>
      <c r="B4133" s="61" t="s">
        <v>5654</v>
      </c>
      <c r="C4133" s="61" t="s">
        <v>5494</v>
      </c>
      <c r="D4133" s="61" t="s">
        <v>5494</v>
      </c>
      <c r="E4133" s="61" t="s">
        <v>5744</v>
      </c>
    </row>
    <row r="4134" spans="1:5">
      <c r="A4134" s="61">
        <v>20451</v>
      </c>
      <c r="B4134" s="61" t="s">
        <v>5654</v>
      </c>
      <c r="C4134" s="61" t="s">
        <v>5495</v>
      </c>
      <c r="D4134" s="61" t="s">
        <v>5495</v>
      </c>
      <c r="E4134" s="61" t="s">
        <v>5653</v>
      </c>
    </row>
    <row r="4135" spans="1:5">
      <c r="A4135" s="61">
        <v>20862</v>
      </c>
      <c r="B4135" s="61" t="s">
        <v>5654</v>
      </c>
      <c r="C4135" s="61" t="s">
        <v>5496</v>
      </c>
      <c r="D4135" s="61" t="s">
        <v>5496</v>
      </c>
      <c r="E4135" s="61" t="s">
        <v>5744</v>
      </c>
    </row>
    <row r="4136" spans="1:5">
      <c r="A4136" s="61">
        <v>20863</v>
      </c>
      <c r="B4136" s="61" t="s">
        <v>5654</v>
      </c>
      <c r="C4136" s="61" t="s">
        <v>5497</v>
      </c>
      <c r="D4136" s="61" t="s">
        <v>5497</v>
      </c>
      <c r="E4136" s="61" t="s">
        <v>5667</v>
      </c>
    </row>
    <row r="4137" spans="1:5">
      <c r="A4137" s="61">
        <v>20864</v>
      </c>
      <c r="B4137" s="61" t="s">
        <v>5654</v>
      </c>
      <c r="C4137" s="61" t="s">
        <v>5498</v>
      </c>
      <c r="D4137" s="61" t="s">
        <v>5498</v>
      </c>
      <c r="E4137" s="61" t="s">
        <v>5659</v>
      </c>
    </row>
    <row r="4138" spans="1:5">
      <c r="A4138" s="61">
        <v>21054</v>
      </c>
      <c r="B4138" s="61" t="s">
        <v>5654</v>
      </c>
      <c r="C4138" s="61" t="s">
        <v>11041</v>
      </c>
      <c r="D4138" s="61" t="s">
        <v>11041</v>
      </c>
    </row>
    <row r="4139" spans="1:5">
      <c r="A4139" s="61">
        <v>20865</v>
      </c>
      <c r="B4139" s="61" t="s">
        <v>5654</v>
      </c>
      <c r="C4139" s="61" t="s">
        <v>5499</v>
      </c>
      <c r="D4139" s="61" t="s">
        <v>5499</v>
      </c>
      <c r="E4139" s="61" t="s">
        <v>5655</v>
      </c>
    </row>
    <row r="4140" spans="1:5">
      <c r="A4140" s="61">
        <v>20866</v>
      </c>
      <c r="B4140" s="61" t="s">
        <v>5654</v>
      </c>
      <c r="C4140" s="61" t="s">
        <v>5500</v>
      </c>
      <c r="D4140" s="61" t="s">
        <v>5500</v>
      </c>
      <c r="E4140" s="61" t="s">
        <v>5744</v>
      </c>
    </row>
    <row r="4141" spans="1:5">
      <c r="A4141" s="61">
        <v>20867</v>
      </c>
      <c r="B4141" s="61" t="s">
        <v>5654</v>
      </c>
      <c r="C4141" s="61" t="s">
        <v>5501</v>
      </c>
      <c r="D4141" s="61" t="s">
        <v>5501</v>
      </c>
      <c r="E4141" s="61" t="s">
        <v>5667</v>
      </c>
    </row>
    <row r="4142" spans="1:5">
      <c r="A4142" s="61">
        <v>20868</v>
      </c>
      <c r="B4142" s="61" t="s">
        <v>5654</v>
      </c>
      <c r="C4142" s="61" t="s">
        <v>5502</v>
      </c>
      <c r="D4142" s="61" t="s">
        <v>5502</v>
      </c>
      <c r="E4142" s="61" t="s">
        <v>5744</v>
      </c>
    </row>
    <row r="4143" spans="1:5">
      <c r="A4143" s="61">
        <v>21055</v>
      </c>
      <c r="B4143" s="61" t="s">
        <v>5654</v>
      </c>
      <c r="C4143" s="61" t="s">
        <v>11042</v>
      </c>
      <c r="D4143" s="61" t="s">
        <v>11042</v>
      </c>
      <c r="E4143" s="61" t="s">
        <v>5639</v>
      </c>
    </row>
    <row r="4144" spans="1:5">
      <c r="A4144" s="61">
        <v>20869</v>
      </c>
      <c r="B4144" s="61" t="s">
        <v>5654</v>
      </c>
      <c r="C4144" s="61" t="s">
        <v>5503</v>
      </c>
      <c r="D4144" s="61" t="s">
        <v>5503</v>
      </c>
      <c r="E4144" s="61" t="s">
        <v>5744</v>
      </c>
    </row>
    <row r="4145" spans="1:10">
      <c r="A4145" s="61">
        <v>3088</v>
      </c>
      <c r="B4145" s="61" t="s">
        <v>5637</v>
      </c>
      <c r="C4145" s="61" t="s">
        <v>11043</v>
      </c>
      <c r="D4145" s="61" t="s">
        <v>11044</v>
      </c>
    </row>
    <row r="4146" spans="1:10">
      <c r="A4146" s="61">
        <v>3089</v>
      </c>
      <c r="B4146" s="61" t="s">
        <v>5637</v>
      </c>
      <c r="C4146" s="61" t="s">
        <v>11045</v>
      </c>
      <c r="D4146" s="61" t="s">
        <v>11046</v>
      </c>
    </row>
    <row r="4147" spans="1:10">
      <c r="A4147" s="61">
        <v>21056</v>
      </c>
      <c r="B4147" s="61" t="s">
        <v>5654</v>
      </c>
      <c r="C4147" s="61" t="s">
        <v>11047</v>
      </c>
      <c r="D4147" s="61" t="s">
        <v>11047</v>
      </c>
      <c r="E4147" s="61" t="s">
        <v>5659</v>
      </c>
    </row>
    <row r="4148" spans="1:10">
      <c r="A4148" s="61">
        <v>3090</v>
      </c>
      <c r="B4148" s="61" t="s">
        <v>5637</v>
      </c>
      <c r="C4148" s="61" t="s">
        <v>3754</v>
      </c>
      <c r="D4148" s="61" t="s">
        <v>11048</v>
      </c>
    </row>
    <row r="4149" spans="1:10">
      <c r="A4149" s="61">
        <v>3091</v>
      </c>
      <c r="B4149" s="61" t="s">
        <v>5637</v>
      </c>
      <c r="C4149" s="61" t="s">
        <v>3755</v>
      </c>
      <c r="D4149" s="61" t="s">
        <v>11049</v>
      </c>
      <c r="E4149" s="61" t="s">
        <v>5653</v>
      </c>
    </row>
    <row r="4150" spans="1:10">
      <c r="A4150" s="61">
        <v>3092</v>
      </c>
      <c r="B4150" s="61" t="s">
        <v>5637</v>
      </c>
      <c r="C4150" s="61" t="s">
        <v>3757</v>
      </c>
      <c r="D4150" s="61" t="s">
        <v>11050</v>
      </c>
      <c r="E4150" s="61" t="s">
        <v>5703</v>
      </c>
      <c r="J4150" s="61" t="s">
        <v>11051</v>
      </c>
    </row>
    <row r="4151" spans="1:10">
      <c r="A4151" s="61">
        <v>3093</v>
      </c>
      <c r="B4151" s="61" t="s">
        <v>5637</v>
      </c>
      <c r="C4151" s="61" t="s">
        <v>3759</v>
      </c>
      <c r="D4151" s="61" t="s">
        <v>11052</v>
      </c>
      <c r="J4151" s="61" t="s">
        <v>11053</v>
      </c>
    </row>
    <row r="4152" spans="1:10">
      <c r="A4152" s="61">
        <v>3094</v>
      </c>
      <c r="B4152" s="61" t="s">
        <v>5637</v>
      </c>
      <c r="C4152" s="61" t="s">
        <v>3760</v>
      </c>
      <c r="D4152" s="61" t="s">
        <v>11054</v>
      </c>
    </row>
    <row r="4153" spans="1:10">
      <c r="A4153" s="61">
        <v>25962</v>
      </c>
      <c r="B4153" s="61" t="s">
        <v>5637</v>
      </c>
      <c r="C4153" s="61" t="s">
        <v>11055</v>
      </c>
      <c r="D4153" s="61" t="s">
        <v>11055</v>
      </c>
    </row>
    <row r="4154" spans="1:10">
      <c r="A4154" s="61">
        <v>3095</v>
      </c>
      <c r="B4154" s="61" t="s">
        <v>5637</v>
      </c>
      <c r="C4154" s="61" t="s">
        <v>3761</v>
      </c>
      <c r="D4154" s="61" t="s">
        <v>11056</v>
      </c>
      <c r="J4154" s="61" t="s">
        <v>11057</v>
      </c>
    </row>
    <row r="4155" spans="1:10">
      <c r="A4155" s="61">
        <v>3096</v>
      </c>
      <c r="B4155" s="61" t="s">
        <v>5637</v>
      </c>
      <c r="C4155" s="61" t="s">
        <v>11058</v>
      </c>
      <c r="D4155" s="61" t="s">
        <v>11059</v>
      </c>
    </row>
    <row r="4156" spans="1:10">
      <c r="A4156" s="61">
        <v>3097</v>
      </c>
      <c r="B4156" s="61" t="s">
        <v>5637</v>
      </c>
      <c r="C4156" s="61" t="s">
        <v>11060</v>
      </c>
      <c r="D4156" s="61" t="s">
        <v>11061</v>
      </c>
    </row>
    <row r="4157" spans="1:10">
      <c r="A4157" s="61">
        <v>3098</v>
      </c>
      <c r="B4157" s="61" t="s">
        <v>5637</v>
      </c>
      <c r="C4157" s="61" t="s">
        <v>11062</v>
      </c>
      <c r="D4157" s="61" t="s">
        <v>11063</v>
      </c>
    </row>
    <row r="4158" spans="1:10">
      <c r="A4158" s="61">
        <v>3099</v>
      </c>
      <c r="B4158" s="61" t="s">
        <v>5637</v>
      </c>
      <c r="C4158" s="61" t="s">
        <v>3763</v>
      </c>
      <c r="D4158" s="61" t="s">
        <v>11064</v>
      </c>
      <c r="E4158" s="61" t="s">
        <v>5639</v>
      </c>
      <c r="J4158" s="61" t="s">
        <v>11065</v>
      </c>
    </row>
    <row r="4159" spans="1:10">
      <c r="A4159" s="61">
        <v>3100</v>
      </c>
      <c r="B4159" s="61" t="s">
        <v>5637</v>
      </c>
      <c r="C4159" s="61" t="s">
        <v>11066</v>
      </c>
      <c r="D4159" s="61" t="s">
        <v>11067</v>
      </c>
    </row>
    <row r="4160" spans="1:10">
      <c r="A4160" s="61">
        <v>3101</v>
      </c>
      <c r="B4160" s="61" t="s">
        <v>5637</v>
      </c>
      <c r="C4160" s="61" t="s">
        <v>11068</v>
      </c>
      <c r="D4160" s="61" t="s">
        <v>11069</v>
      </c>
    </row>
    <row r="4161" spans="1:10">
      <c r="A4161" s="61">
        <v>3102</v>
      </c>
      <c r="B4161" s="61" t="s">
        <v>5637</v>
      </c>
      <c r="C4161" s="61" t="s">
        <v>11070</v>
      </c>
      <c r="D4161" s="61" t="s">
        <v>11071</v>
      </c>
      <c r="E4161" s="61" t="s">
        <v>5667</v>
      </c>
      <c r="J4161" s="61" t="s">
        <v>11072</v>
      </c>
    </row>
    <row r="4162" spans="1:10">
      <c r="A4162" s="61">
        <v>3103</v>
      </c>
      <c r="B4162" s="61" t="s">
        <v>5637</v>
      </c>
      <c r="C4162" s="61" t="s">
        <v>11073</v>
      </c>
      <c r="D4162" s="61" t="s">
        <v>11074</v>
      </c>
      <c r="J4162" s="61" t="s">
        <v>11075</v>
      </c>
    </row>
    <row r="4163" spans="1:10">
      <c r="A4163" s="61">
        <v>3104</v>
      </c>
      <c r="B4163" s="61" t="s">
        <v>5637</v>
      </c>
      <c r="C4163" s="61" t="s">
        <v>3765</v>
      </c>
      <c r="D4163" s="61" t="s">
        <v>11076</v>
      </c>
      <c r="J4163" s="61" t="s">
        <v>11077</v>
      </c>
    </row>
    <row r="4164" spans="1:10">
      <c r="A4164" s="61">
        <v>20184</v>
      </c>
      <c r="B4164" s="61" t="s">
        <v>5637</v>
      </c>
      <c r="C4164" s="61" t="s">
        <v>11078</v>
      </c>
      <c r="D4164" s="61" t="s">
        <v>11079</v>
      </c>
    </row>
    <row r="4165" spans="1:10">
      <c r="A4165" s="61">
        <v>3105</v>
      </c>
      <c r="B4165" s="61" t="s">
        <v>5637</v>
      </c>
      <c r="C4165" s="61" t="s">
        <v>11080</v>
      </c>
      <c r="D4165" s="61" t="s">
        <v>11081</v>
      </c>
    </row>
    <row r="4166" spans="1:10">
      <c r="A4166" s="61">
        <v>3106</v>
      </c>
      <c r="B4166" s="61" t="s">
        <v>5637</v>
      </c>
      <c r="C4166" s="61" t="s">
        <v>11082</v>
      </c>
      <c r="D4166" s="61" t="s">
        <v>11083</v>
      </c>
    </row>
    <row r="4167" spans="1:10">
      <c r="A4167" s="61">
        <v>3107</v>
      </c>
      <c r="B4167" s="61" t="s">
        <v>5637</v>
      </c>
      <c r="C4167" s="61" t="s">
        <v>11084</v>
      </c>
      <c r="D4167" s="61" t="s">
        <v>11085</v>
      </c>
      <c r="J4167" s="61" t="s">
        <v>11086</v>
      </c>
    </row>
    <row r="4168" spans="1:10">
      <c r="A4168" s="61">
        <v>3108</v>
      </c>
      <c r="B4168" s="61" t="s">
        <v>5637</v>
      </c>
      <c r="C4168" s="61" t="s">
        <v>11087</v>
      </c>
      <c r="D4168" s="61" t="s">
        <v>11088</v>
      </c>
    </row>
    <row r="4169" spans="1:10">
      <c r="A4169" s="61">
        <v>3109</v>
      </c>
      <c r="B4169" s="61" t="s">
        <v>5637</v>
      </c>
      <c r="C4169" s="61" t="s">
        <v>11089</v>
      </c>
      <c r="D4169" s="61" t="s">
        <v>11090</v>
      </c>
    </row>
    <row r="4170" spans="1:10">
      <c r="A4170" s="61">
        <v>3110</v>
      </c>
      <c r="B4170" s="61" t="s">
        <v>5637</v>
      </c>
      <c r="C4170" s="61" t="s">
        <v>3767</v>
      </c>
      <c r="D4170" s="61" t="s">
        <v>11091</v>
      </c>
      <c r="J4170" s="61" t="s">
        <v>11092</v>
      </c>
    </row>
    <row r="4171" spans="1:10">
      <c r="A4171" s="61">
        <v>3111</v>
      </c>
      <c r="B4171" s="61" t="s">
        <v>5637</v>
      </c>
      <c r="C4171" s="61" t="s">
        <v>11093</v>
      </c>
      <c r="D4171" s="61" t="s">
        <v>11094</v>
      </c>
    </row>
    <row r="4172" spans="1:10">
      <c r="A4172" s="61">
        <v>25698</v>
      </c>
      <c r="B4172" s="61" t="s">
        <v>5637</v>
      </c>
      <c r="C4172" s="61" t="s">
        <v>11095</v>
      </c>
      <c r="D4172" s="61" t="s">
        <v>11095</v>
      </c>
    </row>
    <row r="4173" spans="1:10">
      <c r="A4173" s="61">
        <v>3112</v>
      </c>
      <c r="B4173" s="61" t="s">
        <v>5637</v>
      </c>
      <c r="C4173" s="61" t="s">
        <v>3769</v>
      </c>
      <c r="D4173" s="61" t="s">
        <v>11096</v>
      </c>
      <c r="E4173" s="61" t="s">
        <v>5703</v>
      </c>
      <c r="J4173" s="61" t="s">
        <v>11097</v>
      </c>
    </row>
    <row r="4174" spans="1:10">
      <c r="A4174" s="61">
        <v>3113</v>
      </c>
      <c r="B4174" s="61" t="s">
        <v>5637</v>
      </c>
      <c r="C4174" s="61" t="s">
        <v>11098</v>
      </c>
      <c r="D4174" s="61" t="s">
        <v>11099</v>
      </c>
      <c r="J4174" s="61" t="s">
        <v>11100</v>
      </c>
    </row>
    <row r="4175" spans="1:10">
      <c r="A4175" s="61">
        <v>3114</v>
      </c>
      <c r="B4175" s="61" t="s">
        <v>5637</v>
      </c>
      <c r="C4175" s="61" t="s">
        <v>3770</v>
      </c>
      <c r="D4175" s="61" t="s">
        <v>11101</v>
      </c>
      <c r="E4175" s="61" t="s">
        <v>5639</v>
      </c>
      <c r="J4175" s="61" t="s">
        <v>11102</v>
      </c>
    </row>
    <row r="4176" spans="1:10">
      <c r="A4176" s="61">
        <v>3115</v>
      </c>
      <c r="B4176" s="61" t="s">
        <v>5637</v>
      </c>
      <c r="C4176" s="61" t="s">
        <v>11103</v>
      </c>
      <c r="D4176" s="61" t="s">
        <v>11104</v>
      </c>
    </row>
    <row r="4177" spans="1:10">
      <c r="A4177" s="61">
        <v>3116</v>
      </c>
      <c r="B4177" s="61" t="s">
        <v>5637</v>
      </c>
      <c r="C4177" s="61" t="s">
        <v>3771</v>
      </c>
      <c r="D4177" s="61" t="s">
        <v>11105</v>
      </c>
      <c r="E4177" s="61" t="s">
        <v>5639</v>
      </c>
    </row>
    <row r="4178" spans="1:10">
      <c r="A4178" s="61">
        <v>3117</v>
      </c>
      <c r="B4178" s="61" t="s">
        <v>5637</v>
      </c>
      <c r="C4178" s="61" t="s">
        <v>3772</v>
      </c>
      <c r="D4178" s="61" t="s">
        <v>11106</v>
      </c>
    </row>
    <row r="4179" spans="1:10">
      <c r="A4179" s="61">
        <v>3118</v>
      </c>
      <c r="B4179" s="61" t="s">
        <v>5637</v>
      </c>
      <c r="C4179" s="61" t="s">
        <v>11107</v>
      </c>
      <c r="D4179" s="61" t="s">
        <v>11108</v>
      </c>
      <c r="E4179" s="61" t="s">
        <v>5639</v>
      </c>
      <c r="J4179" s="61" t="s">
        <v>11109</v>
      </c>
    </row>
    <row r="4180" spans="1:10">
      <c r="A4180" s="61">
        <v>3119</v>
      </c>
      <c r="B4180" s="61" t="s">
        <v>5637</v>
      </c>
      <c r="C4180" s="61" t="s">
        <v>3773</v>
      </c>
      <c r="D4180" s="61" t="s">
        <v>11110</v>
      </c>
      <c r="E4180" s="61" t="s">
        <v>5639</v>
      </c>
      <c r="J4180" s="61" t="s">
        <v>11111</v>
      </c>
    </row>
    <row r="4181" spans="1:10">
      <c r="A4181" s="61">
        <v>3120</v>
      </c>
      <c r="B4181" s="61" t="s">
        <v>5637</v>
      </c>
      <c r="C4181" s="61" t="s">
        <v>11112</v>
      </c>
      <c r="D4181" s="61" t="s">
        <v>11113</v>
      </c>
    </row>
    <row r="4182" spans="1:10">
      <c r="A4182" s="61">
        <v>3121</v>
      </c>
      <c r="B4182" s="61" t="s">
        <v>5637</v>
      </c>
      <c r="C4182" s="61" t="s">
        <v>11114</v>
      </c>
      <c r="D4182" s="61" t="s">
        <v>11115</v>
      </c>
      <c r="J4182" s="61" t="s">
        <v>11116</v>
      </c>
    </row>
    <row r="4183" spans="1:10">
      <c r="A4183" s="61">
        <v>3122</v>
      </c>
      <c r="B4183" s="61" t="s">
        <v>5637</v>
      </c>
      <c r="C4183" s="61" t="s">
        <v>3774</v>
      </c>
      <c r="D4183" s="61" t="s">
        <v>11117</v>
      </c>
    </row>
    <row r="4184" spans="1:10">
      <c r="A4184" s="61">
        <v>3123</v>
      </c>
      <c r="B4184" s="61" t="s">
        <v>5637</v>
      </c>
      <c r="C4184" s="61" t="s">
        <v>3775</v>
      </c>
      <c r="D4184" s="61" t="s">
        <v>11118</v>
      </c>
      <c r="E4184" s="61" t="s">
        <v>5744</v>
      </c>
    </row>
    <row r="4185" spans="1:10">
      <c r="A4185" s="61">
        <v>3124</v>
      </c>
      <c r="B4185" s="61" t="s">
        <v>5637</v>
      </c>
      <c r="C4185" s="61" t="s">
        <v>11119</v>
      </c>
      <c r="D4185" s="61" t="s">
        <v>11120</v>
      </c>
    </row>
    <row r="4186" spans="1:10">
      <c r="A4186" s="61">
        <v>3125</v>
      </c>
      <c r="B4186" s="61" t="s">
        <v>5637</v>
      </c>
      <c r="C4186" s="61" t="s">
        <v>3776</v>
      </c>
      <c r="D4186" s="61" t="s">
        <v>11121</v>
      </c>
    </row>
    <row r="4187" spans="1:10">
      <c r="A4187" s="61">
        <v>3126</v>
      </c>
      <c r="B4187" s="61" t="s">
        <v>5637</v>
      </c>
      <c r="C4187" s="61" t="s">
        <v>3778</v>
      </c>
      <c r="D4187" s="61" t="s">
        <v>11122</v>
      </c>
      <c r="E4187" s="61" t="s">
        <v>5639</v>
      </c>
      <c r="J4187" s="61" t="s">
        <v>11123</v>
      </c>
    </row>
    <row r="4188" spans="1:10">
      <c r="A4188" s="61">
        <v>3127</v>
      </c>
      <c r="B4188" s="61" t="s">
        <v>5637</v>
      </c>
      <c r="C4188" s="61" t="s">
        <v>11124</v>
      </c>
      <c r="D4188" s="61" t="s">
        <v>11125</v>
      </c>
      <c r="E4188" s="61" t="s">
        <v>5664</v>
      </c>
      <c r="J4188" s="61" t="s">
        <v>11126</v>
      </c>
    </row>
    <row r="4189" spans="1:10">
      <c r="A4189" s="61">
        <v>3128</v>
      </c>
      <c r="B4189" s="61" t="s">
        <v>5637</v>
      </c>
      <c r="C4189" s="61" t="s">
        <v>3780</v>
      </c>
      <c r="D4189" s="61" t="s">
        <v>11127</v>
      </c>
      <c r="E4189" s="61" t="s">
        <v>5667</v>
      </c>
      <c r="J4189" s="61" t="s">
        <v>11128</v>
      </c>
    </row>
    <row r="4190" spans="1:10">
      <c r="A4190" s="61">
        <v>3129</v>
      </c>
      <c r="B4190" s="61" t="s">
        <v>5637</v>
      </c>
      <c r="C4190" s="61" t="s">
        <v>11129</v>
      </c>
      <c r="D4190" s="61" t="s">
        <v>11130</v>
      </c>
    </row>
    <row r="4191" spans="1:10">
      <c r="A4191" s="61">
        <v>3130</v>
      </c>
      <c r="B4191" s="61" t="s">
        <v>5637</v>
      </c>
      <c r="C4191" s="61" t="s">
        <v>11131</v>
      </c>
      <c r="D4191" s="61" t="s">
        <v>11132</v>
      </c>
    </row>
    <row r="4192" spans="1:10">
      <c r="A4192" s="61">
        <v>3131</v>
      </c>
      <c r="B4192" s="61" t="s">
        <v>5637</v>
      </c>
      <c r="C4192" s="61" t="s">
        <v>11133</v>
      </c>
      <c r="D4192" s="61" t="s">
        <v>11134</v>
      </c>
      <c r="E4192" s="61" t="s">
        <v>5653</v>
      </c>
      <c r="J4192" s="61" t="s">
        <v>11135</v>
      </c>
    </row>
    <row r="4193" spans="1:10">
      <c r="A4193" s="61">
        <v>20185</v>
      </c>
      <c r="B4193" s="61" t="s">
        <v>5637</v>
      </c>
      <c r="C4193" s="61" t="s">
        <v>3782</v>
      </c>
      <c r="D4193" s="61" t="s">
        <v>11136</v>
      </c>
    </row>
    <row r="4194" spans="1:10">
      <c r="A4194" s="61">
        <v>3132</v>
      </c>
      <c r="B4194" s="61" t="s">
        <v>5637</v>
      </c>
      <c r="C4194" s="61" t="s">
        <v>11137</v>
      </c>
      <c r="D4194" s="61" t="s">
        <v>11138</v>
      </c>
      <c r="J4194" s="61" t="s">
        <v>11139</v>
      </c>
    </row>
    <row r="4195" spans="1:10">
      <c r="A4195" s="61">
        <v>3133</v>
      </c>
      <c r="B4195" s="61" t="s">
        <v>5637</v>
      </c>
      <c r="C4195" s="61" t="s">
        <v>3784</v>
      </c>
      <c r="D4195" s="61" t="s">
        <v>11140</v>
      </c>
    </row>
    <row r="4196" spans="1:10">
      <c r="A4196" s="61">
        <v>3134</v>
      </c>
      <c r="B4196" s="61" t="s">
        <v>5637</v>
      </c>
      <c r="C4196" s="61" t="s">
        <v>3785</v>
      </c>
      <c r="D4196" s="61" t="s">
        <v>11141</v>
      </c>
      <c r="J4196" s="61" t="s">
        <v>11142</v>
      </c>
    </row>
    <row r="4197" spans="1:10">
      <c r="A4197" s="61">
        <v>3135</v>
      </c>
      <c r="B4197" s="61" t="s">
        <v>5637</v>
      </c>
      <c r="C4197" s="61" t="s">
        <v>11143</v>
      </c>
      <c r="D4197" s="61" t="s">
        <v>11144</v>
      </c>
      <c r="E4197" s="61" t="s">
        <v>5653</v>
      </c>
    </row>
    <row r="4198" spans="1:10">
      <c r="A4198" s="61">
        <v>3136</v>
      </c>
      <c r="B4198" s="61" t="s">
        <v>5637</v>
      </c>
      <c r="C4198" s="61" t="s">
        <v>11145</v>
      </c>
      <c r="D4198" s="61" t="s">
        <v>11146</v>
      </c>
    </row>
    <row r="4199" spans="1:10">
      <c r="A4199" s="61">
        <v>3137</v>
      </c>
      <c r="B4199" s="61" t="s">
        <v>5637</v>
      </c>
      <c r="C4199" s="61" t="s">
        <v>3787</v>
      </c>
      <c r="D4199" s="61" t="s">
        <v>11147</v>
      </c>
      <c r="E4199" s="61" t="s">
        <v>5667</v>
      </c>
    </row>
    <row r="4200" spans="1:10">
      <c r="A4200" s="61">
        <v>3138</v>
      </c>
      <c r="B4200" s="61" t="s">
        <v>5637</v>
      </c>
      <c r="C4200" s="61" t="s">
        <v>3788</v>
      </c>
      <c r="D4200" s="61" t="s">
        <v>11148</v>
      </c>
      <c r="J4200" s="61" t="s">
        <v>11149</v>
      </c>
    </row>
    <row r="4201" spans="1:10">
      <c r="A4201" s="61">
        <v>3139</v>
      </c>
      <c r="B4201" s="61" t="s">
        <v>5637</v>
      </c>
      <c r="C4201" s="61" t="s">
        <v>11150</v>
      </c>
      <c r="D4201" s="61" t="s">
        <v>11151</v>
      </c>
      <c r="J4201" s="61" t="s">
        <v>11152</v>
      </c>
    </row>
    <row r="4202" spans="1:10">
      <c r="A4202" s="61">
        <v>3140</v>
      </c>
      <c r="B4202" s="61" t="s">
        <v>5637</v>
      </c>
      <c r="C4202" s="61" t="s">
        <v>11153</v>
      </c>
      <c r="D4202" s="61" t="s">
        <v>11154</v>
      </c>
    </row>
    <row r="4203" spans="1:10">
      <c r="A4203" s="61">
        <v>3141</v>
      </c>
      <c r="B4203" s="61" t="s">
        <v>5637</v>
      </c>
      <c r="C4203" s="61" t="s">
        <v>11155</v>
      </c>
      <c r="D4203" s="61" t="s">
        <v>11156</v>
      </c>
    </row>
    <row r="4204" spans="1:10">
      <c r="A4204" s="61">
        <v>3142</v>
      </c>
      <c r="B4204" s="61" t="s">
        <v>5637</v>
      </c>
      <c r="C4204" s="61" t="s">
        <v>3792</v>
      </c>
      <c r="D4204" s="61" t="s">
        <v>11157</v>
      </c>
      <c r="E4204" s="61" t="s">
        <v>5703</v>
      </c>
    </row>
    <row r="4205" spans="1:10">
      <c r="A4205" s="61">
        <v>3143</v>
      </c>
      <c r="B4205" s="61" t="s">
        <v>5637</v>
      </c>
      <c r="C4205" s="61" t="s">
        <v>11158</v>
      </c>
      <c r="D4205" s="61" t="s">
        <v>11159</v>
      </c>
    </row>
    <row r="4206" spans="1:10">
      <c r="A4206" s="61">
        <v>3144</v>
      </c>
      <c r="B4206" s="61" t="s">
        <v>5637</v>
      </c>
      <c r="C4206" s="61" t="s">
        <v>3801</v>
      </c>
      <c r="D4206" s="61" t="s">
        <v>11160</v>
      </c>
      <c r="E4206" s="61" t="s">
        <v>5744</v>
      </c>
    </row>
    <row r="4207" spans="1:10">
      <c r="A4207" s="61">
        <v>3145</v>
      </c>
      <c r="B4207" s="61" t="s">
        <v>5637</v>
      </c>
      <c r="C4207" s="61" t="s">
        <v>3803</v>
      </c>
      <c r="D4207" s="61" t="s">
        <v>11161</v>
      </c>
    </row>
    <row r="4208" spans="1:10">
      <c r="A4208" s="61">
        <v>3146</v>
      </c>
      <c r="B4208" s="61" t="s">
        <v>5637</v>
      </c>
      <c r="C4208" s="61" t="s">
        <v>11162</v>
      </c>
      <c r="D4208" s="61" t="s">
        <v>11163</v>
      </c>
    </row>
    <row r="4209" spans="1:10">
      <c r="A4209" s="61">
        <v>3147</v>
      </c>
      <c r="B4209" s="61" t="s">
        <v>5637</v>
      </c>
      <c r="C4209" s="61" t="s">
        <v>11164</v>
      </c>
      <c r="D4209" s="61" t="s">
        <v>11165</v>
      </c>
      <c r="E4209" s="61" t="s">
        <v>5744</v>
      </c>
    </row>
    <row r="4210" spans="1:10">
      <c r="A4210" s="61">
        <v>3148</v>
      </c>
      <c r="B4210" s="61" t="s">
        <v>5637</v>
      </c>
      <c r="C4210" s="61" t="s">
        <v>3808</v>
      </c>
      <c r="D4210" s="61" t="s">
        <v>11166</v>
      </c>
      <c r="E4210" s="61" t="s">
        <v>5639</v>
      </c>
    </row>
    <row r="4211" spans="1:10">
      <c r="A4211" s="61">
        <v>3149</v>
      </c>
      <c r="B4211" s="61" t="s">
        <v>5637</v>
      </c>
      <c r="C4211" s="61" t="s">
        <v>3809</v>
      </c>
      <c r="D4211" s="61" t="s">
        <v>11167</v>
      </c>
      <c r="E4211" s="61" t="s">
        <v>5703</v>
      </c>
    </row>
    <row r="4212" spans="1:10">
      <c r="A4212" s="61">
        <v>3150</v>
      </c>
      <c r="B4212" s="61" t="s">
        <v>5637</v>
      </c>
      <c r="C4212" s="61" t="s">
        <v>3814</v>
      </c>
      <c r="D4212" s="61" t="s">
        <v>11168</v>
      </c>
    </row>
    <row r="4213" spans="1:10">
      <c r="A4213" s="61">
        <v>3151</v>
      </c>
      <c r="B4213" s="61" t="s">
        <v>5637</v>
      </c>
      <c r="C4213" s="61" t="s">
        <v>11169</v>
      </c>
      <c r="D4213" s="61" t="s">
        <v>11170</v>
      </c>
    </row>
    <row r="4214" spans="1:10">
      <c r="A4214" s="61">
        <v>3152</v>
      </c>
      <c r="B4214" s="61" t="s">
        <v>5637</v>
      </c>
      <c r="C4214" s="61" t="s">
        <v>3817</v>
      </c>
      <c r="D4214" s="61" t="s">
        <v>11171</v>
      </c>
      <c r="E4214" s="61" t="s">
        <v>5653</v>
      </c>
    </row>
    <row r="4215" spans="1:10">
      <c r="A4215" s="61">
        <v>3153</v>
      </c>
      <c r="B4215" s="61" t="s">
        <v>5637</v>
      </c>
      <c r="C4215" s="61" t="s">
        <v>11172</v>
      </c>
      <c r="D4215" s="61" t="s">
        <v>11173</v>
      </c>
    </row>
    <row r="4216" spans="1:10">
      <c r="A4216" s="61">
        <v>3154</v>
      </c>
      <c r="B4216" s="61" t="s">
        <v>5637</v>
      </c>
      <c r="C4216" s="61" t="s">
        <v>3821</v>
      </c>
      <c r="D4216" s="61" t="s">
        <v>11174</v>
      </c>
    </row>
    <row r="4217" spans="1:10">
      <c r="A4217" s="61">
        <v>3155</v>
      </c>
      <c r="B4217" s="61" t="s">
        <v>5637</v>
      </c>
      <c r="C4217" s="61" t="s">
        <v>3826</v>
      </c>
      <c r="D4217" s="61" t="s">
        <v>11175</v>
      </c>
      <c r="E4217" s="61" t="s">
        <v>5703</v>
      </c>
    </row>
    <row r="4218" spans="1:10">
      <c r="A4218" s="61">
        <v>3156</v>
      </c>
      <c r="B4218" s="61" t="s">
        <v>5637</v>
      </c>
      <c r="C4218" s="61" t="s">
        <v>3833</v>
      </c>
      <c r="D4218" s="61" t="s">
        <v>11176</v>
      </c>
      <c r="E4218" s="61" t="s">
        <v>5744</v>
      </c>
    </row>
    <row r="4219" spans="1:10">
      <c r="A4219" s="61">
        <v>3157</v>
      </c>
      <c r="B4219" s="61" t="s">
        <v>5637</v>
      </c>
      <c r="C4219" s="61" t="s">
        <v>11177</v>
      </c>
      <c r="D4219" s="61" t="s">
        <v>11178</v>
      </c>
      <c r="J4219" s="61" t="s">
        <v>11179</v>
      </c>
    </row>
    <row r="4220" spans="1:10">
      <c r="A4220" s="61">
        <v>3158</v>
      </c>
      <c r="B4220" s="61" t="s">
        <v>5637</v>
      </c>
      <c r="C4220" s="61" t="s">
        <v>11180</v>
      </c>
      <c r="D4220" s="61" t="s">
        <v>11181</v>
      </c>
    </row>
    <row r="4221" spans="1:10">
      <c r="A4221" s="61">
        <v>3159</v>
      </c>
      <c r="B4221" s="61" t="s">
        <v>5637</v>
      </c>
      <c r="C4221" s="61" t="s">
        <v>11182</v>
      </c>
      <c r="D4221" s="61" t="s">
        <v>11183</v>
      </c>
    </row>
    <row r="4222" spans="1:10">
      <c r="A4222" s="61">
        <v>3160</v>
      </c>
      <c r="B4222" s="61" t="s">
        <v>5637</v>
      </c>
      <c r="C4222" s="61" t="s">
        <v>3843</v>
      </c>
      <c r="D4222" s="61" t="s">
        <v>11184</v>
      </c>
    </row>
    <row r="4223" spans="1:10">
      <c r="A4223" s="61">
        <v>3161</v>
      </c>
      <c r="B4223" s="61" t="s">
        <v>5637</v>
      </c>
      <c r="C4223" s="61" t="s">
        <v>3844</v>
      </c>
      <c r="D4223" s="61" t="s">
        <v>11185</v>
      </c>
      <c r="E4223" s="61" t="s">
        <v>5639</v>
      </c>
    </row>
    <row r="4224" spans="1:10">
      <c r="A4224" s="61">
        <v>3162</v>
      </c>
      <c r="B4224" s="61" t="s">
        <v>5637</v>
      </c>
      <c r="C4224" s="61" t="s">
        <v>3846</v>
      </c>
      <c r="D4224" s="61" t="s">
        <v>11186</v>
      </c>
      <c r="J4224" s="61" t="s">
        <v>11187</v>
      </c>
    </row>
    <row r="4225" spans="1:10">
      <c r="A4225" s="61">
        <v>3163</v>
      </c>
      <c r="B4225" s="61" t="s">
        <v>5637</v>
      </c>
      <c r="C4225" s="61" t="s">
        <v>3847</v>
      </c>
      <c r="D4225" s="61" t="s">
        <v>11188</v>
      </c>
    </row>
    <row r="4226" spans="1:10">
      <c r="A4226" s="61">
        <v>3164</v>
      </c>
      <c r="B4226" s="61" t="s">
        <v>5637</v>
      </c>
      <c r="C4226" s="61" t="s">
        <v>11189</v>
      </c>
      <c r="D4226" s="61" t="s">
        <v>11190</v>
      </c>
    </row>
    <row r="4227" spans="1:10">
      <c r="A4227" s="61">
        <v>3165</v>
      </c>
      <c r="B4227" s="61" t="s">
        <v>5637</v>
      </c>
      <c r="C4227" s="61" t="s">
        <v>3857</v>
      </c>
      <c r="D4227" s="61" t="s">
        <v>11191</v>
      </c>
      <c r="J4227" s="61" t="s">
        <v>11192</v>
      </c>
    </row>
    <row r="4228" spans="1:10">
      <c r="A4228" s="61">
        <v>3166</v>
      </c>
      <c r="B4228" s="61" t="s">
        <v>5637</v>
      </c>
      <c r="C4228" s="61" t="s">
        <v>3859</v>
      </c>
      <c r="D4228" s="61" t="s">
        <v>11193</v>
      </c>
    </row>
    <row r="4229" spans="1:10">
      <c r="A4229" s="61">
        <v>3167</v>
      </c>
      <c r="B4229" s="61" t="s">
        <v>5637</v>
      </c>
      <c r="C4229" s="61" t="s">
        <v>3867</v>
      </c>
      <c r="D4229" s="61" t="s">
        <v>11194</v>
      </c>
    </row>
    <row r="4230" spans="1:10">
      <c r="A4230" s="61">
        <v>3168</v>
      </c>
      <c r="B4230" s="61" t="s">
        <v>5637</v>
      </c>
      <c r="C4230" s="61" t="s">
        <v>3871</v>
      </c>
      <c r="D4230" s="61" t="s">
        <v>11195</v>
      </c>
    </row>
    <row r="4231" spans="1:10">
      <c r="A4231" s="61">
        <v>3169</v>
      </c>
      <c r="B4231" s="61" t="s">
        <v>5637</v>
      </c>
      <c r="C4231" s="61" t="s">
        <v>11196</v>
      </c>
      <c r="D4231" s="61" t="s">
        <v>11197</v>
      </c>
      <c r="E4231" s="61" t="s">
        <v>5703</v>
      </c>
    </row>
    <row r="4232" spans="1:10">
      <c r="A4232" s="61">
        <v>3170</v>
      </c>
      <c r="B4232" s="61" t="s">
        <v>5637</v>
      </c>
      <c r="C4232" s="61" t="s">
        <v>3875</v>
      </c>
      <c r="D4232" s="61" t="s">
        <v>11198</v>
      </c>
    </row>
    <row r="4233" spans="1:10">
      <c r="A4233" s="61">
        <v>3171</v>
      </c>
      <c r="B4233" s="61" t="s">
        <v>5637</v>
      </c>
      <c r="C4233" s="61" t="s">
        <v>3879</v>
      </c>
      <c r="D4233" s="61" t="s">
        <v>11199</v>
      </c>
    </row>
    <row r="4234" spans="1:10">
      <c r="A4234" s="61">
        <v>3172</v>
      </c>
      <c r="B4234" s="61" t="s">
        <v>5637</v>
      </c>
      <c r="C4234" s="61" t="s">
        <v>3880</v>
      </c>
      <c r="D4234" s="61" t="s">
        <v>11200</v>
      </c>
      <c r="J4234" s="61" t="s">
        <v>11201</v>
      </c>
    </row>
    <row r="4235" spans="1:10">
      <c r="A4235" s="61">
        <v>3173</v>
      </c>
      <c r="B4235" s="61" t="s">
        <v>5637</v>
      </c>
      <c r="C4235" s="61" t="s">
        <v>3881</v>
      </c>
      <c r="D4235" s="61" t="s">
        <v>11202</v>
      </c>
      <c r="J4235" s="61" t="s">
        <v>11203</v>
      </c>
    </row>
    <row r="4236" spans="1:10">
      <c r="A4236" s="61">
        <v>3174</v>
      </c>
      <c r="B4236" s="61" t="s">
        <v>5637</v>
      </c>
      <c r="C4236" s="61" t="s">
        <v>11204</v>
      </c>
      <c r="D4236" s="61" t="s">
        <v>11205</v>
      </c>
    </row>
    <row r="4237" spans="1:10">
      <c r="A4237" s="61">
        <v>3175</v>
      </c>
      <c r="B4237" s="61" t="s">
        <v>5637</v>
      </c>
      <c r="C4237" s="61" t="s">
        <v>3882</v>
      </c>
      <c r="D4237" s="61" t="s">
        <v>11206</v>
      </c>
      <c r="E4237" s="61" t="s">
        <v>300</v>
      </c>
    </row>
    <row r="4238" spans="1:10">
      <c r="A4238" s="61">
        <v>3176</v>
      </c>
      <c r="B4238" s="61" t="s">
        <v>5637</v>
      </c>
      <c r="C4238" s="61" t="s">
        <v>3885</v>
      </c>
      <c r="D4238" s="61" t="s">
        <v>11207</v>
      </c>
      <c r="E4238" s="61" t="s">
        <v>5667</v>
      </c>
    </row>
    <row r="4239" spans="1:10">
      <c r="A4239" s="61">
        <v>3177</v>
      </c>
      <c r="B4239" s="61" t="s">
        <v>5637</v>
      </c>
      <c r="C4239" s="61" t="s">
        <v>3886</v>
      </c>
      <c r="D4239" s="61" t="s">
        <v>11208</v>
      </c>
    </row>
    <row r="4240" spans="1:10">
      <c r="A4240" s="61">
        <v>3178</v>
      </c>
      <c r="B4240" s="61" t="s">
        <v>5637</v>
      </c>
      <c r="C4240" s="61" t="s">
        <v>3890</v>
      </c>
      <c r="D4240" s="61" t="s">
        <v>11209</v>
      </c>
    </row>
    <row r="4241" spans="1:5">
      <c r="A4241" s="61">
        <v>3179</v>
      </c>
      <c r="B4241" s="61" t="s">
        <v>5637</v>
      </c>
      <c r="C4241" s="61" t="s">
        <v>11210</v>
      </c>
      <c r="D4241" s="61" t="s">
        <v>11211</v>
      </c>
    </row>
    <row r="4242" spans="1:5">
      <c r="A4242" s="61">
        <v>3180</v>
      </c>
      <c r="B4242" s="61" t="s">
        <v>5637</v>
      </c>
      <c r="C4242" s="61" t="s">
        <v>11212</v>
      </c>
      <c r="D4242" s="61" t="s">
        <v>11213</v>
      </c>
    </row>
    <row r="4243" spans="1:5">
      <c r="A4243" s="61">
        <v>3181</v>
      </c>
      <c r="B4243" s="61" t="s">
        <v>5637</v>
      </c>
      <c r="C4243" s="61" t="s">
        <v>3891</v>
      </c>
      <c r="D4243" s="61" t="s">
        <v>11214</v>
      </c>
      <c r="E4243" s="61" t="s">
        <v>5653</v>
      </c>
    </row>
    <row r="4244" spans="1:5">
      <c r="A4244" s="61">
        <v>3182</v>
      </c>
      <c r="B4244" s="61" t="s">
        <v>5637</v>
      </c>
      <c r="C4244" s="61" t="s">
        <v>11215</v>
      </c>
      <c r="D4244" s="61" t="s">
        <v>11216</v>
      </c>
    </row>
    <row r="4245" spans="1:5">
      <c r="A4245" s="61">
        <v>3183</v>
      </c>
      <c r="B4245" s="61" t="s">
        <v>5637</v>
      </c>
      <c r="C4245" s="61" t="s">
        <v>3899</v>
      </c>
      <c r="D4245" s="61" t="s">
        <v>11217</v>
      </c>
    </row>
    <row r="4246" spans="1:5">
      <c r="A4246" s="61">
        <v>3184</v>
      </c>
      <c r="B4246" s="61" t="s">
        <v>5637</v>
      </c>
      <c r="C4246" s="61" t="s">
        <v>3907</v>
      </c>
      <c r="D4246" s="61" t="s">
        <v>11218</v>
      </c>
    </row>
    <row r="4247" spans="1:5">
      <c r="A4247" s="61">
        <v>3185</v>
      </c>
      <c r="B4247" s="61" t="s">
        <v>5637</v>
      </c>
      <c r="C4247" s="61" t="s">
        <v>11219</v>
      </c>
      <c r="D4247" s="61" t="s">
        <v>11220</v>
      </c>
      <c r="E4247" s="61" t="s">
        <v>300</v>
      </c>
    </row>
    <row r="4248" spans="1:5">
      <c r="A4248" s="61">
        <v>3186</v>
      </c>
      <c r="B4248" s="61" t="s">
        <v>5637</v>
      </c>
      <c r="C4248" s="61" t="s">
        <v>3908</v>
      </c>
      <c r="D4248" s="61" t="s">
        <v>11221</v>
      </c>
    </row>
    <row r="4249" spans="1:5">
      <c r="A4249" s="61">
        <v>3187</v>
      </c>
      <c r="B4249" s="61" t="s">
        <v>5637</v>
      </c>
      <c r="C4249" s="61" t="s">
        <v>3910</v>
      </c>
      <c r="D4249" s="61" t="s">
        <v>11222</v>
      </c>
    </row>
    <row r="4250" spans="1:5">
      <c r="A4250" s="61">
        <v>3188</v>
      </c>
      <c r="B4250" s="61" t="s">
        <v>5637</v>
      </c>
      <c r="C4250" s="61" t="s">
        <v>3914</v>
      </c>
      <c r="D4250" s="61" t="s">
        <v>11223</v>
      </c>
      <c r="E4250" s="61" t="s">
        <v>300</v>
      </c>
    </row>
    <row r="4251" spans="1:5">
      <c r="A4251" s="61">
        <v>3189</v>
      </c>
      <c r="B4251" s="61" t="s">
        <v>5637</v>
      </c>
      <c r="C4251" s="61" t="s">
        <v>11224</v>
      </c>
      <c r="D4251" s="61" t="s">
        <v>11225</v>
      </c>
      <c r="E4251" s="61" t="s">
        <v>5744</v>
      </c>
    </row>
    <row r="4252" spans="1:5">
      <c r="A4252" s="61">
        <v>3190</v>
      </c>
      <c r="B4252" s="61" t="s">
        <v>5637</v>
      </c>
      <c r="C4252" s="61" t="s">
        <v>11226</v>
      </c>
      <c r="D4252" s="61" t="s">
        <v>11227</v>
      </c>
      <c r="E4252" s="61" t="s">
        <v>5744</v>
      </c>
    </row>
    <row r="4253" spans="1:5">
      <c r="A4253" s="61">
        <v>3191</v>
      </c>
      <c r="B4253" s="61" t="s">
        <v>5637</v>
      </c>
      <c r="C4253" s="61" t="s">
        <v>11228</v>
      </c>
      <c r="D4253" s="61" t="s">
        <v>11229</v>
      </c>
      <c r="E4253" s="61" t="s">
        <v>5667</v>
      </c>
    </row>
    <row r="4254" spans="1:5">
      <c r="A4254" s="61">
        <v>3192</v>
      </c>
      <c r="B4254" s="61" t="s">
        <v>5637</v>
      </c>
      <c r="C4254" s="61" t="s">
        <v>11230</v>
      </c>
      <c r="D4254" s="61" t="s">
        <v>11231</v>
      </c>
    </row>
    <row r="4255" spans="1:5">
      <c r="A4255" s="61">
        <v>3193</v>
      </c>
      <c r="B4255" s="61" t="s">
        <v>5637</v>
      </c>
      <c r="C4255" s="61" t="s">
        <v>11232</v>
      </c>
      <c r="D4255" s="61" t="s">
        <v>11233</v>
      </c>
    </row>
    <row r="4256" spans="1:5">
      <c r="A4256" s="61">
        <v>3194</v>
      </c>
      <c r="B4256" s="61" t="s">
        <v>5637</v>
      </c>
      <c r="C4256" s="61" t="s">
        <v>3919</v>
      </c>
      <c r="D4256" s="61" t="s">
        <v>11234</v>
      </c>
    </row>
    <row r="4257" spans="1:10">
      <c r="A4257" s="61">
        <v>3195</v>
      </c>
      <c r="B4257" s="61" t="s">
        <v>5637</v>
      </c>
      <c r="C4257" s="61" t="s">
        <v>11235</v>
      </c>
      <c r="D4257" s="61" t="s">
        <v>11236</v>
      </c>
    </row>
    <row r="4258" spans="1:10">
      <c r="A4258" s="61">
        <v>3196</v>
      </c>
      <c r="B4258" s="61" t="s">
        <v>5637</v>
      </c>
      <c r="C4258" s="61" t="s">
        <v>11237</v>
      </c>
      <c r="D4258" s="61" t="s">
        <v>11238</v>
      </c>
      <c r="E4258" s="61" t="s">
        <v>300</v>
      </c>
    </row>
    <row r="4259" spans="1:10">
      <c r="A4259" s="61">
        <v>3197</v>
      </c>
      <c r="B4259" s="61" t="s">
        <v>5637</v>
      </c>
      <c r="C4259" s="61" t="s">
        <v>3922</v>
      </c>
      <c r="D4259" s="61" t="s">
        <v>11239</v>
      </c>
      <c r="E4259" s="61" t="s">
        <v>300</v>
      </c>
    </row>
    <row r="4260" spans="1:10">
      <c r="A4260" s="61">
        <v>3198</v>
      </c>
      <c r="B4260" s="61" t="s">
        <v>5637</v>
      </c>
      <c r="C4260" s="61" t="s">
        <v>11240</v>
      </c>
      <c r="D4260" s="61" t="s">
        <v>11241</v>
      </c>
      <c r="J4260" s="61" t="s">
        <v>11242</v>
      </c>
    </row>
    <row r="4261" spans="1:10">
      <c r="A4261" s="61">
        <v>3199</v>
      </c>
      <c r="B4261" s="61" t="s">
        <v>5637</v>
      </c>
      <c r="C4261" s="61" t="s">
        <v>11243</v>
      </c>
      <c r="D4261" s="61" t="s">
        <v>11244</v>
      </c>
    </row>
    <row r="4262" spans="1:10">
      <c r="A4262" s="61">
        <v>3200</v>
      </c>
      <c r="B4262" s="61" t="s">
        <v>5637</v>
      </c>
      <c r="C4262" s="61" t="s">
        <v>11245</v>
      </c>
      <c r="D4262" s="61" t="s">
        <v>11246</v>
      </c>
    </row>
    <row r="4263" spans="1:10">
      <c r="A4263" s="61">
        <v>3201</v>
      </c>
      <c r="B4263" s="61" t="s">
        <v>5637</v>
      </c>
      <c r="C4263" s="61" t="s">
        <v>11247</v>
      </c>
      <c r="D4263" s="61" t="s">
        <v>11248</v>
      </c>
    </row>
    <row r="4264" spans="1:10">
      <c r="A4264" s="61">
        <v>3202</v>
      </c>
      <c r="B4264" s="61" t="s">
        <v>5637</v>
      </c>
      <c r="C4264" s="61" t="s">
        <v>11249</v>
      </c>
      <c r="D4264" s="61" t="s">
        <v>11250</v>
      </c>
      <c r="E4264" s="61" t="s">
        <v>5667</v>
      </c>
    </row>
    <row r="4265" spans="1:10">
      <c r="A4265" s="61">
        <v>3203</v>
      </c>
      <c r="B4265" s="61" t="s">
        <v>5637</v>
      </c>
      <c r="C4265" s="61" t="s">
        <v>3924</v>
      </c>
      <c r="D4265" s="61" t="s">
        <v>11251</v>
      </c>
    </row>
    <row r="4266" spans="1:10">
      <c r="A4266" s="61">
        <v>3204</v>
      </c>
      <c r="B4266" s="61" t="s">
        <v>5637</v>
      </c>
      <c r="C4266" s="61" t="s">
        <v>11252</v>
      </c>
      <c r="D4266" s="61" t="s">
        <v>11253</v>
      </c>
      <c r="E4266" s="61" t="s">
        <v>5653</v>
      </c>
    </row>
    <row r="4267" spans="1:10">
      <c r="A4267" s="61">
        <v>3205</v>
      </c>
      <c r="B4267" s="61" t="s">
        <v>5637</v>
      </c>
      <c r="C4267" s="61" t="s">
        <v>11254</v>
      </c>
      <c r="D4267" s="61" t="s">
        <v>11255</v>
      </c>
    </row>
    <row r="4268" spans="1:10">
      <c r="A4268" s="61">
        <v>3206</v>
      </c>
      <c r="B4268" s="61" t="s">
        <v>5637</v>
      </c>
      <c r="C4268" s="61" t="s">
        <v>11256</v>
      </c>
      <c r="D4268" s="61" t="s">
        <v>11257</v>
      </c>
      <c r="J4268" s="61" t="s">
        <v>11258</v>
      </c>
    </row>
    <row r="4269" spans="1:10">
      <c r="A4269" s="61">
        <v>3207</v>
      </c>
      <c r="B4269" s="61" t="s">
        <v>5637</v>
      </c>
      <c r="C4269" s="61" t="s">
        <v>11259</v>
      </c>
      <c r="D4269" s="61" t="s">
        <v>11260</v>
      </c>
    </row>
    <row r="4270" spans="1:10">
      <c r="A4270" s="61">
        <v>3208</v>
      </c>
      <c r="B4270" s="61" t="s">
        <v>5637</v>
      </c>
      <c r="C4270" s="61" t="s">
        <v>3927</v>
      </c>
      <c r="D4270" s="61" t="s">
        <v>11261</v>
      </c>
    </row>
    <row r="4271" spans="1:10">
      <c r="A4271" s="61">
        <v>3209</v>
      </c>
      <c r="B4271" s="61" t="s">
        <v>5637</v>
      </c>
      <c r="C4271" s="61" t="s">
        <v>11262</v>
      </c>
      <c r="D4271" s="61" t="s">
        <v>11263</v>
      </c>
      <c r="J4271" s="61" t="s">
        <v>11264</v>
      </c>
    </row>
    <row r="4272" spans="1:10">
      <c r="A4272" s="61">
        <v>3210</v>
      </c>
      <c r="B4272" s="61" t="s">
        <v>5637</v>
      </c>
      <c r="C4272" s="61" t="s">
        <v>11265</v>
      </c>
      <c r="D4272" s="61" t="s">
        <v>11266</v>
      </c>
    </row>
    <row r="4273" spans="1:5">
      <c r="A4273" s="61">
        <v>3211</v>
      </c>
      <c r="B4273" s="61" t="s">
        <v>5637</v>
      </c>
      <c r="C4273" s="61" t="s">
        <v>11267</v>
      </c>
      <c r="D4273" s="61" t="s">
        <v>11268</v>
      </c>
    </row>
    <row r="4274" spans="1:5">
      <c r="A4274" s="61">
        <v>3212</v>
      </c>
      <c r="B4274" s="61" t="s">
        <v>5637</v>
      </c>
      <c r="C4274" s="61" t="s">
        <v>11269</v>
      </c>
      <c r="D4274" s="61" t="s">
        <v>11270</v>
      </c>
      <c r="E4274" s="61" t="s">
        <v>5703</v>
      </c>
    </row>
    <row r="4275" spans="1:5">
      <c r="A4275" s="61">
        <v>3213</v>
      </c>
      <c r="B4275" s="61" t="s">
        <v>5637</v>
      </c>
      <c r="C4275" s="61" t="s">
        <v>11271</v>
      </c>
      <c r="D4275" s="61" t="s">
        <v>11272</v>
      </c>
    </row>
    <row r="4276" spans="1:5">
      <c r="A4276" s="61">
        <v>3214</v>
      </c>
      <c r="B4276" s="61" t="s">
        <v>5637</v>
      </c>
      <c r="C4276" s="61" t="s">
        <v>11273</v>
      </c>
      <c r="D4276" s="61" t="s">
        <v>11274</v>
      </c>
    </row>
    <row r="4277" spans="1:5">
      <c r="A4277" s="61">
        <v>3215</v>
      </c>
      <c r="B4277" s="61" t="s">
        <v>5637</v>
      </c>
      <c r="C4277" s="61" t="s">
        <v>3931</v>
      </c>
      <c r="D4277" s="61" t="s">
        <v>11275</v>
      </c>
      <c r="E4277" s="61" t="s">
        <v>5639</v>
      </c>
    </row>
    <row r="4278" spans="1:5">
      <c r="A4278" s="61">
        <v>3216</v>
      </c>
      <c r="B4278" s="61" t="s">
        <v>5637</v>
      </c>
      <c r="C4278" s="61" t="s">
        <v>11276</v>
      </c>
      <c r="D4278" s="61" t="s">
        <v>11277</v>
      </c>
    </row>
    <row r="4279" spans="1:5">
      <c r="A4279" s="61">
        <v>3217</v>
      </c>
      <c r="B4279" s="61" t="s">
        <v>5637</v>
      </c>
      <c r="C4279" s="61" t="s">
        <v>11278</v>
      </c>
      <c r="D4279" s="61" t="s">
        <v>11279</v>
      </c>
      <c r="E4279" s="61" t="s">
        <v>5639</v>
      </c>
    </row>
    <row r="4280" spans="1:5">
      <c r="A4280" s="61">
        <v>3218</v>
      </c>
      <c r="B4280" s="61" t="s">
        <v>5637</v>
      </c>
      <c r="C4280" s="61" t="s">
        <v>11280</v>
      </c>
      <c r="D4280" s="61" t="s">
        <v>11281</v>
      </c>
    </row>
    <row r="4281" spans="1:5">
      <c r="A4281" s="61">
        <v>3219</v>
      </c>
      <c r="B4281" s="61" t="s">
        <v>5637</v>
      </c>
      <c r="C4281" s="61" t="s">
        <v>11282</v>
      </c>
      <c r="D4281" s="61" t="s">
        <v>11283</v>
      </c>
    </row>
    <row r="4282" spans="1:5">
      <c r="A4282" s="61">
        <v>3220</v>
      </c>
      <c r="B4282" s="61" t="s">
        <v>5637</v>
      </c>
      <c r="C4282" s="61" t="s">
        <v>11284</v>
      </c>
      <c r="D4282" s="61" t="s">
        <v>11285</v>
      </c>
      <c r="E4282" s="61" t="s">
        <v>5639</v>
      </c>
    </row>
    <row r="4283" spans="1:5">
      <c r="A4283" s="61">
        <v>3221</v>
      </c>
      <c r="B4283" s="61" t="s">
        <v>5637</v>
      </c>
      <c r="C4283" s="61" t="s">
        <v>11286</v>
      </c>
      <c r="D4283" s="61" t="s">
        <v>11287</v>
      </c>
    </row>
    <row r="4284" spans="1:5">
      <c r="A4284" s="61">
        <v>3222</v>
      </c>
      <c r="B4284" s="61" t="s">
        <v>5637</v>
      </c>
      <c r="C4284" s="61" t="s">
        <v>11288</v>
      </c>
      <c r="D4284" s="61" t="s">
        <v>11289</v>
      </c>
      <c r="E4284" s="61" t="s">
        <v>5667</v>
      </c>
    </row>
    <row r="4285" spans="1:5">
      <c r="A4285" s="61">
        <v>25699</v>
      </c>
      <c r="B4285" s="61" t="s">
        <v>5637</v>
      </c>
      <c r="C4285" s="61" t="s">
        <v>11290</v>
      </c>
      <c r="D4285" s="61" t="s">
        <v>11290</v>
      </c>
    </row>
    <row r="4286" spans="1:5">
      <c r="A4286" s="61">
        <v>25963</v>
      </c>
      <c r="B4286" s="61" t="s">
        <v>5637</v>
      </c>
      <c r="C4286" s="61" t="s">
        <v>11290</v>
      </c>
      <c r="D4286" s="61" t="s">
        <v>11290</v>
      </c>
    </row>
    <row r="4287" spans="1:5">
      <c r="A4287" s="61">
        <v>3223</v>
      </c>
      <c r="B4287" s="61" t="s">
        <v>5637</v>
      </c>
      <c r="C4287" s="61" t="s">
        <v>11291</v>
      </c>
      <c r="D4287" s="61" t="s">
        <v>11292</v>
      </c>
    </row>
    <row r="4288" spans="1:5">
      <c r="A4288" s="61">
        <v>3224</v>
      </c>
      <c r="B4288" s="61" t="s">
        <v>5637</v>
      </c>
      <c r="C4288" s="61" t="s">
        <v>11293</v>
      </c>
      <c r="D4288" s="61" t="s">
        <v>11294</v>
      </c>
    </row>
    <row r="4289" spans="1:10">
      <c r="A4289" s="61">
        <v>3225</v>
      </c>
      <c r="B4289" s="61" t="s">
        <v>5637</v>
      </c>
      <c r="C4289" s="61" t="s">
        <v>11295</v>
      </c>
      <c r="D4289" s="61" t="s">
        <v>11296</v>
      </c>
    </row>
    <row r="4290" spans="1:10">
      <c r="A4290" s="61">
        <v>3226</v>
      </c>
      <c r="B4290" s="61" t="s">
        <v>5637</v>
      </c>
      <c r="C4290" s="61" t="s">
        <v>11297</v>
      </c>
      <c r="D4290" s="61" t="s">
        <v>11298</v>
      </c>
      <c r="J4290" s="61" t="s">
        <v>11299</v>
      </c>
    </row>
    <row r="4291" spans="1:10">
      <c r="A4291" s="61">
        <v>3227</v>
      </c>
      <c r="B4291" s="61" t="s">
        <v>5637</v>
      </c>
      <c r="C4291" s="61" t="s">
        <v>11300</v>
      </c>
      <c r="D4291" s="61" t="s">
        <v>11301</v>
      </c>
      <c r="E4291" s="61" t="s">
        <v>5639</v>
      </c>
    </row>
    <row r="4292" spans="1:10">
      <c r="A4292" s="61">
        <v>3228</v>
      </c>
      <c r="B4292" s="61" t="s">
        <v>5637</v>
      </c>
      <c r="C4292" s="61" t="s">
        <v>11302</v>
      </c>
      <c r="D4292" s="61" t="s">
        <v>11303</v>
      </c>
      <c r="E4292" s="61" t="s">
        <v>5744</v>
      </c>
    </row>
    <row r="4293" spans="1:10">
      <c r="A4293" s="61">
        <v>3229</v>
      </c>
      <c r="B4293" s="61" t="s">
        <v>5637</v>
      </c>
      <c r="C4293" s="61" t="s">
        <v>11304</v>
      </c>
      <c r="D4293" s="61" t="s">
        <v>11305</v>
      </c>
      <c r="E4293" s="61" t="s">
        <v>300</v>
      </c>
    </row>
    <row r="4294" spans="1:10">
      <c r="A4294" s="61">
        <v>3230</v>
      </c>
      <c r="B4294" s="61" t="s">
        <v>5637</v>
      </c>
      <c r="C4294" s="61" t="s">
        <v>11306</v>
      </c>
      <c r="D4294" s="61" t="s">
        <v>11307</v>
      </c>
      <c r="E4294" s="61" t="s">
        <v>5744</v>
      </c>
    </row>
    <row r="4295" spans="1:10">
      <c r="A4295" s="61">
        <v>3231</v>
      </c>
      <c r="B4295" s="61" t="s">
        <v>5637</v>
      </c>
      <c r="C4295" s="61" t="s">
        <v>3939</v>
      </c>
      <c r="D4295" s="61" t="s">
        <v>11308</v>
      </c>
      <c r="E4295" s="61" t="s">
        <v>300</v>
      </c>
    </row>
    <row r="4296" spans="1:10">
      <c r="A4296" s="61">
        <v>3232</v>
      </c>
      <c r="B4296" s="61" t="s">
        <v>5637</v>
      </c>
      <c r="C4296" s="61" t="s">
        <v>3941</v>
      </c>
      <c r="D4296" s="61" t="s">
        <v>11309</v>
      </c>
      <c r="E4296" s="61" t="s">
        <v>5664</v>
      </c>
    </row>
    <row r="4297" spans="1:10">
      <c r="A4297" s="61">
        <v>3233</v>
      </c>
      <c r="B4297" s="61" t="s">
        <v>5637</v>
      </c>
      <c r="C4297" s="61" t="s">
        <v>11310</v>
      </c>
      <c r="D4297" s="61" t="s">
        <v>11311</v>
      </c>
    </row>
    <row r="4298" spans="1:10">
      <c r="A4298" s="61">
        <v>3234</v>
      </c>
      <c r="B4298" s="61" t="s">
        <v>5637</v>
      </c>
      <c r="C4298" s="61" t="s">
        <v>3943</v>
      </c>
      <c r="D4298" s="61" t="s">
        <v>11312</v>
      </c>
    </row>
    <row r="4299" spans="1:10">
      <c r="A4299" s="61">
        <v>3235</v>
      </c>
      <c r="B4299" s="61" t="s">
        <v>5637</v>
      </c>
      <c r="C4299" s="61" t="s">
        <v>3944</v>
      </c>
      <c r="D4299" s="61" t="s">
        <v>11313</v>
      </c>
    </row>
    <row r="4300" spans="1:10">
      <c r="A4300" s="61">
        <v>3236</v>
      </c>
      <c r="B4300" s="61" t="s">
        <v>5637</v>
      </c>
      <c r="C4300" s="61" t="s">
        <v>62</v>
      </c>
      <c r="D4300" s="61" t="s">
        <v>11314</v>
      </c>
    </row>
    <row r="4301" spans="1:10">
      <c r="A4301" s="61">
        <v>3237</v>
      </c>
      <c r="B4301" s="61" t="s">
        <v>5637</v>
      </c>
      <c r="C4301" s="61" t="s">
        <v>3945</v>
      </c>
      <c r="D4301" s="61" t="s">
        <v>11315</v>
      </c>
      <c r="J4301" s="61" t="s">
        <v>11316</v>
      </c>
    </row>
    <row r="4302" spans="1:10">
      <c r="A4302" s="61">
        <v>3238</v>
      </c>
      <c r="B4302" s="61" t="s">
        <v>5637</v>
      </c>
      <c r="C4302" s="61" t="s">
        <v>11317</v>
      </c>
      <c r="D4302" s="61" t="s">
        <v>11318</v>
      </c>
      <c r="J4302" s="61" t="s">
        <v>11319</v>
      </c>
    </row>
    <row r="4303" spans="1:10">
      <c r="A4303" s="61">
        <v>3239</v>
      </c>
      <c r="B4303" s="61" t="s">
        <v>5637</v>
      </c>
      <c r="C4303" s="61" t="s">
        <v>11320</v>
      </c>
      <c r="D4303" s="61" t="s">
        <v>11321</v>
      </c>
      <c r="J4303" s="61" t="s">
        <v>11322</v>
      </c>
    </row>
    <row r="4304" spans="1:10">
      <c r="A4304" s="61">
        <v>3240</v>
      </c>
      <c r="B4304" s="61" t="s">
        <v>5637</v>
      </c>
      <c r="C4304" s="61" t="s">
        <v>3948</v>
      </c>
      <c r="D4304" s="61" t="s">
        <v>11323</v>
      </c>
    </row>
    <row r="4305" spans="1:10">
      <c r="A4305" s="61">
        <v>3241</v>
      </c>
      <c r="B4305" s="61" t="s">
        <v>5637</v>
      </c>
      <c r="C4305" s="61" t="s">
        <v>11324</v>
      </c>
      <c r="D4305" s="61" t="s">
        <v>11325</v>
      </c>
      <c r="E4305" s="61" t="s">
        <v>300</v>
      </c>
    </row>
    <row r="4306" spans="1:10">
      <c r="A4306" s="61">
        <v>3242</v>
      </c>
      <c r="B4306" s="61" t="s">
        <v>5637</v>
      </c>
      <c r="C4306" s="61" t="s">
        <v>3949</v>
      </c>
      <c r="D4306" s="61" t="s">
        <v>11326</v>
      </c>
    </row>
    <row r="4307" spans="1:10">
      <c r="A4307" s="61">
        <v>3243</v>
      </c>
      <c r="B4307" s="61" t="s">
        <v>5637</v>
      </c>
      <c r="C4307" s="61" t="s">
        <v>3950</v>
      </c>
      <c r="D4307" s="61" t="s">
        <v>11327</v>
      </c>
    </row>
    <row r="4308" spans="1:10">
      <c r="A4308" s="61">
        <v>3244</v>
      </c>
      <c r="B4308" s="61" t="s">
        <v>5637</v>
      </c>
      <c r="C4308" s="61" t="s">
        <v>3951</v>
      </c>
      <c r="D4308" s="61" t="s">
        <v>11328</v>
      </c>
      <c r="J4308" s="61" t="s">
        <v>11329</v>
      </c>
    </row>
    <row r="4309" spans="1:10">
      <c r="A4309" s="61">
        <v>3245</v>
      </c>
      <c r="B4309" s="61" t="s">
        <v>5637</v>
      </c>
      <c r="C4309" s="61" t="s">
        <v>3952</v>
      </c>
      <c r="D4309" s="61" t="s">
        <v>11330</v>
      </c>
    </row>
    <row r="4310" spans="1:10">
      <c r="A4310" s="61">
        <v>3246</v>
      </c>
      <c r="B4310" s="61" t="s">
        <v>5637</v>
      </c>
      <c r="C4310" s="61" t="s">
        <v>3953</v>
      </c>
      <c r="D4310" s="61" t="s">
        <v>11331</v>
      </c>
    </row>
    <row r="4311" spans="1:10">
      <c r="A4311" s="61">
        <v>3247</v>
      </c>
      <c r="B4311" s="61" t="s">
        <v>5637</v>
      </c>
      <c r="C4311" s="61" t="s">
        <v>199</v>
      </c>
      <c r="D4311" s="61" t="s">
        <v>11332</v>
      </c>
      <c r="J4311" s="61" t="s">
        <v>11333</v>
      </c>
    </row>
    <row r="4312" spans="1:10">
      <c r="A4312" s="61">
        <v>3248</v>
      </c>
      <c r="B4312" s="61" t="s">
        <v>5637</v>
      </c>
      <c r="C4312" s="61" t="s">
        <v>11334</v>
      </c>
      <c r="D4312" s="61" t="s">
        <v>11335</v>
      </c>
    </row>
    <row r="4313" spans="1:10">
      <c r="A4313" s="61">
        <v>3249</v>
      </c>
      <c r="B4313" s="61" t="s">
        <v>5637</v>
      </c>
      <c r="C4313" s="61" t="s">
        <v>11336</v>
      </c>
      <c r="D4313" s="61" t="s">
        <v>11337</v>
      </c>
      <c r="J4313" s="61" t="s">
        <v>11338</v>
      </c>
    </row>
    <row r="4314" spans="1:10">
      <c r="A4314" s="61">
        <v>3250</v>
      </c>
      <c r="B4314" s="61" t="s">
        <v>5637</v>
      </c>
      <c r="C4314" s="61" t="s">
        <v>11339</v>
      </c>
      <c r="D4314" s="61" t="s">
        <v>11340</v>
      </c>
    </row>
    <row r="4315" spans="1:10">
      <c r="A4315" s="61">
        <v>3251</v>
      </c>
      <c r="B4315" s="61" t="s">
        <v>5637</v>
      </c>
      <c r="C4315" s="61" t="s">
        <v>3955</v>
      </c>
      <c r="D4315" s="61" t="s">
        <v>11341</v>
      </c>
      <c r="E4315" s="61" t="s">
        <v>5653</v>
      </c>
    </row>
    <row r="4316" spans="1:10">
      <c r="A4316" s="61">
        <v>3252</v>
      </c>
      <c r="B4316" s="61" t="s">
        <v>5637</v>
      </c>
      <c r="C4316" s="61" t="s">
        <v>11342</v>
      </c>
      <c r="D4316" s="61" t="s">
        <v>11343</v>
      </c>
    </row>
    <row r="4317" spans="1:10">
      <c r="A4317" s="61">
        <v>3253</v>
      </c>
      <c r="B4317" s="61" t="s">
        <v>5637</v>
      </c>
      <c r="C4317" s="61" t="s">
        <v>11344</v>
      </c>
      <c r="D4317" s="61" t="s">
        <v>11345</v>
      </c>
    </row>
    <row r="4318" spans="1:10">
      <c r="A4318" s="61">
        <v>3254</v>
      </c>
      <c r="B4318" s="61" t="s">
        <v>5637</v>
      </c>
      <c r="C4318" s="61" t="s">
        <v>11346</v>
      </c>
      <c r="D4318" s="61" t="s">
        <v>11345</v>
      </c>
      <c r="J4318" s="61" t="s">
        <v>11347</v>
      </c>
    </row>
    <row r="4319" spans="1:10">
      <c r="A4319" s="61">
        <v>3255</v>
      </c>
      <c r="B4319" s="61" t="s">
        <v>5637</v>
      </c>
      <c r="C4319" s="61" t="s">
        <v>3957</v>
      </c>
      <c r="D4319" s="61" t="s">
        <v>11348</v>
      </c>
      <c r="E4319" s="61" t="s">
        <v>5664</v>
      </c>
    </row>
    <row r="4320" spans="1:10">
      <c r="A4320" s="61">
        <v>3256</v>
      </c>
      <c r="B4320" s="61" t="s">
        <v>5637</v>
      </c>
      <c r="C4320" s="61" t="s">
        <v>3958</v>
      </c>
      <c r="D4320" s="61" t="s">
        <v>11349</v>
      </c>
    </row>
    <row r="4321" spans="1:10">
      <c r="A4321" s="61">
        <v>25775</v>
      </c>
      <c r="B4321" s="61" t="s">
        <v>5637</v>
      </c>
      <c r="C4321" s="61" t="s">
        <v>11350</v>
      </c>
      <c r="D4321" s="61" t="s">
        <v>11350</v>
      </c>
    </row>
    <row r="4322" spans="1:10">
      <c r="A4322" s="61">
        <v>3257</v>
      </c>
      <c r="B4322" s="61" t="s">
        <v>5637</v>
      </c>
      <c r="C4322" s="61" t="s">
        <v>3959</v>
      </c>
      <c r="D4322" s="61" t="s">
        <v>11351</v>
      </c>
    </row>
    <row r="4323" spans="1:10">
      <c r="A4323" s="61">
        <v>3258</v>
      </c>
      <c r="B4323" s="61" t="s">
        <v>5637</v>
      </c>
      <c r="C4323" s="61" t="s">
        <v>3961</v>
      </c>
      <c r="D4323" s="61" t="s">
        <v>11352</v>
      </c>
    </row>
    <row r="4324" spans="1:10">
      <c r="A4324" s="61">
        <v>3259</v>
      </c>
      <c r="B4324" s="61" t="s">
        <v>5637</v>
      </c>
      <c r="C4324" s="61" t="s">
        <v>11353</v>
      </c>
      <c r="D4324" s="61" t="s">
        <v>11354</v>
      </c>
    </row>
    <row r="4325" spans="1:10">
      <c r="A4325" s="61">
        <v>3260</v>
      </c>
      <c r="B4325" s="61" t="s">
        <v>5637</v>
      </c>
      <c r="C4325" s="61" t="s">
        <v>11355</v>
      </c>
      <c r="D4325" s="61" t="s">
        <v>11356</v>
      </c>
    </row>
    <row r="4326" spans="1:10">
      <c r="A4326" s="61">
        <v>3261</v>
      </c>
      <c r="B4326" s="61" t="s">
        <v>5637</v>
      </c>
      <c r="C4326" s="61" t="s">
        <v>11357</v>
      </c>
      <c r="D4326" s="61" t="s">
        <v>11358</v>
      </c>
    </row>
    <row r="4327" spans="1:10">
      <c r="A4327" s="61">
        <v>3262</v>
      </c>
      <c r="B4327" s="61" t="s">
        <v>5637</v>
      </c>
      <c r="C4327" s="61" t="s">
        <v>11359</v>
      </c>
      <c r="D4327" s="61" t="s">
        <v>11360</v>
      </c>
    </row>
    <row r="4328" spans="1:10">
      <c r="A4328" s="61">
        <v>3263</v>
      </c>
      <c r="B4328" s="61" t="s">
        <v>5637</v>
      </c>
      <c r="C4328" s="61" t="s">
        <v>11361</v>
      </c>
      <c r="D4328" s="61" t="s">
        <v>11362</v>
      </c>
    </row>
    <row r="4329" spans="1:10">
      <c r="A4329" s="61">
        <v>3264</v>
      </c>
      <c r="B4329" s="61" t="s">
        <v>5637</v>
      </c>
      <c r="C4329" s="61" t="s">
        <v>11363</v>
      </c>
      <c r="D4329" s="61" t="s">
        <v>11358</v>
      </c>
    </row>
    <row r="4330" spans="1:10">
      <c r="A4330" s="61">
        <v>3265</v>
      </c>
      <c r="B4330" s="61" t="s">
        <v>5637</v>
      </c>
      <c r="C4330" s="61" t="s">
        <v>11364</v>
      </c>
      <c r="D4330" s="61" t="s">
        <v>11365</v>
      </c>
    </row>
    <row r="4331" spans="1:10">
      <c r="A4331" s="61">
        <v>3266</v>
      </c>
      <c r="B4331" s="61" t="s">
        <v>5637</v>
      </c>
      <c r="C4331" s="61" t="s">
        <v>11366</v>
      </c>
      <c r="D4331" s="61" t="s">
        <v>11367</v>
      </c>
    </row>
    <row r="4332" spans="1:10">
      <c r="A4332" s="61">
        <v>3267</v>
      </c>
      <c r="B4332" s="61" t="s">
        <v>5637</v>
      </c>
      <c r="C4332" s="61" t="s">
        <v>11368</v>
      </c>
      <c r="D4332" s="61" t="s">
        <v>11369</v>
      </c>
    </row>
    <row r="4333" spans="1:10">
      <c r="A4333" s="61">
        <v>3268</v>
      </c>
      <c r="B4333" s="61" t="s">
        <v>5637</v>
      </c>
      <c r="C4333" s="61" t="s">
        <v>3967</v>
      </c>
      <c r="D4333" s="61" t="s">
        <v>11370</v>
      </c>
      <c r="E4333" s="61" t="s">
        <v>5639</v>
      </c>
      <c r="J4333" s="61" t="s">
        <v>11371</v>
      </c>
    </row>
    <row r="4334" spans="1:10">
      <c r="A4334" s="61">
        <v>3269</v>
      </c>
      <c r="B4334" s="61" t="s">
        <v>5637</v>
      </c>
      <c r="C4334" s="61" t="s">
        <v>11372</v>
      </c>
      <c r="D4334" s="61" t="s">
        <v>11373</v>
      </c>
    </row>
    <row r="4335" spans="1:10">
      <c r="A4335" s="61">
        <v>3270</v>
      </c>
      <c r="B4335" s="61" t="s">
        <v>5637</v>
      </c>
      <c r="C4335" s="61" t="s">
        <v>11374</v>
      </c>
      <c r="D4335" s="61" t="s">
        <v>11375</v>
      </c>
      <c r="E4335" s="61" t="s">
        <v>5653</v>
      </c>
    </row>
    <row r="4336" spans="1:10">
      <c r="A4336" s="61">
        <v>3271</v>
      </c>
      <c r="B4336" s="61" t="s">
        <v>5637</v>
      </c>
      <c r="C4336" s="61" t="s">
        <v>3969</v>
      </c>
      <c r="D4336" s="61" t="s">
        <v>11376</v>
      </c>
      <c r="E4336" s="61" t="s">
        <v>6487</v>
      </c>
      <c r="J4336" s="61" t="s">
        <v>11377</v>
      </c>
    </row>
    <row r="4337" spans="1:10">
      <c r="A4337" s="61">
        <v>3272</v>
      </c>
      <c r="B4337" s="61" t="s">
        <v>5637</v>
      </c>
      <c r="C4337" s="61" t="s">
        <v>3970</v>
      </c>
      <c r="D4337" s="61" t="s">
        <v>11378</v>
      </c>
    </row>
    <row r="4338" spans="1:10">
      <c r="A4338" s="61">
        <v>3273</v>
      </c>
      <c r="B4338" s="61" t="s">
        <v>5637</v>
      </c>
      <c r="C4338" s="61" t="s">
        <v>3971</v>
      </c>
      <c r="D4338" s="61" t="s">
        <v>11379</v>
      </c>
      <c r="E4338" s="61" t="s">
        <v>5639</v>
      </c>
      <c r="J4338" s="61" t="s">
        <v>11380</v>
      </c>
    </row>
    <row r="4339" spans="1:10">
      <c r="A4339" s="61">
        <v>3274</v>
      </c>
      <c r="B4339" s="61" t="s">
        <v>5637</v>
      </c>
      <c r="C4339" s="61" t="s">
        <v>3972</v>
      </c>
      <c r="D4339" s="61" t="s">
        <v>11381</v>
      </c>
    </row>
    <row r="4340" spans="1:10">
      <c r="A4340" s="61">
        <v>3275</v>
      </c>
      <c r="B4340" s="61" t="s">
        <v>5637</v>
      </c>
      <c r="C4340" s="61" t="s">
        <v>11382</v>
      </c>
      <c r="D4340" s="61" t="s">
        <v>11383</v>
      </c>
    </row>
    <row r="4341" spans="1:10">
      <c r="A4341" s="61">
        <v>20871</v>
      </c>
      <c r="B4341" s="61" t="s">
        <v>5654</v>
      </c>
      <c r="C4341" s="61" t="s">
        <v>5504</v>
      </c>
      <c r="D4341" s="61" t="s">
        <v>5504</v>
      </c>
      <c r="E4341" s="61" t="s">
        <v>300</v>
      </c>
    </row>
    <row r="4342" spans="1:10">
      <c r="A4342" s="61">
        <v>3276</v>
      </c>
      <c r="B4342" s="61" t="s">
        <v>5637</v>
      </c>
      <c r="C4342" s="61" t="s">
        <v>11384</v>
      </c>
      <c r="D4342" s="61" t="s">
        <v>11385</v>
      </c>
    </row>
    <row r="4343" spans="1:10">
      <c r="A4343" s="61">
        <v>3277</v>
      </c>
      <c r="B4343" s="61" t="s">
        <v>5637</v>
      </c>
      <c r="C4343" s="61" t="s">
        <v>3973</v>
      </c>
      <c r="D4343" s="61" t="s">
        <v>11386</v>
      </c>
      <c r="E4343" s="61" t="s">
        <v>5703</v>
      </c>
    </row>
    <row r="4344" spans="1:10">
      <c r="A4344" s="61">
        <v>3278</v>
      </c>
      <c r="B4344" s="61" t="s">
        <v>5637</v>
      </c>
      <c r="C4344" s="61" t="s">
        <v>11387</v>
      </c>
      <c r="D4344" s="61" t="s">
        <v>11388</v>
      </c>
    </row>
    <row r="4345" spans="1:10">
      <c r="A4345" s="61">
        <v>3279</v>
      </c>
      <c r="B4345" s="61" t="s">
        <v>5637</v>
      </c>
      <c r="C4345" s="61" t="s">
        <v>11389</v>
      </c>
      <c r="D4345" s="61" t="s">
        <v>11390</v>
      </c>
      <c r="J4345" s="61" t="s">
        <v>3976</v>
      </c>
    </row>
    <row r="4346" spans="1:10">
      <c r="A4346" s="61">
        <v>3280</v>
      </c>
      <c r="B4346" s="61" t="s">
        <v>5637</v>
      </c>
      <c r="C4346" s="61" t="s">
        <v>11391</v>
      </c>
      <c r="D4346" s="61" t="s">
        <v>11392</v>
      </c>
    </row>
    <row r="4347" spans="1:10">
      <c r="A4347" s="61">
        <v>3281</v>
      </c>
      <c r="B4347" s="61" t="s">
        <v>5637</v>
      </c>
      <c r="C4347" s="61" t="s">
        <v>11393</v>
      </c>
      <c r="D4347" s="61" t="s">
        <v>11394</v>
      </c>
    </row>
    <row r="4348" spans="1:10">
      <c r="A4348" s="61">
        <v>3282</v>
      </c>
      <c r="B4348" s="61" t="s">
        <v>5637</v>
      </c>
      <c r="C4348" s="61" t="s">
        <v>3979</v>
      </c>
      <c r="D4348" s="61" t="s">
        <v>11395</v>
      </c>
    </row>
    <row r="4349" spans="1:10">
      <c r="A4349" s="61">
        <v>3283</v>
      </c>
      <c r="B4349" s="61" t="s">
        <v>5637</v>
      </c>
      <c r="C4349" s="61" t="s">
        <v>11396</v>
      </c>
      <c r="D4349" s="61" t="s">
        <v>11397</v>
      </c>
    </row>
    <row r="4350" spans="1:10">
      <c r="A4350" s="61">
        <v>3284</v>
      </c>
      <c r="B4350" s="61" t="s">
        <v>5637</v>
      </c>
      <c r="C4350" s="61" t="s">
        <v>11398</v>
      </c>
      <c r="D4350" s="61" t="s">
        <v>11399</v>
      </c>
      <c r="J4350" s="61" t="s">
        <v>11400</v>
      </c>
    </row>
    <row r="4351" spans="1:10">
      <c r="A4351" s="61">
        <v>3285</v>
      </c>
      <c r="B4351" s="61" t="s">
        <v>5637</v>
      </c>
      <c r="C4351" s="61" t="s">
        <v>231</v>
      </c>
      <c r="D4351" s="61" t="s">
        <v>11401</v>
      </c>
    </row>
    <row r="4352" spans="1:10">
      <c r="A4352" s="61">
        <v>3286</v>
      </c>
      <c r="B4352" s="61" t="s">
        <v>5637</v>
      </c>
      <c r="C4352" s="61" t="s">
        <v>11402</v>
      </c>
      <c r="D4352" s="61" t="s">
        <v>11403</v>
      </c>
    </row>
    <row r="4353" spans="1:10">
      <c r="A4353" s="61">
        <v>3287</v>
      </c>
      <c r="B4353" s="61" t="s">
        <v>5637</v>
      </c>
      <c r="C4353" s="61" t="s">
        <v>11404</v>
      </c>
      <c r="D4353" s="61" t="s">
        <v>11405</v>
      </c>
    </row>
    <row r="4354" spans="1:10">
      <c r="A4354" s="61">
        <v>3288</v>
      </c>
      <c r="B4354" s="61" t="s">
        <v>5637</v>
      </c>
      <c r="C4354" s="61" t="s">
        <v>3983</v>
      </c>
      <c r="D4354" s="61" t="s">
        <v>11406</v>
      </c>
    </row>
    <row r="4355" spans="1:10">
      <c r="A4355" s="61">
        <v>3289</v>
      </c>
      <c r="B4355" s="61" t="s">
        <v>5637</v>
      </c>
      <c r="C4355" s="61" t="s">
        <v>11407</v>
      </c>
      <c r="D4355" s="61" t="s">
        <v>11408</v>
      </c>
    </row>
    <row r="4356" spans="1:10">
      <c r="A4356" s="61">
        <v>3290</v>
      </c>
      <c r="B4356" s="61" t="s">
        <v>5637</v>
      </c>
      <c r="C4356" s="61" t="s">
        <v>3984</v>
      </c>
      <c r="D4356" s="61" t="s">
        <v>11409</v>
      </c>
    </row>
    <row r="4357" spans="1:10">
      <c r="A4357" s="61">
        <v>3291</v>
      </c>
      <c r="B4357" s="61" t="s">
        <v>5637</v>
      </c>
      <c r="C4357" s="61" t="s">
        <v>11410</v>
      </c>
      <c r="D4357" s="61" t="s">
        <v>11411</v>
      </c>
    </row>
    <row r="4358" spans="1:10">
      <c r="A4358" s="61">
        <v>3292</v>
      </c>
      <c r="B4358" s="61" t="s">
        <v>5637</v>
      </c>
      <c r="C4358" s="61" t="s">
        <v>3985</v>
      </c>
      <c r="D4358" s="61" t="s">
        <v>11412</v>
      </c>
    </row>
    <row r="4359" spans="1:10">
      <c r="A4359" s="61">
        <v>3293</v>
      </c>
      <c r="B4359" s="61" t="s">
        <v>5637</v>
      </c>
      <c r="C4359" s="61" t="s">
        <v>3986</v>
      </c>
      <c r="D4359" s="61" t="s">
        <v>11413</v>
      </c>
    </row>
    <row r="4360" spans="1:10">
      <c r="A4360" s="61">
        <v>3294</v>
      </c>
      <c r="B4360" s="61" t="s">
        <v>5637</v>
      </c>
      <c r="C4360" s="61" t="s">
        <v>11414</v>
      </c>
      <c r="D4360" s="61" t="s">
        <v>11415</v>
      </c>
      <c r="J4360" s="61" t="s">
        <v>11416</v>
      </c>
    </row>
    <row r="4361" spans="1:10">
      <c r="A4361" s="61">
        <v>3295</v>
      </c>
      <c r="B4361" s="61" t="s">
        <v>5637</v>
      </c>
      <c r="C4361" s="61" t="s">
        <v>3988</v>
      </c>
      <c r="D4361" s="61" t="s">
        <v>11417</v>
      </c>
    </row>
    <row r="4362" spans="1:10">
      <c r="A4362" s="61">
        <v>3296</v>
      </c>
      <c r="B4362" s="61" t="s">
        <v>5637</v>
      </c>
      <c r="C4362" s="61" t="s">
        <v>11418</v>
      </c>
      <c r="D4362" s="61" t="s">
        <v>11419</v>
      </c>
      <c r="J4362" s="61" t="s">
        <v>11420</v>
      </c>
    </row>
    <row r="4363" spans="1:10">
      <c r="A4363" s="61">
        <v>3297</v>
      </c>
      <c r="B4363" s="61" t="s">
        <v>5637</v>
      </c>
      <c r="C4363" s="61" t="s">
        <v>3992</v>
      </c>
      <c r="D4363" s="61" t="s">
        <v>11421</v>
      </c>
      <c r="E4363" s="61" t="s">
        <v>5639</v>
      </c>
    </row>
    <row r="4364" spans="1:10">
      <c r="A4364" s="61">
        <v>3298</v>
      </c>
      <c r="B4364" s="61" t="s">
        <v>5637</v>
      </c>
      <c r="C4364" s="61" t="s">
        <v>3994</v>
      </c>
      <c r="D4364" s="61" t="s">
        <v>11422</v>
      </c>
      <c r="E4364" s="61" t="s">
        <v>5703</v>
      </c>
    </row>
    <row r="4365" spans="1:10">
      <c r="A4365" s="61">
        <v>3299</v>
      </c>
      <c r="B4365" s="61" t="s">
        <v>5637</v>
      </c>
      <c r="C4365" s="61" t="s">
        <v>3996</v>
      </c>
      <c r="D4365" s="61" t="s">
        <v>11423</v>
      </c>
      <c r="J4365" s="61" t="s">
        <v>11424</v>
      </c>
    </row>
    <row r="4366" spans="1:10">
      <c r="A4366" s="61">
        <v>3300</v>
      </c>
      <c r="B4366" s="61" t="s">
        <v>5637</v>
      </c>
      <c r="C4366" s="61" t="s">
        <v>3997</v>
      </c>
      <c r="D4366" s="61" t="s">
        <v>11425</v>
      </c>
      <c r="E4366" s="61" t="s">
        <v>5667</v>
      </c>
      <c r="J4366" s="61" t="s">
        <v>11426</v>
      </c>
    </row>
    <row r="4367" spans="1:10">
      <c r="A4367" s="61">
        <v>3301</v>
      </c>
      <c r="B4367" s="61" t="s">
        <v>5637</v>
      </c>
      <c r="C4367" s="61" t="s">
        <v>11427</v>
      </c>
      <c r="D4367" s="61" t="s">
        <v>11428</v>
      </c>
      <c r="J4367" s="61" t="s">
        <v>11429</v>
      </c>
    </row>
    <row r="4368" spans="1:10">
      <c r="A4368" s="61">
        <v>3302</v>
      </c>
      <c r="B4368" s="61" t="s">
        <v>5637</v>
      </c>
      <c r="C4368" s="61" t="s">
        <v>11430</v>
      </c>
      <c r="D4368" s="61" t="s">
        <v>11431</v>
      </c>
      <c r="J4368" s="61" t="s">
        <v>11432</v>
      </c>
    </row>
    <row r="4369" spans="1:10">
      <c r="A4369" s="61">
        <v>3303</v>
      </c>
      <c r="B4369" s="61" t="s">
        <v>5637</v>
      </c>
      <c r="C4369" s="61" t="s">
        <v>11433</v>
      </c>
      <c r="D4369" s="61" t="s">
        <v>11434</v>
      </c>
      <c r="E4369" s="61" t="s">
        <v>6487</v>
      </c>
      <c r="J4369" s="61" t="s">
        <v>11435</v>
      </c>
    </row>
    <row r="4370" spans="1:10">
      <c r="A4370" s="61">
        <v>20187</v>
      </c>
      <c r="B4370" s="61" t="s">
        <v>5637</v>
      </c>
      <c r="C4370" s="61" t="s">
        <v>11436</v>
      </c>
      <c r="D4370" s="61" t="s">
        <v>11437</v>
      </c>
    </row>
    <row r="4371" spans="1:10">
      <c r="A4371" s="61">
        <v>3304</v>
      </c>
      <c r="B4371" s="61" t="s">
        <v>5637</v>
      </c>
      <c r="C4371" s="61" t="s">
        <v>4003</v>
      </c>
      <c r="D4371" s="61" t="s">
        <v>11438</v>
      </c>
      <c r="E4371" s="61" t="s">
        <v>5664</v>
      </c>
    </row>
    <row r="4372" spans="1:10">
      <c r="A4372" s="61">
        <v>3305</v>
      </c>
      <c r="B4372" s="61" t="s">
        <v>5637</v>
      </c>
      <c r="C4372" s="61" t="s">
        <v>11439</v>
      </c>
      <c r="D4372" s="61" t="s">
        <v>11440</v>
      </c>
      <c r="J4372" s="61" t="s">
        <v>11441</v>
      </c>
    </row>
    <row r="4373" spans="1:10">
      <c r="A4373" s="61">
        <v>3306</v>
      </c>
      <c r="B4373" s="61" t="s">
        <v>5637</v>
      </c>
      <c r="C4373" s="61" t="s">
        <v>11442</v>
      </c>
      <c r="D4373" s="61" t="s">
        <v>11443</v>
      </c>
    </row>
    <row r="4374" spans="1:10">
      <c r="A4374" s="61">
        <v>3307</v>
      </c>
      <c r="B4374" s="61" t="s">
        <v>5637</v>
      </c>
      <c r="C4374" s="61" t="s">
        <v>4004</v>
      </c>
      <c r="D4374" s="61" t="s">
        <v>11444</v>
      </c>
    </row>
    <row r="4375" spans="1:10">
      <c r="A4375" s="61">
        <v>3308</v>
      </c>
      <c r="B4375" s="61" t="s">
        <v>5637</v>
      </c>
      <c r="C4375" s="61" t="s">
        <v>11445</v>
      </c>
      <c r="D4375" s="61" t="s">
        <v>11446</v>
      </c>
    </row>
    <row r="4376" spans="1:10">
      <c r="A4376" s="61">
        <v>3309</v>
      </c>
      <c r="B4376" s="61" t="s">
        <v>5637</v>
      </c>
      <c r="C4376" s="61" t="s">
        <v>11447</v>
      </c>
      <c r="D4376" s="61" t="s">
        <v>11448</v>
      </c>
    </row>
    <row r="4377" spans="1:10">
      <c r="A4377" s="61">
        <v>3310</v>
      </c>
      <c r="B4377" s="61" t="s">
        <v>5637</v>
      </c>
      <c r="C4377" s="61" t="s">
        <v>11449</v>
      </c>
      <c r="D4377" s="61" t="s">
        <v>11450</v>
      </c>
    </row>
    <row r="4378" spans="1:10">
      <c r="A4378" s="61">
        <v>3311</v>
      </c>
      <c r="B4378" s="61" t="s">
        <v>5637</v>
      </c>
      <c r="C4378" s="61" t="s">
        <v>11451</v>
      </c>
      <c r="D4378" s="61" t="s">
        <v>11452</v>
      </c>
    </row>
    <row r="4379" spans="1:10">
      <c r="A4379" s="61">
        <v>3312</v>
      </c>
      <c r="B4379" s="61" t="s">
        <v>5637</v>
      </c>
      <c r="C4379" s="61" t="s">
        <v>11453</v>
      </c>
      <c r="D4379" s="61" t="s">
        <v>11454</v>
      </c>
    </row>
    <row r="4380" spans="1:10">
      <c r="A4380" s="61">
        <v>3313</v>
      </c>
      <c r="B4380" s="61" t="s">
        <v>5637</v>
      </c>
      <c r="C4380" s="61" t="s">
        <v>11455</v>
      </c>
      <c r="D4380" s="61" t="s">
        <v>11456</v>
      </c>
    </row>
    <row r="4381" spans="1:10">
      <c r="A4381" s="61">
        <v>3314</v>
      </c>
      <c r="B4381" s="61" t="s">
        <v>5637</v>
      </c>
      <c r="C4381" s="61" t="s">
        <v>11457</v>
      </c>
      <c r="D4381" s="61" t="s">
        <v>11458</v>
      </c>
    </row>
    <row r="4382" spans="1:10">
      <c r="A4382" s="61">
        <v>3315</v>
      </c>
      <c r="B4382" s="61" t="s">
        <v>5637</v>
      </c>
      <c r="C4382" s="61" t="s">
        <v>11459</v>
      </c>
      <c r="D4382" s="61" t="s">
        <v>11460</v>
      </c>
    </row>
    <row r="4383" spans="1:10">
      <c r="A4383" s="61">
        <v>3316</v>
      </c>
      <c r="B4383" s="61" t="s">
        <v>5637</v>
      </c>
      <c r="C4383" s="61" t="s">
        <v>11461</v>
      </c>
      <c r="D4383" s="61" t="s">
        <v>11462</v>
      </c>
      <c r="J4383" s="61" t="s">
        <v>11463</v>
      </c>
    </row>
    <row r="4384" spans="1:10">
      <c r="A4384" s="61">
        <v>3317</v>
      </c>
      <c r="B4384" s="61" t="s">
        <v>5637</v>
      </c>
      <c r="C4384" s="61" t="s">
        <v>11464</v>
      </c>
      <c r="D4384" s="61" t="s">
        <v>11465</v>
      </c>
      <c r="J4384" s="61" t="s">
        <v>11466</v>
      </c>
    </row>
    <row r="4385" spans="1:10">
      <c r="A4385" s="61">
        <v>3318</v>
      </c>
      <c r="B4385" s="61" t="s">
        <v>5637</v>
      </c>
      <c r="C4385" s="61" t="s">
        <v>11467</v>
      </c>
      <c r="D4385" s="61" t="s">
        <v>11468</v>
      </c>
    </row>
    <row r="4386" spans="1:10">
      <c r="A4386" s="61">
        <v>3319</v>
      </c>
      <c r="B4386" s="61" t="s">
        <v>5637</v>
      </c>
      <c r="C4386" s="61" t="s">
        <v>11469</v>
      </c>
      <c r="D4386" s="61" t="s">
        <v>11470</v>
      </c>
    </row>
    <row r="4387" spans="1:10">
      <c r="A4387" s="61">
        <v>3320</v>
      </c>
      <c r="B4387" s="61" t="s">
        <v>5637</v>
      </c>
      <c r="C4387" s="61" t="s">
        <v>11471</v>
      </c>
      <c r="D4387" s="61" t="s">
        <v>11472</v>
      </c>
    </row>
    <row r="4388" spans="1:10">
      <c r="A4388" s="61">
        <v>3321</v>
      </c>
      <c r="B4388" s="61" t="s">
        <v>5637</v>
      </c>
      <c r="C4388" s="61" t="s">
        <v>11473</v>
      </c>
      <c r="D4388" s="61" t="s">
        <v>11474</v>
      </c>
    </row>
    <row r="4389" spans="1:10">
      <c r="A4389" s="61">
        <v>3322</v>
      </c>
      <c r="B4389" s="61" t="s">
        <v>5637</v>
      </c>
      <c r="C4389" s="61" t="s">
        <v>11475</v>
      </c>
      <c r="D4389" s="61" t="s">
        <v>11476</v>
      </c>
      <c r="J4389" s="61" t="s">
        <v>11477</v>
      </c>
    </row>
    <row r="4390" spans="1:10">
      <c r="A4390" s="61">
        <v>3323</v>
      </c>
      <c r="B4390" s="61" t="s">
        <v>5637</v>
      </c>
      <c r="C4390" s="61" t="s">
        <v>11478</v>
      </c>
      <c r="D4390" s="61" t="s">
        <v>11479</v>
      </c>
    </row>
    <row r="4391" spans="1:10">
      <c r="A4391" s="61">
        <v>3324</v>
      </c>
      <c r="B4391" s="61" t="s">
        <v>5637</v>
      </c>
      <c r="C4391" s="61" t="s">
        <v>11480</v>
      </c>
      <c r="D4391" s="61" t="s">
        <v>11481</v>
      </c>
    </row>
    <row r="4392" spans="1:10">
      <c r="A4392" s="61">
        <v>3325</v>
      </c>
      <c r="B4392" s="61" t="s">
        <v>5637</v>
      </c>
      <c r="C4392" s="61" t="s">
        <v>11482</v>
      </c>
      <c r="D4392" s="61" t="s">
        <v>11483</v>
      </c>
    </row>
    <row r="4393" spans="1:10">
      <c r="A4393" s="61">
        <v>3326</v>
      </c>
      <c r="B4393" s="61" t="s">
        <v>5637</v>
      </c>
      <c r="C4393" s="61" t="s">
        <v>4006</v>
      </c>
      <c r="D4393" s="61" t="s">
        <v>11484</v>
      </c>
      <c r="J4393" s="61" t="s">
        <v>11485</v>
      </c>
    </row>
    <row r="4394" spans="1:10">
      <c r="A4394" s="61">
        <v>3327</v>
      </c>
      <c r="B4394" s="61" t="s">
        <v>5637</v>
      </c>
      <c r="C4394" s="61" t="s">
        <v>11486</v>
      </c>
      <c r="D4394" s="61" t="s">
        <v>11487</v>
      </c>
    </row>
    <row r="4395" spans="1:10">
      <c r="A4395" s="61">
        <v>3328</v>
      </c>
      <c r="B4395" s="61" t="s">
        <v>5637</v>
      </c>
      <c r="C4395" s="61" t="s">
        <v>11488</v>
      </c>
      <c r="D4395" s="61" t="s">
        <v>11489</v>
      </c>
      <c r="J4395" s="61" t="s">
        <v>11490</v>
      </c>
    </row>
    <row r="4396" spans="1:10">
      <c r="A4396" s="61">
        <v>3329</v>
      </c>
      <c r="B4396" s="61" t="s">
        <v>5637</v>
      </c>
      <c r="C4396" s="61" t="s">
        <v>4007</v>
      </c>
      <c r="D4396" s="61" t="s">
        <v>11491</v>
      </c>
    </row>
    <row r="4397" spans="1:10">
      <c r="A4397" s="61">
        <v>3330</v>
      </c>
      <c r="B4397" s="61" t="s">
        <v>5637</v>
      </c>
      <c r="C4397" s="61" t="s">
        <v>4008</v>
      </c>
      <c r="D4397" s="61" t="s">
        <v>11492</v>
      </c>
      <c r="E4397" s="61" t="s">
        <v>5639</v>
      </c>
      <c r="J4397" s="61" t="s">
        <v>11493</v>
      </c>
    </row>
    <row r="4398" spans="1:10">
      <c r="A4398" s="61">
        <v>3331</v>
      </c>
      <c r="B4398" s="61" t="s">
        <v>5637</v>
      </c>
      <c r="C4398" s="61" t="s">
        <v>11494</v>
      </c>
      <c r="D4398" s="61" t="s">
        <v>11495</v>
      </c>
    </row>
    <row r="4399" spans="1:10">
      <c r="A4399" s="61">
        <v>3332</v>
      </c>
      <c r="B4399" s="61" t="s">
        <v>5637</v>
      </c>
      <c r="C4399" s="61" t="s">
        <v>4009</v>
      </c>
      <c r="D4399" s="61" t="s">
        <v>11496</v>
      </c>
      <c r="E4399" s="61" t="s">
        <v>5667</v>
      </c>
    </row>
    <row r="4400" spans="1:10">
      <c r="A4400" s="61">
        <v>3333</v>
      </c>
      <c r="B4400" s="61" t="s">
        <v>5637</v>
      </c>
      <c r="C4400" s="61" t="s">
        <v>11497</v>
      </c>
      <c r="D4400" s="61" t="s">
        <v>11498</v>
      </c>
    </row>
    <row r="4401" spans="1:10">
      <c r="A4401" s="61">
        <v>3334</v>
      </c>
      <c r="B4401" s="61" t="s">
        <v>5637</v>
      </c>
      <c r="C4401" s="61" t="s">
        <v>4010</v>
      </c>
      <c r="D4401" s="61" t="s">
        <v>11499</v>
      </c>
    </row>
    <row r="4402" spans="1:10">
      <c r="A4402" s="61">
        <v>3335</v>
      </c>
      <c r="B4402" s="61" t="s">
        <v>5637</v>
      </c>
      <c r="C4402" s="61" t="s">
        <v>11500</v>
      </c>
      <c r="D4402" s="61" t="s">
        <v>11501</v>
      </c>
    </row>
    <row r="4403" spans="1:10">
      <c r="A4403" s="61">
        <v>3336</v>
      </c>
      <c r="B4403" s="61" t="s">
        <v>5637</v>
      </c>
      <c r="C4403" s="61" t="s">
        <v>4011</v>
      </c>
      <c r="D4403" s="61" t="s">
        <v>11502</v>
      </c>
      <c r="E4403" s="61" t="s">
        <v>5639</v>
      </c>
      <c r="I4403" s="61" t="s">
        <v>5719</v>
      </c>
    </row>
    <row r="4404" spans="1:10">
      <c r="A4404" s="61">
        <v>3337</v>
      </c>
      <c r="B4404" s="61" t="s">
        <v>5637</v>
      </c>
      <c r="C4404" s="61" t="s">
        <v>4012</v>
      </c>
      <c r="D4404" s="61" t="s">
        <v>11503</v>
      </c>
    </row>
    <row r="4405" spans="1:10">
      <c r="A4405" s="61">
        <v>3338</v>
      </c>
      <c r="B4405" s="61" t="s">
        <v>5637</v>
      </c>
      <c r="C4405" s="61" t="s">
        <v>4013</v>
      </c>
      <c r="D4405" s="61" t="s">
        <v>11504</v>
      </c>
    </row>
    <row r="4406" spans="1:10">
      <c r="A4406" s="61">
        <v>3339</v>
      </c>
      <c r="B4406" s="61" t="s">
        <v>5637</v>
      </c>
      <c r="C4406" s="61" t="s">
        <v>4014</v>
      </c>
      <c r="D4406" s="61" t="s">
        <v>11505</v>
      </c>
    </row>
    <row r="4407" spans="1:10">
      <c r="A4407" s="61">
        <v>25964</v>
      </c>
      <c r="B4407" s="61" t="s">
        <v>5637</v>
      </c>
      <c r="C4407" s="61" t="s">
        <v>11506</v>
      </c>
      <c r="D4407" s="61" t="s">
        <v>11506</v>
      </c>
    </row>
    <row r="4408" spans="1:10">
      <c r="A4408" s="61">
        <v>3340</v>
      </c>
      <c r="B4408" s="61" t="s">
        <v>5637</v>
      </c>
      <c r="C4408" s="61" t="s">
        <v>4015</v>
      </c>
      <c r="D4408" s="61" t="s">
        <v>11507</v>
      </c>
      <c r="E4408" s="61" t="s">
        <v>5639</v>
      </c>
    </row>
    <row r="4409" spans="1:10">
      <c r="A4409" s="61">
        <v>3341</v>
      </c>
      <c r="B4409" s="61" t="s">
        <v>5637</v>
      </c>
      <c r="C4409" s="61" t="s">
        <v>4016</v>
      </c>
      <c r="D4409" s="61" t="s">
        <v>11508</v>
      </c>
    </row>
    <row r="4410" spans="1:10">
      <c r="A4410" s="61">
        <v>3342</v>
      </c>
      <c r="B4410" s="61" t="s">
        <v>5637</v>
      </c>
      <c r="C4410" s="61" t="s">
        <v>11509</v>
      </c>
      <c r="D4410" s="61" t="s">
        <v>11510</v>
      </c>
      <c r="J4410" s="61" t="s">
        <v>11511</v>
      </c>
    </row>
    <row r="4411" spans="1:10">
      <c r="A4411" s="61">
        <v>3343</v>
      </c>
      <c r="B4411" s="61" t="s">
        <v>5637</v>
      </c>
      <c r="C4411" s="61" t="s">
        <v>11512</v>
      </c>
      <c r="D4411" s="61" t="s">
        <v>11513</v>
      </c>
      <c r="J4411" s="61" t="s">
        <v>11514</v>
      </c>
    </row>
    <row r="4412" spans="1:10">
      <c r="A4412" s="61">
        <v>3344</v>
      </c>
      <c r="B4412" s="61" t="s">
        <v>5637</v>
      </c>
      <c r="C4412" s="61" t="s">
        <v>4018</v>
      </c>
      <c r="D4412" s="61" t="s">
        <v>11515</v>
      </c>
      <c r="E4412" s="61" t="s">
        <v>5703</v>
      </c>
    </row>
    <row r="4413" spans="1:10">
      <c r="A4413" s="61">
        <v>3345</v>
      </c>
      <c r="B4413" s="61" t="s">
        <v>5637</v>
      </c>
      <c r="C4413" s="61" t="s">
        <v>4019</v>
      </c>
      <c r="D4413" s="61" t="s">
        <v>11516</v>
      </c>
      <c r="E4413" s="61" t="s">
        <v>5667</v>
      </c>
    </row>
    <row r="4414" spans="1:10">
      <c r="A4414" s="61">
        <v>21806</v>
      </c>
      <c r="B4414" s="61" t="s">
        <v>5651</v>
      </c>
      <c r="C4414" s="61" t="s">
        <v>262</v>
      </c>
      <c r="D4414" s="61" t="s">
        <v>11517</v>
      </c>
    </row>
    <row r="4415" spans="1:10">
      <c r="A4415" s="61">
        <v>3346</v>
      </c>
      <c r="B4415" s="61" t="s">
        <v>5637</v>
      </c>
      <c r="C4415" s="61" t="s">
        <v>11518</v>
      </c>
      <c r="D4415" s="61" t="s">
        <v>11519</v>
      </c>
    </row>
    <row r="4416" spans="1:10">
      <c r="A4416" s="61">
        <v>3347</v>
      </c>
      <c r="B4416" s="61" t="s">
        <v>5637</v>
      </c>
      <c r="C4416" s="61" t="s">
        <v>4020</v>
      </c>
      <c r="D4416" s="61" t="s">
        <v>11520</v>
      </c>
    </row>
    <row r="4417" spans="1:10">
      <c r="A4417" s="61">
        <v>3348</v>
      </c>
      <c r="B4417" s="61" t="s">
        <v>5637</v>
      </c>
      <c r="C4417" s="61" t="s">
        <v>4021</v>
      </c>
      <c r="D4417" s="61" t="s">
        <v>11521</v>
      </c>
    </row>
    <row r="4418" spans="1:10">
      <c r="A4418" s="61">
        <v>20872</v>
      </c>
      <c r="B4418" s="61" t="s">
        <v>5654</v>
      </c>
      <c r="C4418" s="61" t="s">
        <v>5505</v>
      </c>
      <c r="D4418" s="61" t="s">
        <v>5505</v>
      </c>
      <c r="E4418" s="61" t="s">
        <v>5664</v>
      </c>
    </row>
    <row r="4419" spans="1:10">
      <c r="A4419" s="61">
        <v>20873</v>
      </c>
      <c r="B4419" s="61" t="s">
        <v>5654</v>
      </c>
      <c r="C4419" s="61" t="s">
        <v>5506</v>
      </c>
      <c r="D4419" s="61" t="s">
        <v>5506</v>
      </c>
      <c r="E4419" s="61" t="s">
        <v>5659</v>
      </c>
    </row>
    <row r="4420" spans="1:10">
      <c r="A4420" s="61">
        <v>20874</v>
      </c>
      <c r="B4420" s="61" t="s">
        <v>5654</v>
      </c>
      <c r="C4420" s="61" t="s">
        <v>5507</v>
      </c>
      <c r="D4420" s="61" t="s">
        <v>5507</v>
      </c>
      <c r="E4420" s="61" t="s">
        <v>5659</v>
      </c>
    </row>
    <row r="4421" spans="1:10">
      <c r="A4421" s="61">
        <v>3349</v>
      </c>
      <c r="B4421" s="61" t="s">
        <v>5637</v>
      </c>
      <c r="C4421" s="61" t="s">
        <v>11522</v>
      </c>
      <c r="D4421" s="61" t="s">
        <v>11523</v>
      </c>
      <c r="I4421" s="61" t="s">
        <v>5719</v>
      </c>
    </row>
    <row r="4422" spans="1:10">
      <c r="A4422" s="61">
        <v>3350</v>
      </c>
      <c r="B4422" s="61" t="s">
        <v>5637</v>
      </c>
      <c r="C4422" s="61" t="s">
        <v>11524</v>
      </c>
      <c r="D4422" s="61" t="s">
        <v>11525</v>
      </c>
    </row>
    <row r="4423" spans="1:10">
      <c r="A4423" s="61">
        <v>3351</v>
      </c>
      <c r="B4423" s="61" t="s">
        <v>5637</v>
      </c>
      <c r="C4423" s="61" t="s">
        <v>11526</v>
      </c>
      <c r="D4423" s="61" t="s">
        <v>11527</v>
      </c>
    </row>
    <row r="4424" spans="1:10">
      <c r="A4424" s="61">
        <v>3352</v>
      </c>
      <c r="B4424" s="61" t="s">
        <v>5637</v>
      </c>
      <c r="C4424" s="61" t="s">
        <v>11528</v>
      </c>
      <c r="D4424" s="61" t="s">
        <v>11529</v>
      </c>
      <c r="I4424" s="61" t="s">
        <v>5719</v>
      </c>
    </row>
    <row r="4425" spans="1:10">
      <c r="A4425" s="61">
        <v>3353</v>
      </c>
      <c r="B4425" s="61" t="s">
        <v>5637</v>
      </c>
      <c r="C4425" s="61" t="s">
        <v>4040</v>
      </c>
      <c r="D4425" s="61" t="s">
        <v>11530</v>
      </c>
      <c r="I4425" s="61" t="s">
        <v>5719</v>
      </c>
    </row>
    <row r="4426" spans="1:10">
      <c r="A4426" s="61">
        <v>3354</v>
      </c>
      <c r="B4426" s="61" t="s">
        <v>5637</v>
      </c>
      <c r="C4426" s="61" t="s">
        <v>11531</v>
      </c>
      <c r="D4426" s="61" t="s">
        <v>11532</v>
      </c>
      <c r="I4426" s="61" t="s">
        <v>5719</v>
      </c>
      <c r="J4426" s="61" t="s">
        <v>11533</v>
      </c>
    </row>
    <row r="4427" spans="1:10">
      <c r="A4427" s="61">
        <v>3355</v>
      </c>
      <c r="B4427" s="61" t="s">
        <v>5637</v>
      </c>
      <c r="C4427" s="61" t="s">
        <v>4047</v>
      </c>
      <c r="D4427" s="61" t="s">
        <v>11534</v>
      </c>
      <c r="I4427" s="61" t="s">
        <v>5719</v>
      </c>
    </row>
    <row r="4428" spans="1:10">
      <c r="A4428" s="61">
        <v>3356</v>
      </c>
      <c r="B4428" s="61" t="s">
        <v>5637</v>
      </c>
      <c r="C4428" s="61" t="s">
        <v>11535</v>
      </c>
      <c r="D4428" s="61" t="s">
        <v>11536</v>
      </c>
      <c r="E4428" s="61" t="s">
        <v>5639</v>
      </c>
      <c r="I4428" s="61" t="s">
        <v>5719</v>
      </c>
      <c r="J4428" s="61" t="s">
        <v>11537</v>
      </c>
    </row>
    <row r="4429" spans="1:10">
      <c r="A4429" s="61">
        <v>3357</v>
      </c>
      <c r="B4429" s="61" t="s">
        <v>5637</v>
      </c>
      <c r="C4429" s="61" t="s">
        <v>4052</v>
      </c>
      <c r="D4429" s="61" t="s">
        <v>11538</v>
      </c>
      <c r="E4429" s="61" t="s">
        <v>5653</v>
      </c>
      <c r="I4429" s="61" t="s">
        <v>5719</v>
      </c>
    </row>
    <row r="4430" spans="1:10">
      <c r="A4430" s="61">
        <v>3358</v>
      </c>
      <c r="B4430" s="61" t="s">
        <v>5637</v>
      </c>
      <c r="C4430" s="61" t="s">
        <v>11539</v>
      </c>
      <c r="D4430" s="61" t="s">
        <v>11540</v>
      </c>
      <c r="I4430" s="61" t="s">
        <v>5719</v>
      </c>
    </row>
    <row r="4431" spans="1:10">
      <c r="A4431" s="61">
        <v>3359</v>
      </c>
      <c r="B4431" s="61" t="s">
        <v>5637</v>
      </c>
      <c r="C4431" s="61" t="s">
        <v>11541</v>
      </c>
      <c r="D4431" s="61" t="s">
        <v>11542</v>
      </c>
    </row>
    <row r="4432" spans="1:10">
      <c r="A4432" s="61">
        <v>3360</v>
      </c>
      <c r="B4432" s="61" t="s">
        <v>5637</v>
      </c>
      <c r="C4432" s="61" t="s">
        <v>11543</v>
      </c>
      <c r="D4432" s="61" t="s">
        <v>11544</v>
      </c>
    </row>
    <row r="4433" spans="1:5">
      <c r="A4433" s="61">
        <v>3361</v>
      </c>
      <c r="B4433" s="61" t="s">
        <v>5637</v>
      </c>
      <c r="C4433" s="61" t="s">
        <v>4053</v>
      </c>
      <c r="D4433" s="61" t="s">
        <v>11545</v>
      </c>
      <c r="E4433" s="61" t="s">
        <v>5744</v>
      </c>
    </row>
    <row r="4434" spans="1:5">
      <c r="A4434" s="61">
        <v>3362</v>
      </c>
      <c r="B4434" s="61" t="s">
        <v>5637</v>
      </c>
      <c r="C4434" s="61" t="s">
        <v>4054</v>
      </c>
      <c r="D4434" s="61" t="s">
        <v>11546</v>
      </c>
      <c r="E4434" s="61" t="s">
        <v>5653</v>
      </c>
    </row>
    <row r="4435" spans="1:5">
      <c r="A4435" s="61">
        <v>3363</v>
      </c>
      <c r="B4435" s="61" t="s">
        <v>5637</v>
      </c>
      <c r="C4435" s="61" t="s">
        <v>4057</v>
      </c>
      <c r="D4435" s="61" t="s">
        <v>11547</v>
      </c>
      <c r="E4435" s="61" t="s">
        <v>5667</v>
      </c>
    </row>
    <row r="4436" spans="1:5">
      <c r="A4436" s="61">
        <v>3364</v>
      </c>
      <c r="B4436" s="61" t="s">
        <v>5637</v>
      </c>
      <c r="C4436" s="61" t="s">
        <v>4058</v>
      </c>
      <c r="D4436" s="61" t="s">
        <v>11548</v>
      </c>
      <c r="E4436" s="61" t="s">
        <v>5744</v>
      </c>
    </row>
    <row r="4437" spans="1:5">
      <c r="A4437" s="61">
        <v>21807</v>
      </c>
      <c r="B4437" s="61" t="s">
        <v>5651</v>
      </c>
      <c r="C4437" s="61" t="s">
        <v>4066</v>
      </c>
      <c r="D4437" s="61" t="s">
        <v>4066</v>
      </c>
    </row>
    <row r="4438" spans="1:5">
      <c r="A4438" s="61">
        <v>21522</v>
      </c>
      <c r="B4438" s="61" t="s">
        <v>5651</v>
      </c>
      <c r="C4438" s="61" t="s">
        <v>4067</v>
      </c>
      <c r="D4438" s="61" t="s">
        <v>4067</v>
      </c>
      <c r="E4438" s="61" t="s">
        <v>5639</v>
      </c>
    </row>
    <row r="4439" spans="1:5">
      <c r="A4439" s="61">
        <v>21548</v>
      </c>
      <c r="B4439" s="61" t="s">
        <v>5651</v>
      </c>
      <c r="C4439" s="61" t="s">
        <v>4071</v>
      </c>
      <c r="D4439" s="61" t="s">
        <v>4071</v>
      </c>
    </row>
    <row r="4440" spans="1:5">
      <c r="A4440" s="61">
        <v>21808</v>
      </c>
      <c r="B4440" s="61" t="s">
        <v>5651</v>
      </c>
      <c r="C4440" s="61" t="s">
        <v>238</v>
      </c>
      <c r="D4440" s="61" t="s">
        <v>238</v>
      </c>
      <c r="E4440" s="61" t="s">
        <v>5703</v>
      </c>
    </row>
    <row r="4441" spans="1:5">
      <c r="A4441" s="61">
        <v>21809</v>
      </c>
      <c r="B4441" s="61" t="s">
        <v>5651</v>
      </c>
      <c r="C4441" s="61" t="s">
        <v>4074</v>
      </c>
      <c r="D4441" s="61" t="s">
        <v>4074</v>
      </c>
      <c r="E4441" s="61" t="s">
        <v>5667</v>
      </c>
    </row>
    <row r="4442" spans="1:5">
      <c r="A4442" s="61">
        <v>21810</v>
      </c>
      <c r="B4442" s="61" t="s">
        <v>5651</v>
      </c>
      <c r="C4442" s="61" t="s">
        <v>4076</v>
      </c>
      <c r="D4442" s="61" t="s">
        <v>4076</v>
      </c>
      <c r="E4442" s="61" t="s">
        <v>5703</v>
      </c>
    </row>
    <row r="4443" spans="1:5">
      <c r="A4443" s="61">
        <v>21811</v>
      </c>
      <c r="B4443" s="61" t="s">
        <v>5651</v>
      </c>
      <c r="C4443" s="61" t="s">
        <v>4077</v>
      </c>
      <c r="D4443" s="61" t="s">
        <v>11549</v>
      </c>
    </row>
    <row r="4444" spans="1:5">
      <c r="A4444" s="61">
        <v>21812</v>
      </c>
      <c r="B4444" s="61" t="s">
        <v>5651</v>
      </c>
      <c r="C4444" s="61" t="s">
        <v>4078</v>
      </c>
      <c r="D4444" s="61" t="s">
        <v>4078</v>
      </c>
      <c r="E4444" s="61" t="s">
        <v>5639</v>
      </c>
    </row>
    <row r="4445" spans="1:5">
      <c r="A4445" s="61">
        <v>21813</v>
      </c>
      <c r="B4445" s="61" t="s">
        <v>5651</v>
      </c>
      <c r="C4445" s="61" t="s">
        <v>4082</v>
      </c>
      <c r="D4445" s="61" t="s">
        <v>4082</v>
      </c>
    </row>
    <row r="4446" spans="1:5">
      <c r="A4446" s="61">
        <v>21814</v>
      </c>
      <c r="B4446" s="61" t="s">
        <v>5651</v>
      </c>
      <c r="C4446" s="61" t="s">
        <v>4084</v>
      </c>
      <c r="D4446" s="61" t="s">
        <v>4084</v>
      </c>
      <c r="E4446" s="61" t="s">
        <v>5744</v>
      </c>
    </row>
    <row r="4447" spans="1:5">
      <c r="A4447" s="61">
        <v>21815</v>
      </c>
      <c r="B4447" s="61" t="s">
        <v>5651</v>
      </c>
      <c r="C4447" s="61" t="s">
        <v>4085</v>
      </c>
      <c r="D4447" s="61" t="s">
        <v>4085</v>
      </c>
      <c r="E4447" s="61" t="s">
        <v>5744</v>
      </c>
    </row>
    <row r="4448" spans="1:5">
      <c r="A4448" s="61">
        <v>21816</v>
      </c>
      <c r="B4448" s="61" t="s">
        <v>5651</v>
      </c>
      <c r="C4448" s="61" t="s">
        <v>4086</v>
      </c>
      <c r="D4448" s="61" t="s">
        <v>4086</v>
      </c>
      <c r="E4448" s="61" t="s">
        <v>5667</v>
      </c>
    </row>
    <row r="4449" spans="1:10">
      <c r="A4449" s="61">
        <v>21817</v>
      </c>
      <c r="B4449" s="61" t="s">
        <v>5651</v>
      </c>
      <c r="C4449" s="61" t="s">
        <v>4087</v>
      </c>
      <c r="D4449" s="61" t="s">
        <v>4087</v>
      </c>
    </row>
    <row r="4450" spans="1:10">
      <c r="A4450" s="61">
        <v>20875</v>
      </c>
      <c r="B4450" s="61" t="s">
        <v>5654</v>
      </c>
      <c r="C4450" s="61" t="s">
        <v>5508</v>
      </c>
      <c r="D4450" s="61" t="s">
        <v>5508</v>
      </c>
      <c r="E4450" s="61" t="s">
        <v>5659</v>
      </c>
    </row>
    <row r="4451" spans="1:10">
      <c r="A4451" s="61">
        <v>3365</v>
      </c>
      <c r="B4451" s="61" t="s">
        <v>5637</v>
      </c>
      <c r="C4451" s="61" t="s">
        <v>4089</v>
      </c>
      <c r="D4451" s="61" t="s">
        <v>11550</v>
      </c>
      <c r="E4451" s="61" t="s">
        <v>5744</v>
      </c>
      <c r="I4451" s="61" t="s">
        <v>5719</v>
      </c>
    </row>
    <row r="4452" spans="1:10">
      <c r="A4452" s="61">
        <v>20876</v>
      </c>
      <c r="B4452" s="61" t="s">
        <v>5654</v>
      </c>
      <c r="C4452" s="61" t="s">
        <v>5509</v>
      </c>
      <c r="D4452" s="61" t="s">
        <v>5509</v>
      </c>
      <c r="E4452" s="61" t="s">
        <v>5744</v>
      </c>
    </row>
    <row r="4453" spans="1:10">
      <c r="A4453" s="61">
        <v>21818</v>
      </c>
      <c r="B4453" s="61" t="s">
        <v>5651</v>
      </c>
      <c r="C4453" s="61" t="s">
        <v>5510</v>
      </c>
      <c r="D4453" s="61" t="s">
        <v>11551</v>
      </c>
    </row>
    <row r="4454" spans="1:10">
      <c r="A4454" s="61">
        <v>21822</v>
      </c>
      <c r="B4454" s="61" t="s">
        <v>5651</v>
      </c>
      <c r="C4454" s="61" t="s">
        <v>11552</v>
      </c>
      <c r="D4454" s="61" t="s">
        <v>11553</v>
      </c>
      <c r="E4454" s="61" t="s">
        <v>5639</v>
      </c>
    </row>
    <row r="4455" spans="1:10">
      <c r="A4455" s="61">
        <v>25786</v>
      </c>
      <c r="B4455" s="61" t="s">
        <v>5651</v>
      </c>
      <c r="C4455" s="61" t="s">
        <v>11554</v>
      </c>
      <c r="D4455" s="61" t="s">
        <v>11554</v>
      </c>
    </row>
    <row r="4456" spans="1:10">
      <c r="A4456" s="61">
        <v>21819</v>
      </c>
      <c r="B4456" s="61" t="s">
        <v>5651</v>
      </c>
      <c r="C4456" s="61" t="s">
        <v>5511</v>
      </c>
      <c r="D4456" s="61" t="s">
        <v>11555</v>
      </c>
      <c r="E4456" s="61" t="s">
        <v>5639</v>
      </c>
    </row>
    <row r="4457" spans="1:10">
      <c r="A4457" s="61">
        <v>21558</v>
      </c>
      <c r="B4457" s="61" t="s">
        <v>5651</v>
      </c>
      <c r="C4457" s="61" t="s">
        <v>11556</v>
      </c>
      <c r="D4457" s="61" t="s">
        <v>11556</v>
      </c>
      <c r="E4457" s="61" t="s">
        <v>5707</v>
      </c>
    </row>
    <row r="4458" spans="1:10">
      <c r="A4458" s="61">
        <v>21820</v>
      </c>
      <c r="B4458" s="61" t="s">
        <v>5651</v>
      </c>
      <c r="C4458" s="61" t="s">
        <v>5512</v>
      </c>
      <c r="D4458" s="61" t="s">
        <v>11557</v>
      </c>
      <c r="E4458" s="61" t="s">
        <v>5667</v>
      </c>
      <c r="J4458" s="61" t="s">
        <v>11558</v>
      </c>
    </row>
    <row r="4459" spans="1:10">
      <c r="A4459" s="61">
        <v>21557</v>
      </c>
      <c r="B4459" s="61" t="s">
        <v>5651</v>
      </c>
      <c r="C4459" s="61" t="s">
        <v>11559</v>
      </c>
      <c r="D4459" s="61" t="s">
        <v>11559</v>
      </c>
    </row>
    <row r="4460" spans="1:10">
      <c r="A4460" s="61">
        <v>21821</v>
      </c>
      <c r="B4460" s="61" t="s">
        <v>5651</v>
      </c>
      <c r="C4460" s="61" t="s">
        <v>4105</v>
      </c>
      <c r="D4460" s="61" t="s">
        <v>11560</v>
      </c>
    </row>
    <row r="4461" spans="1:10">
      <c r="A4461" s="61">
        <v>3366</v>
      </c>
      <c r="B4461" s="61" t="s">
        <v>5637</v>
      </c>
      <c r="C4461" s="61" t="s">
        <v>4108</v>
      </c>
      <c r="D4461" s="61" t="s">
        <v>11561</v>
      </c>
      <c r="E4461" s="61" t="s">
        <v>5703</v>
      </c>
      <c r="J4461" s="61" t="s">
        <v>11562</v>
      </c>
    </row>
    <row r="4462" spans="1:10">
      <c r="A4462" s="61">
        <v>3367</v>
      </c>
      <c r="B4462" s="61" t="s">
        <v>5637</v>
      </c>
      <c r="C4462" s="61" t="s">
        <v>11563</v>
      </c>
      <c r="D4462" s="61" t="s">
        <v>11564</v>
      </c>
    </row>
    <row r="4463" spans="1:10">
      <c r="A4463" s="61">
        <v>3368</v>
      </c>
      <c r="B4463" s="61" t="s">
        <v>5637</v>
      </c>
      <c r="C4463" s="61" t="s">
        <v>4112</v>
      </c>
      <c r="D4463" s="61" t="s">
        <v>11565</v>
      </c>
      <c r="J4463" s="61" t="s">
        <v>11566</v>
      </c>
    </row>
    <row r="4464" spans="1:10">
      <c r="A4464" s="61">
        <v>3369</v>
      </c>
      <c r="B4464" s="61" t="s">
        <v>5637</v>
      </c>
      <c r="C4464" s="61" t="s">
        <v>4114</v>
      </c>
      <c r="D4464" s="61" t="s">
        <v>11567</v>
      </c>
      <c r="E4464" s="61" t="s">
        <v>5744</v>
      </c>
    </row>
    <row r="4465" spans="1:10">
      <c r="A4465" s="61">
        <v>3370</v>
      </c>
      <c r="B4465" s="61" t="s">
        <v>5637</v>
      </c>
      <c r="C4465" s="61" t="s">
        <v>4115</v>
      </c>
      <c r="D4465" s="61" t="s">
        <v>11568</v>
      </c>
    </row>
    <row r="4466" spans="1:10">
      <c r="A4466" s="61">
        <v>3371</v>
      </c>
      <c r="B4466" s="61" t="s">
        <v>5637</v>
      </c>
      <c r="C4466" s="61" t="s">
        <v>4116</v>
      </c>
      <c r="D4466" s="61" t="s">
        <v>11569</v>
      </c>
      <c r="I4466" s="61" t="s">
        <v>5719</v>
      </c>
    </row>
    <row r="4467" spans="1:10">
      <c r="A4467" s="61">
        <v>3372</v>
      </c>
      <c r="B4467" s="61" t="s">
        <v>5637</v>
      </c>
      <c r="C4467" s="61" t="s">
        <v>11570</v>
      </c>
      <c r="D4467" s="61" t="s">
        <v>11571</v>
      </c>
      <c r="I4467" s="61" t="s">
        <v>5719</v>
      </c>
    </row>
    <row r="4468" spans="1:10">
      <c r="A4468" s="61">
        <v>3373</v>
      </c>
      <c r="B4468" s="61" t="s">
        <v>5637</v>
      </c>
      <c r="C4468" s="61" t="s">
        <v>11572</v>
      </c>
      <c r="D4468" s="61" t="s">
        <v>11573</v>
      </c>
      <c r="I4468" s="61" t="s">
        <v>5719</v>
      </c>
    </row>
    <row r="4469" spans="1:10">
      <c r="A4469" s="61">
        <v>25965</v>
      </c>
      <c r="B4469" s="61" t="s">
        <v>5637</v>
      </c>
      <c r="C4469" s="61" t="s">
        <v>11574</v>
      </c>
      <c r="D4469" s="61" t="s">
        <v>11574</v>
      </c>
      <c r="I4469" s="61" t="s">
        <v>5719</v>
      </c>
    </row>
    <row r="4470" spans="1:10">
      <c r="A4470" s="61">
        <v>3374</v>
      </c>
      <c r="B4470" s="61" t="s">
        <v>5637</v>
      </c>
      <c r="C4470" s="61" t="s">
        <v>11575</v>
      </c>
      <c r="D4470" s="61" t="s">
        <v>11576</v>
      </c>
      <c r="E4470" s="61" t="s">
        <v>5639</v>
      </c>
      <c r="I4470" s="61" t="s">
        <v>5719</v>
      </c>
    </row>
    <row r="4471" spans="1:10">
      <c r="A4471" s="61">
        <v>3375</v>
      </c>
      <c r="B4471" s="61" t="s">
        <v>5637</v>
      </c>
      <c r="C4471" s="61" t="s">
        <v>4118</v>
      </c>
      <c r="D4471" s="61" t="s">
        <v>11577</v>
      </c>
      <c r="E4471" s="61" t="s">
        <v>5653</v>
      </c>
    </row>
    <row r="4472" spans="1:10">
      <c r="A4472" s="61">
        <v>3376</v>
      </c>
      <c r="B4472" s="61" t="s">
        <v>5637</v>
      </c>
      <c r="C4472" s="61" t="s">
        <v>4119</v>
      </c>
      <c r="D4472" s="61" t="s">
        <v>11578</v>
      </c>
    </row>
    <row r="4473" spans="1:10">
      <c r="A4473" s="61">
        <v>3377</v>
      </c>
      <c r="B4473" s="61" t="s">
        <v>5637</v>
      </c>
      <c r="C4473" s="61" t="s">
        <v>11579</v>
      </c>
      <c r="D4473" s="61" t="s">
        <v>11580</v>
      </c>
    </row>
    <row r="4474" spans="1:10">
      <c r="A4474" s="61">
        <v>3378</v>
      </c>
      <c r="B4474" s="61" t="s">
        <v>5637</v>
      </c>
      <c r="C4474" s="61" t="s">
        <v>4120</v>
      </c>
      <c r="D4474" s="61" t="s">
        <v>11581</v>
      </c>
      <c r="J4474" s="61" t="s">
        <v>11582</v>
      </c>
    </row>
    <row r="4475" spans="1:10">
      <c r="A4475" s="61">
        <v>3379</v>
      </c>
      <c r="B4475" s="61" t="s">
        <v>5637</v>
      </c>
      <c r="C4475" s="61" t="s">
        <v>11583</v>
      </c>
      <c r="D4475" s="61" t="s">
        <v>11584</v>
      </c>
      <c r="J4475" s="61" t="s">
        <v>11585</v>
      </c>
    </row>
    <row r="4476" spans="1:10">
      <c r="A4476" s="61">
        <v>3380</v>
      </c>
      <c r="B4476" s="61" t="s">
        <v>5637</v>
      </c>
      <c r="C4476" s="61" t="s">
        <v>4121</v>
      </c>
      <c r="D4476" s="61" t="s">
        <v>11586</v>
      </c>
      <c r="E4476" s="61" t="s">
        <v>5703</v>
      </c>
    </row>
    <row r="4477" spans="1:10">
      <c r="A4477" s="61">
        <v>3381</v>
      </c>
      <c r="B4477" s="61" t="s">
        <v>5637</v>
      </c>
      <c r="C4477" s="61" t="s">
        <v>4122</v>
      </c>
      <c r="D4477" s="61" t="s">
        <v>11587</v>
      </c>
      <c r="E4477" s="61" t="s">
        <v>5703</v>
      </c>
    </row>
    <row r="4478" spans="1:10">
      <c r="A4478" s="61">
        <v>3382</v>
      </c>
      <c r="B4478" s="61" t="s">
        <v>5637</v>
      </c>
      <c r="C4478" s="61" t="s">
        <v>11588</v>
      </c>
      <c r="D4478" s="61" t="s">
        <v>11589</v>
      </c>
    </row>
    <row r="4479" spans="1:10">
      <c r="A4479" s="61">
        <v>3383</v>
      </c>
      <c r="B4479" s="61" t="s">
        <v>5637</v>
      </c>
      <c r="C4479" s="61" t="s">
        <v>4124</v>
      </c>
      <c r="D4479" s="61" t="s">
        <v>11590</v>
      </c>
      <c r="E4479" s="61" t="s">
        <v>5744</v>
      </c>
    </row>
    <row r="4480" spans="1:10">
      <c r="A4480" s="61">
        <v>20877</v>
      </c>
      <c r="B4480" s="61" t="s">
        <v>5654</v>
      </c>
      <c r="C4480" s="61" t="s">
        <v>5513</v>
      </c>
      <c r="D4480" s="61" t="s">
        <v>5513</v>
      </c>
      <c r="E4480" s="61" t="s">
        <v>5744</v>
      </c>
    </row>
    <row r="4481" spans="1:10">
      <c r="A4481" s="61">
        <v>20878</v>
      </c>
      <c r="B4481" s="61" t="s">
        <v>5654</v>
      </c>
      <c r="C4481" s="61" t="s">
        <v>5514</v>
      </c>
      <c r="D4481" s="61" t="s">
        <v>5514</v>
      </c>
      <c r="E4481" s="61" t="s">
        <v>5744</v>
      </c>
    </row>
    <row r="4482" spans="1:10">
      <c r="A4482" s="61">
        <v>21823</v>
      </c>
      <c r="B4482" s="61" t="s">
        <v>5651</v>
      </c>
      <c r="C4482" s="61" t="s">
        <v>4127</v>
      </c>
      <c r="D4482" s="61" t="s">
        <v>11591</v>
      </c>
    </row>
    <row r="4483" spans="1:10">
      <c r="A4483" s="61">
        <v>20879</v>
      </c>
      <c r="B4483" s="61" t="s">
        <v>5654</v>
      </c>
      <c r="C4483" s="61" t="s">
        <v>5515</v>
      </c>
      <c r="D4483" s="61" t="s">
        <v>5515</v>
      </c>
      <c r="E4483" s="61" t="s">
        <v>5659</v>
      </c>
    </row>
    <row r="4484" spans="1:10">
      <c r="A4484" s="61">
        <v>20880</v>
      </c>
      <c r="B4484" s="61" t="s">
        <v>5654</v>
      </c>
      <c r="C4484" s="61" t="s">
        <v>5516</v>
      </c>
      <c r="D4484" s="61" t="s">
        <v>5516</v>
      </c>
      <c r="E4484" s="61" t="s">
        <v>5659</v>
      </c>
    </row>
    <row r="4485" spans="1:10">
      <c r="A4485" s="61">
        <v>3384</v>
      </c>
      <c r="B4485" s="61" t="s">
        <v>5637</v>
      </c>
      <c r="C4485" s="61" t="s">
        <v>11592</v>
      </c>
      <c r="D4485" s="61" t="s">
        <v>11593</v>
      </c>
    </row>
    <row r="4486" spans="1:10">
      <c r="A4486" s="61">
        <v>21824</v>
      </c>
      <c r="B4486" s="61" t="s">
        <v>5651</v>
      </c>
      <c r="C4486" s="61" t="s">
        <v>4132</v>
      </c>
      <c r="D4486" s="61" t="s">
        <v>11594</v>
      </c>
      <c r="E4486" s="61" t="s">
        <v>5639</v>
      </c>
    </row>
    <row r="4487" spans="1:10">
      <c r="A4487" s="61">
        <v>3385</v>
      </c>
      <c r="B4487" s="61" t="s">
        <v>5637</v>
      </c>
      <c r="C4487" s="61" t="s">
        <v>4135</v>
      </c>
      <c r="D4487" s="61" t="s">
        <v>11595</v>
      </c>
      <c r="I4487" s="61" t="s">
        <v>5719</v>
      </c>
    </row>
    <row r="4488" spans="1:10">
      <c r="A4488" s="61">
        <v>3386</v>
      </c>
      <c r="B4488" s="61" t="s">
        <v>5637</v>
      </c>
      <c r="C4488" s="61" t="s">
        <v>4136</v>
      </c>
      <c r="D4488" s="61" t="s">
        <v>11596</v>
      </c>
      <c r="E4488" s="61" t="s">
        <v>5653</v>
      </c>
      <c r="I4488" s="61" t="s">
        <v>5719</v>
      </c>
    </row>
    <row r="4489" spans="1:10">
      <c r="A4489" s="61">
        <v>3387</v>
      </c>
      <c r="B4489" s="61" t="s">
        <v>5637</v>
      </c>
      <c r="C4489" s="61" t="s">
        <v>11597</v>
      </c>
      <c r="D4489" s="61" t="s">
        <v>11598</v>
      </c>
      <c r="E4489" s="61" t="s">
        <v>5744</v>
      </c>
    </row>
    <row r="4490" spans="1:10">
      <c r="A4490" s="61">
        <v>3388</v>
      </c>
      <c r="B4490" s="61" t="s">
        <v>5637</v>
      </c>
      <c r="C4490" s="61" t="s">
        <v>4141</v>
      </c>
      <c r="D4490" s="61" t="s">
        <v>11599</v>
      </c>
    </row>
    <row r="4491" spans="1:10">
      <c r="A4491" s="61">
        <v>3389</v>
      </c>
      <c r="B4491" s="61" t="s">
        <v>5637</v>
      </c>
      <c r="C4491" s="61" t="s">
        <v>4142</v>
      </c>
      <c r="D4491" s="61" t="s">
        <v>11600</v>
      </c>
      <c r="E4491" s="61" t="s">
        <v>5703</v>
      </c>
      <c r="J4491" s="61" t="s">
        <v>11601</v>
      </c>
    </row>
    <row r="4492" spans="1:10">
      <c r="A4492" s="61">
        <v>3390</v>
      </c>
      <c r="B4492" s="61" t="s">
        <v>5637</v>
      </c>
      <c r="C4492" s="61" t="s">
        <v>4143</v>
      </c>
      <c r="D4492" s="61" t="s">
        <v>11602</v>
      </c>
    </row>
    <row r="4493" spans="1:10">
      <c r="A4493" s="61">
        <v>3391</v>
      </c>
      <c r="B4493" s="61" t="s">
        <v>5637</v>
      </c>
      <c r="C4493" s="61" t="s">
        <v>11603</v>
      </c>
      <c r="D4493" s="61" t="s">
        <v>11604</v>
      </c>
    </row>
    <row r="4494" spans="1:10">
      <c r="A4494" s="61">
        <v>3392</v>
      </c>
      <c r="B4494" s="61" t="s">
        <v>5637</v>
      </c>
      <c r="C4494" s="61" t="s">
        <v>4144</v>
      </c>
      <c r="D4494" s="61" t="s">
        <v>11605</v>
      </c>
    </row>
    <row r="4495" spans="1:10">
      <c r="A4495" s="61">
        <v>3393</v>
      </c>
      <c r="B4495" s="61" t="s">
        <v>5637</v>
      </c>
      <c r="C4495" s="61" t="s">
        <v>4145</v>
      </c>
      <c r="D4495" s="61" t="s">
        <v>11606</v>
      </c>
      <c r="E4495" s="61" t="s">
        <v>5639</v>
      </c>
    </row>
    <row r="4496" spans="1:10">
      <c r="A4496" s="61">
        <v>3394</v>
      </c>
      <c r="B4496" s="61" t="s">
        <v>5637</v>
      </c>
      <c r="C4496" s="61" t="s">
        <v>4146</v>
      </c>
      <c r="D4496" s="61" t="s">
        <v>11607</v>
      </c>
      <c r="E4496" s="61" t="s">
        <v>5639</v>
      </c>
    </row>
    <row r="4497" spans="1:10">
      <c r="A4497" s="61">
        <v>3395</v>
      </c>
      <c r="B4497" s="61" t="s">
        <v>5637</v>
      </c>
      <c r="C4497" s="61" t="s">
        <v>11608</v>
      </c>
      <c r="D4497" s="61" t="s">
        <v>11609</v>
      </c>
    </row>
    <row r="4498" spans="1:10">
      <c r="A4498" s="61">
        <v>3396</v>
      </c>
      <c r="B4498" s="61" t="s">
        <v>5637</v>
      </c>
      <c r="C4498" s="61" t="s">
        <v>11610</v>
      </c>
      <c r="D4498" s="61" t="s">
        <v>11611</v>
      </c>
      <c r="E4498" s="61" t="s">
        <v>5703</v>
      </c>
      <c r="J4498" s="61" t="s">
        <v>1440</v>
      </c>
    </row>
    <row r="4499" spans="1:10">
      <c r="A4499" s="61">
        <v>3397</v>
      </c>
      <c r="B4499" s="61" t="s">
        <v>5637</v>
      </c>
      <c r="C4499" s="61" t="s">
        <v>4147</v>
      </c>
      <c r="D4499" s="61" t="s">
        <v>11612</v>
      </c>
    </row>
    <row r="4500" spans="1:10">
      <c r="A4500" s="61">
        <v>3398</v>
      </c>
      <c r="B4500" s="61" t="s">
        <v>5637</v>
      </c>
      <c r="C4500" s="61" t="s">
        <v>4148</v>
      </c>
      <c r="D4500" s="61" t="s">
        <v>11613</v>
      </c>
      <c r="E4500" s="61" t="s">
        <v>5667</v>
      </c>
    </row>
    <row r="4501" spans="1:10">
      <c r="A4501" s="61">
        <v>3399</v>
      </c>
      <c r="B4501" s="61" t="s">
        <v>5637</v>
      </c>
      <c r="C4501" s="61" t="s">
        <v>11614</v>
      </c>
      <c r="D4501" s="61" t="s">
        <v>11615</v>
      </c>
    </row>
    <row r="4502" spans="1:10">
      <c r="A4502" s="61">
        <v>3400</v>
      </c>
      <c r="B4502" s="61" t="s">
        <v>5637</v>
      </c>
      <c r="C4502" s="61" t="s">
        <v>11616</v>
      </c>
      <c r="D4502" s="61" t="s">
        <v>11616</v>
      </c>
    </row>
    <row r="4503" spans="1:10">
      <c r="A4503" s="61">
        <v>3401</v>
      </c>
      <c r="B4503" s="61" t="s">
        <v>5637</v>
      </c>
      <c r="C4503" s="61" t="s">
        <v>11617</v>
      </c>
      <c r="D4503" s="61" t="s">
        <v>11618</v>
      </c>
    </row>
    <row r="4504" spans="1:10">
      <c r="A4504" s="61">
        <v>3402</v>
      </c>
      <c r="B4504" s="61" t="s">
        <v>5637</v>
      </c>
      <c r="C4504" s="61" t="s">
        <v>11619</v>
      </c>
      <c r="D4504" s="61" t="s">
        <v>11620</v>
      </c>
    </row>
    <row r="4505" spans="1:10">
      <c r="A4505" s="61">
        <v>3403</v>
      </c>
      <c r="B4505" s="61" t="s">
        <v>5637</v>
      </c>
      <c r="C4505" s="61" t="s">
        <v>11621</v>
      </c>
      <c r="D4505" s="61" t="s">
        <v>11622</v>
      </c>
    </row>
    <row r="4506" spans="1:10">
      <c r="A4506" s="61">
        <v>3404</v>
      </c>
      <c r="B4506" s="61" t="s">
        <v>5637</v>
      </c>
      <c r="C4506" s="61" t="s">
        <v>4154</v>
      </c>
      <c r="D4506" s="61" t="s">
        <v>11623</v>
      </c>
      <c r="J4506" s="61" t="s">
        <v>11624</v>
      </c>
    </row>
    <row r="4507" spans="1:10">
      <c r="A4507" s="61">
        <v>3405</v>
      </c>
      <c r="B4507" s="61" t="s">
        <v>5637</v>
      </c>
      <c r="C4507" s="61" t="s">
        <v>4157</v>
      </c>
      <c r="D4507" s="61" t="s">
        <v>11625</v>
      </c>
      <c r="E4507" s="61" t="s">
        <v>5703</v>
      </c>
      <c r="J4507" s="61" t="s">
        <v>11626</v>
      </c>
    </row>
    <row r="4508" spans="1:10">
      <c r="A4508" s="61">
        <v>3406</v>
      </c>
      <c r="B4508" s="61" t="s">
        <v>5637</v>
      </c>
      <c r="C4508" s="61" t="s">
        <v>4158</v>
      </c>
      <c r="D4508" s="61" t="s">
        <v>11627</v>
      </c>
      <c r="J4508" s="61" t="s">
        <v>11628</v>
      </c>
    </row>
    <row r="4509" spans="1:10">
      <c r="A4509" s="61">
        <v>25966</v>
      </c>
      <c r="B4509" s="61" t="s">
        <v>5637</v>
      </c>
      <c r="C4509" s="61" t="s">
        <v>11629</v>
      </c>
      <c r="D4509" s="61" t="s">
        <v>11629</v>
      </c>
    </row>
    <row r="4510" spans="1:10">
      <c r="A4510" s="61">
        <v>3407</v>
      </c>
      <c r="B4510" s="61" t="s">
        <v>5637</v>
      </c>
      <c r="C4510" s="61" t="s">
        <v>4159</v>
      </c>
      <c r="D4510" s="61" t="s">
        <v>11630</v>
      </c>
    </row>
    <row r="4511" spans="1:10">
      <c r="A4511" s="61">
        <v>3408</v>
      </c>
      <c r="B4511" s="61" t="s">
        <v>5637</v>
      </c>
      <c r="C4511" s="61" t="s">
        <v>4160</v>
      </c>
      <c r="D4511" s="61" t="s">
        <v>11631</v>
      </c>
      <c r="E4511" s="61" t="s">
        <v>5703</v>
      </c>
      <c r="J4511" s="61" t="s">
        <v>11632</v>
      </c>
    </row>
    <row r="4512" spans="1:10">
      <c r="A4512" s="61">
        <v>3409</v>
      </c>
      <c r="B4512" s="61" t="s">
        <v>5637</v>
      </c>
      <c r="C4512" s="61" t="s">
        <v>11633</v>
      </c>
      <c r="D4512" s="61" t="s">
        <v>11634</v>
      </c>
    </row>
    <row r="4513" spans="1:10">
      <c r="A4513" s="61">
        <v>3410</v>
      </c>
      <c r="B4513" s="61" t="s">
        <v>5637</v>
      </c>
      <c r="C4513" s="61" t="s">
        <v>11635</v>
      </c>
      <c r="D4513" s="61" t="s">
        <v>11636</v>
      </c>
      <c r="J4513" s="61" t="s">
        <v>4162</v>
      </c>
    </row>
    <row r="4514" spans="1:10">
      <c r="A4514" s="61">
        <v>3411</v>
      </c>
      <c r="B4514" s="61" t="s">
        <v>5637</v>
      </c>
      <c r="C4514" s="61" t="s">
        <v>4161</v>
      </c>
      <c r="D4514" s="61" t="s">
        <v>11637</v>
      </c>
      <c r="E4514" s="61" t="s">
        <v>5744</v>
      </c>
    </row>
    <row r="4515" spans="1:10">
      <c r="A4515" s="61">
        <v>3412</v>
      </c>
      <c r="B4515" s="61" t="s">
        <v>5637</v>
      </c>
      <c r="C4515" s="61" t="s">
        <v>4163</v>
      </c>
      <c r="D4515" s="61" t="s">
        <v>11638</v>
      </c>
    </row>
    <row r="4516" spans="1:10">
      <c r="A4516" s="61">
        <v>21825</v>
      </c>
      <c r="B4516" s="61" t="s">
        <v>5651</v>
      </c>
      <c r="C4516" s="61" t="s">
        <v>4171</v>
      </c>
      <c r="D4516" s="61" t="s">
        <v>11639</v>
      </c>
      <c r="E4516" s="61" t="s">
        <v>5667</v>
      </c>
    </row>
    <row r="4517" spans="1:10">
      <c r="A4517" s="61">
        <v>21826</v>
      </c>
      <c r="B4517" s="61" t="s">
        <v>5651</v>
      </c>
      <c r="C4517" s="61" t="s">
        <v>5517</v>
      </c>
      <c r="D4517" s="61" t="s">
        <v>11640</v>
      </c>
      <c r="E4517" s="61" t="s">
        <v>5667</v>
      </c>
    </row>
    <row r="4518" spans="1:10">
      <c r="A4518" s="61">
        <v>3413</v>
      </c>
      <c r="B4518" s="61" t="s">
        <v>5637</v>
      </c>
      <c r="C4518" s="61" t="s">
        <v>4176</v>
      </c>
      <c r="D4518" s="61" t="s">
        <v>11641</v>
      </c>
      <c r="E4518" s="61" t="s">
        <v>5703</v>
      </c>
    </row>
    <row r="4519" spans="1:10">
      <c r="A4519" s="61">
        <v>3414</v>
      </c>
      <c r="B4519" s="61" t="s">
        <v>5637</v>
      </c>
      <c r="C4519" s="61" t="s">
        <v>4179</v>
      </c>
      <c r="D4519" s="61" t="s">
        <v>11642</v>
      </c>
      <c r="I4519" s="61" t="s">
        <v>5719</v>
      </c>
    </row>
    <row r="4520" spans="1:10">
      <c r="A4520" s="61">
        <v>3415</v>
      </c>
      <c r="B4520" s="61" t="s">
        <v>5637</v>
      </c>
      <c r="C4520" s="61" t="s">
        <v>4182</v>
      </c>
      <c r="D4520" s="61" t="s">
        <v>11643</v>
      </c>
      <c r="I4520" s="61" t="s">
        <v>5719</v>
      </c>
    </row>
    <row r="4521" spans="1:10">
      <c r="A4521" s="61">
        <v>3416</v>
      </c>
      <c r="B4521" s="61" t="s">
        <v>5637</v>
      </c>
      <c r="C4521" s="61" t="s">
        <v>11644</v>
      </c>
      <c r="D4521" s="61" t="s">
        <v>11645</v>
      </c>
    </row>
    <row r="4522" spans="1:10">
      <c r="A4522" s="61">
        <v>3417</v>
      </c>
      <c r="B4522" s="61" t="s">
        <v>5637</v>
      </c>
      <c r="C4522" s="61" t="s">
        <v>4185</v>
      </c>
      <c r="D4522" s="61" t="s">
        <v>11646</v>
      </c>
      <c r="E4522" s="61" t="s">
        <v>5653</v>
      </c>
    </row>
    <row r="4523" spans="1:10">
      <c r="A4523" s="61">
        <v>3418</v>
      </c>
      <c r="B4523" s="61" t="s">
        <v>5637</v>
      </c>
      <c r="C4523" s="61" t="s">
        <v>11647</v>
      </c>
      <c r="D4523" s="61" t="s">
        <v>11648</v>
      </c>
    </row>
    <row r="4524" spans="1:10">
      <c r="A4524" s="61">
        <v>3419</v>
      </c>
      <c r="B4524" s="61" t="s">
        <v>5637</v>
      </c>
      <c r="C4524" s="61" t="s">
        <v>4188</v>
      </c>
      <c r="D4524" s="61" t="s">
        <v>11649</v>
      </c>
      <c r="E4524" s="61" t="s">
        <v>300</v>
      </c>
    </row>
    <row r="4525" spans="1:10">
      <c r="A4525" s="61">
        <v>3420</v>
      </c>
      <c r="B4525" s="61" t="s">
        <v>5637</v>
      </c>
      <c r="C4525" s="61" t="s">
        <v>11650</v>
      </c>
      <c r="D4525" s="61" t="s">
        <v>11651</v>
      </c>
      <c r="E4525" s="61" t="s">
        <v>300</v>
      </c>
    </row>
    <row r="4526" spans="1:10">
      <c r="A4526" s="61">
        <v>3421</v>
      </c>
      <c r="B4526" s="61" t="s">
        <v>5637</v>
      </c>
      <c r="C4526" s="61" t="s">
        <v>4189</v>
      </c>
      <c r="D4526" s="61" t="s">
        <v>11652</v>
      </c>
      <c r="E4526" s="61" t="s">
        <v>5639</v>
      </c>
    </row>
    <row r="4527" spans="1:10">
      <c r="A4527" s="61">
        <v>3422</v>
      </c>
      <c r="B4527" s="61" t="s">
        <v>5637</v>
      </c>
      <c r="C4527" s="61" t="s">
        <v>11653</v>
      </c>
      <c r="D4527" s="61" t="s">
        <v>11654</v>
      </c>
    </row>
    <row r="4528" spans="1:10">
      <c r="A4528" s="61">
        <v>3423</v>
      </c>
      <c r="B4528" s="61" t="s">
        <v>5637</v>
      </c>
      <c r="C4528" s="61" t="s">
        <v>4194</v>
      </c>
      <c r="D4528" s="61" t="s">
        <v>11655</v>
      </c>
      <c r="J4528" s="61" t="s">
        <v>11656</v>
      </c>
    </row>
    <row r="4529" spans="1:10">
      <c r="A4529" s="61">
        <v>3424</v>
      </c>
      <c r="B4529" s="61" t="s">
        <v>5637</v>
      </c>
      <c r="C4529" s="61" t="s">
        <v>11657</v>
      </c>
      <c r="D4529" s="61" t="s">
        <v>11658</v>
      </c>
      <c r="J4529" s="61" t="s">
        <v>11659</v>
      </c>
    </row>
    <row r="4530" spans="1:10">
      <c r="A4530" s="61">
        <v>3425</v>
      </c>
      <c r="B4530" s="61" t="s">
        <v>5637</v>
      </c>
      <c r="C4530" s="61" t="s">
        <v>11660</v>
      </c>
      <c r="D4530" s="61" t="s">
        <v>11661</v>
      </c>
    </row>
    <row r="4531" spans="1:10">
      <c r="A4531" s="61">
        <v>3426</v>
      </c>
      <c r="B4531" s="61" t="s">
        <v>5637</v>
      </c>
      <c r="C4531" s="61" t="s">
        <v>4196</v>
      </c>
      <c r="D4531" s="61" t="s">
        <v>11662</v>
      </c>
      <c r="E4531" s="61" t="s">
        <v>5667</v>
      </c>
      <c r="J4531" s="61" t="s">
        <v>11663</v>
      </c>
    </row>
    <row r="4532" spans="1:10">
      <c r="A4532" s="61">
        <v>3427</v>
      </c>
      <c r="B4532" s="61" t="s">
        <v>5637</v>
      </c>
      <c r="C4532" s="61" t="s">
        <v>11664</v>
      </c>
      <c r="D4532" s="61" t="s">
        <v>11665</v>
      </c>
    </row>
    <row r="4533" spans="1:10">
      <c r="A4533" s="61">
        <v>3428</v>
      </c>
      <c r="B4533" s="61" t="s">
        <v>5637</v>
      </c>
      <c r="C4533" s="61" t="s">
        <v>4197</v>
      </c>
      <c r="D4533" s="61" t="s">
        <v>11666</v>
      </c>
    </row>
    <row r="4534" spans="1:10">
      <c r="A4534" s="61">
        <v>3429</v>
      </c>
      <c r="B4534" s="61" t="s">
        <v>5637</v>
      </c>
      <c r="C4534" s="61" t="s">
        <v>4200</v>
      </c>
      <c r="D4534" s="61" t="s">
        <v>11667</v>
      </c>
    </row>
    <row r="4535" spans="1:10">
      <c r="A4535" s="61">
        <v>3430</v>
      </c>
      <c r="B4535" s="61" t="s">
        <v>5637</v>
      </c>
      <c r="C4535" s="61" t="s">
        <v>4201</v>
      </c>
      <c r="D4535" s="61" t="s">
        <v>11668</v>
      </c>
      <c r="J4535" s="61" t="s">
        <v>11669</v>
      </c>
    </row>
    <row r="4536" spans="1:10">
      <c r="A4536" s="61">
        <v>3431</v>
      </c>
      <c r="B4536" s="61" t="s">
        <v>5637</v>
      </c>
      <c r="C4536" s="61" t="s">
        <v>38</v>
      </c>
      <c r="D4536" s="61" t="s">
        <v>11670</v>
      </c>
      <c r="J4536" s="61" t="s">
        <v>11671</v>
      </c>
    </row>
    <row r="4537" spans="1:10">
      <c r="A4537" s="61">
        <v>3432</v>
      </c>
      <c r="B4537" s="61" t="s">
        <v>5637</v>
      </c>
      <c r="C4537" s="61" t="s">
        <v>11672</v>
      </c>
      <c r="D4537" s="61" t="s">
        <v>11673</v>
      </c>
    </row>
    <row r="4538" spans="1:10">
      <c r="A4538" s="61">
        <v>26665</v>
      </c>
      <c r="B4538" s="61" t="s">
        <v>5637</v>
      </c>
      <c r="C4538" s="61" t="s">
        <v>4202</v>
      </c>
      <c r="D4538" s="61" t="s">
        <v>11674</v>
      </c>
    </row>
    <row r="4539" spans="1:10">
      <c r="A4539" s="61">
        <v>3433</v>
      </c>
      <c r="B4539" s="61" t="s">
        <v>5637</v>
      </c>
      <c r="C4539" s="61" t="s">
        <v>11675</v>
      </c>
      <c r="D4539" s="61" t="s">
        <v>11676</v>
      </c>
      <c r="E4539" s="61" t="s">
        <v>5639</v>
      </c>
      <c r="J4539" s="61" t="s">
        <v>11677</v>
      </c>
    </row>
    <row r="4540" spans="1:10">
      <c r="A4540" s="61">
        <v>25967</v>
      </c>
      <c r="B4540" s="61" t="s">
        <v>5637</v>
      </c>
      <c r="C4540" s="61" t="s">
        <v>11678</v>
      </c>
      <c r="D4540" s="61" t="s">
        <v>11678</v>
      </c>
    </row>
    <row r="4541" spans="1:10">
      <c r="A4541" s="61">
        <v>3434</v>
      </c>
      <c r="B4541" s="61" t="s">
        <v>5637</v>
      </c>
      <c r="C4541" s="61" t="s">
        <v>4206</v>
      </c>
      <c r="D4541" s="61" t="s">
        <v>11679</v>
      </c>
    </row>
    <row r="4542" spans="1:10">
      <c r="A4542" s="61">
        <v>3435</v>
      </c>
      <c r="B4542" s="61" t="s">
        <v>5637</v>
      </c>
      <c r="C4542" s="61" t="s">
        <v>4207</v>
      </c>
      <c r="D4542" s="61" t="s">
        <v>11680</v>
      </c>
    </row>
    <row r="4543" spans="1:10">
      <c r="A4543" s="61">
        <v>3436</v>
      </c>
      <c r="B4543" s="61" t="s">
        <v>5637</v>
      </c>
      <c r="C4543" s="61" t="s">
        <v>4208</v>
      </c>
      <c r="D4543" s="61" t="s">
        <v>11681</v>
      </c>
    </row>
    <row r="4544" spans="1:10">
      <c r="A4544" s="61">
        <v>3437</v>
      </c>
      <c r="B4544" s="61" t="s">
        <v>5637</v>
      </c>
      <c r="C4544" s="61" t="s">
        <v>4209</v>
      </c>
      <c r="D4544" s="61" t="s">
        <v>11682</v>
      </c>
    </row>
    <row r="4545" spans="1:10">
      <c r="A4545" s="61">
        <v>3438</v>
      </c>
      <c r="B4545" s="61" t="s">
        <v>5637</v>
      </c>
      <c r="C4545" s="61" t="s">
        <v>11683</v>
      </c>
      <c r="D4545" s="61" t="s">
        <v>11684</v>
      </c>
    </row>
    <row r="4546" spans="1:10">
      <c r="A4546" s="61">
        <v>3439</v>
      </c>
      <c r="B4546" s="61" t="s">
        <v>5637</v>
      </c>
      <c r="C4546" s="61" t="s">
        <v>4210</v>
      </c>
      <c r="D4546" s="61" t="s">
        <v>11685</v>
      </c>
      <c r="E4546" s="61" t="s">
        <v>5653</v>
      </c>
      <c r="J4546" s="61" t="s">
        <v>11686</v>
      </c>
    </row>
    <row r="4547" spans="1:10">
      <c r="A4547" s="61">
        <v>3440</v>
      </c>
      <c r="B4547" s="61" t="s">
        <v>5637</v>
      </c>
      <c r="C4547" s="61" t="s">
        <v>11687</v>
      </c>
      <c r="D4547" s="61" t="s">
        <v>11688</v>
      </c>
      <c r="J4547" s="61" t="s">
        <v>11689</v>
      </c>
    </row>
    <row r="4548" spans="1:10">
      <c r="A4548" s="61">
        <v>3441</v>
      </c>
      <c r="B4548" s="61" t="s">
        <v>5637</v>
      </c>
      <c r="C4548" s="61" t="s">
        <v>4211</v>
      </c>
      <c r="D4548" s="61" t="s">
        <v>11690</v>
      </c>
      <c r="E4548" s="61" t="s">
        <v>5639</v>
      </c>
    </row>
    <row r="4549" spans="1:10">
      <c r="A4549" s="61">
        <v>3442</v>
      </c>
      <c r="B4549" s="61" t="s">
        <v>5637</v>
      </c>
      <c r="C4549" s="61" t="s">
        <v>4213</v>
      </c>
      <c r="D4549" s="61" t="s">
        <v>11691</v>
      </c>
      <c r="E4549" s="61" t="s">
        <v>5639</v>
      </c>
      <c r="J4549" s="61" t="s">
        <v>11692</v>
      </c>
    </row>
    <row r="4550" spans="1:10">
      <c r="A4550" s="61">
        <v>3443</v>
      </c>
      <c r="B4550" s="61" t="s">
        <v>5637</v>
      </c>
      <c r="C4550" s="61" t="s">
        <v>11693</v>
      </c>
      <c r="D4550" s="61" t="s">
        <v>11694</v>
      </c>
      <c r="J4550" s="61" t="s">
        <v>11695</v>
      </c>
    </row>
    <row r="4551" spans="1:10">
      <c r="A4551" s="61">
        <v>3444</v>
      </c>
      <c r="B4551" s="61" t="s">
        <v>5637</v>
      </c>
      <c r="C4551" s="61" t="s">
        <v>11696</v>
      </c>
      <c r="D4551" s="61" t="s">
        <v>11697</v>
      </c>
    </row>
    <row r="4552" spans="1:10">
      <c r="A4552" s="61">
        <v>3445</v>
      </c>
      <c r="B4552" s="61" t="s">
        <v>5637</v>
      </c>
      <c r="C4552" s="61" t="s">
        <v>11698</v>
      </c>
      <c r="D4552" s="61" t="s">
        <v>11699</v>
      </c>
    </row>
    <row r="4553" spans="1:10">
      <c r="A4553" s="61">
        <v>3446</v>
      </c>
      <c r="B4553" s="61" t="s">
        <v>5637</v>
      </c>
      <c r="C4553" s="61" t="s">
        <v>4219</v>
      </c>
      <c r="D4553" s="61" t="s">
        <v>11700</v>
      </c>
    </row>
    <row r="4554" spans="1:10">
      <c r="A4554" s="61">
        <v>3447</v>
      </c>
      <c r="B4554" s="61" t="s">
        <v>5637</v>
      </c>
      <c r="C4554" s="61" t="s">
        <v>11701</v>
      </c>
      <c r="D4554" s="61" t="s">
        <v>11702</v>
      </c>
    </row>
    <row r="4555" spans="1:10">
      <c r="A4555" s="61">
        <v>3448</v>
      </c>
      <c r="B4555" s="61" t="s">
        <v>5637</v>
      </c>
      <c r="C4555" s="61" t="s">
        <v>11703</v>
      </c>
      <c r="D4555" s="61" t="s">
        <v>11704</v>
      </c>
    </row>
    <row r="4556" spans="1:10">
      <c r="A4556" s="61">
        <v>3449</v>
      </c>
      <c r="B4556" s="61" t="s">
        <v>5637</v>
      </c>
      <c r="C4556" s="61" t="s">
        <v>4220</v>
      </c>
      <c r="D4556" s="61" t="s">
        <v>11705</v>
      </c>
      <c r="E4556" s="61" t="s">
        <v>5703</v>
      </c>
      <c r="J4556" s="61" t="s">
        <v>4218</v>
      </c>
    </row>
    <row r="4557" spans="1:10">
      <c r="A4557" s="61">
        <v>3450</v>
      </c>
      <c r="B4557" s="61" t="s">
        <v>5637</v>
      </c>
      <c r="C4557" s="61" t="s">
        <v>4221</v>
      </c>
      <c r="D4557" s="61" t="s">
        <v>11706</v>
      </c>
      <c r="E4557" s="61" t="s">
        <v>5703</v>
      </c>
      <c r="J4557" s="61" t="s">
        <v>11707</v>
      </c>
    </row>
    <row r="4558" spans="1:10">
      <c r="A4558" s="61">
        <v>26673</v>
      </c>
      <c r="B4558" s="61" t="s">
        <v>5637</v>
      </c>
      <c r="C4558" s="61" t="s">
        <v>11708</v>
      </c>
      <c r="D4558" s="61" t="s">
        <v>11709</v>
      </c>
    </row>
    <row r="4559" spans="1:10">
      <c r="A4559" s="61">
        <v>3451</v>
      </c>
      <c r="B4559" s="61" t="s">
        <v>5637</v>
      </c>
      <c r="C4559" s="61" t="s">
        <v>4222</v>
      </c>
      <c r="D4559" s="61" t="s">
        <v>11710</v>
      </c>
    </row>
    <row r="4560" spans="1:10">
      <c r="A4560" s="61">
        <v>3452</v>
      </c>
      <c r="B4560" s="61" t="s">
        <v>5637</v>
      </c>
      <c r="C4560" s="61" t="s">
        <v>11711</v>
      </c>
      <c r="D4560" s="61" t="s">
        <v>11710</v>
      </c>
    </row>
    <row r="4561" spans="1:10">
      <c r="A4561" s="61">
        <v>21827</v>
      </c>
      <c r="B4561" s="61" t="s">
        <v>5651</v>
      </c>
      <c r="C4561" s="61" t="s">
        <v>286</v>
      </c>
      <c r="D4561" s="61" t="s">
        <v>286</v>
      </c>
    </row>
    <row r="4562" spans="1:10">
      <c r="A4562" s="61">
        <v>3453</v>
      </c>
      <c r="B4562" s="61" t="s">
        <v>5637</v>
      </c>
      <c r="C4562" s="61" t="s">
        <v>4223</v>
      </c>
      <c r="D4562" s="61" t="s">
        <v>11712</v>
      </c>
      <c r="E4562" s="61" t="s">
        <v>5653</v>
      </c>
    </row>
    <row r="4563" spans="1:10">
      <c r="A4563" s="61">
        <v>3454</v>
      </c>
      <c r="B4563" s="61" t="s">
        <v>5637</v>
      </c>
      <c r="C4563" s="61" t="s">
        <v>11713</v>
      </c>
      <c r="D4563" s="61" t="s">
        <v>11714</v>
      </c>
    </row>
    <row r="4564" spans="1:10">
      <c r="A4564" s="61">
        <v>3455</v>
      </c>
      <c r="B4564" s="61" t="s">
        <v>5637</v>
      </c>
      <c r="C4564" s="61" t="s">
        <v>11715</v>
      </c>
      <c r="D4564" s="61" t="s">
        <v>11716</v>
      </c>
    </row>
    <row r="4565" spans="1:10">
      <c r="A4565" s="61">
        <v>3456</v>
      </c>
      <c r="B4565" s="61" t="s">
        <v>5637</v>
      </c>
      <c r="C4565" s="61" t="s">
        <v>4226</v>
      </c>
      <c r="D4565" s="61" t="s">
        <v>11717</v>
      </c>
      <c r="E4565" s="61" t="s">
        <v>5667</v>
      </c>
    </row>
    <row r="4566" spans="1:10">
      <c r="A4566" s="61">
        <v>3457</v>
      </c>
      <c r="B4566" s="61" t="s">
        <v>5637</v>
      </c>
      <c r="C4566" s="61" t="s">
        <v>4228</v>
      </c>
      <c r="D4566" s="61" t="s">
        <v>11718</v>
      </c>
    </row>
    <row r="4567" spans="1:10">
      <c r="A4567" s="61">
        <v>3458</v>
      </c>
      <c r="B4567" s="61" t="s">
        <v>5637</v>
      </c>
      <c r="C4567" s="61" t="s">
        <v>11719</v>
      </c>
      <c r="D4567" s="61" t="s">
        <v>11720</v>
      </c>
    </row>
    <row r="4568" spans="1:10">
      <c r="A4568" s="61">
        <v>3459</v>
      </c>
      <c r="B4568" s="61" t="s">
        <v>5637</v>
      </c>
      <c r="C4568" s="61" t="s">
        <v>11721</v>
      </c>
      <c r="D4568" s="61" t="s">
        <v>11722</v>
      </c>
    </row>
    <row r="4569" spans="1:10">
      <c r="A4569" s="61">
        <v>3460</v>
      </c>
      <c r="B4569" s="61" t="s">
        <v>5637</v>
      </c>
      <c r="C4569" s="61" t="s">
        <v>11723</v>
      </c>
      <c r="D4569" s="61" t="s">
        <v>11724</v>
      </c>
      <c r="J4569" s="61" t="s">
        <v>11725</v>
      </c>
    </row>
    <row r="4570" spans="1:10">
      <c r="A4570" s="61">
        <v>3461</v>
      </c>
      <c r="B4570" s="61" t="s">
        <v>5637</v>
      </c>
      <c r="C4570" s="61" t="s">
        <v>4229</v>
      </c>
      <c r="D4570" s="61" t="s">
        <v>11726</v>
      </c>
      <c r="E4570" s="61" t="s">
        <v>5744</v>
      </c>
    </row>
    <row r="4571" spans="1:10">
      <c r="A4571" s="61">
        <v>3462</v>
      </c>
      <c r="B4571" s="61" t="s">
        <v>5637</v>
      </c>
      <c r="C4571" s="61" t="s">
        <v>4230</v>
      </c>
      <c r="D4571" s="61" t="s">
        <v>11727</v>
      </c>
    </row>
    <row r="4572" spans="1:10">
      <c r="A4572" s="61">
        <v>3463</v>
      </c>
      <c r="B4572" s="61" t="s">
        <v>5637</v>
      </c>
      <c r="C4572" s="61" t="s">
        <v>11728</v>
      </c>
      <c r="D4572" s="61" t="s">
        <v>11729</v>
      </c>
    </row>
    <row r="4573" spans="1:10">
      <c r="A4573" s="61">
        <v>3464</v>
      </c>
      <c r="B4573" s="61" t="s">
        <v>5637</v>
      </c>
      <c r="C4573" s="61" t="s">
        <v>11730</v>
      </c>
      <c r="D4573" s="61" t="s">
        <v>11731</v>
      </c>
      <c r="J4573" s="61" t="s">
        <v>11732</v>
      </c>
    </row>
    <row r="4574" spans="1:10">
      <c r="A4574" s="61">
        <v>3465</v>
      </c>
      <c r="B4574" s="61" t="s">
        <v>5637</v>
      </c>
      <c r="C4574" s="61" t="s">
        <v>4231</v>
      </c>
      <c r="D4574" s="61" t="s">
        <v>11733</v>
      </c>
    </row>
    <row r="4575" spans="1:10">
      <c r="A4575" s="61">
        <v>3466</v>
      </c>
      <c r="B4575" s="61" t="s">
        <v>5637</v>
      </c>
      <c r="C4575" s="61" t="s">
        <v>4232</v>
      </c>
      <c r="D4575" s="61" t="s">
        <v>11734</v>
      </c>
      <c r="J4575" s="61" t="s">
        <v>11735</v>
      </c>
    </row>
    <row r="4576" spans="1:10">
      <c r="A4576" s="61">
        <v>3467</v>
      </c>
      <c r="B4576" s="61" t="s">
        <v>5637</v>
      </c>
      <c r="C4576" s="61" t="s">
        <v>11736</v>
      </c>
      <c r="D4576" s="61" t="s">
        <v>11737</v>
      </c>
      <c r="J4576" s="61" t="s">
        <v>11738</v>
      </c>
    </row>
    <row r="4577" spans="1:10">
      <c r="A4577" s="61">
        <v>3468</v>
      </c>
      <c r="B4577" s="61" t="s">
        <v>5637</v>
      </c>
      <c r="C4577" s="61" t="s">
        <v>11739</v>
      </c>
      <c r="D4577" s="61" t="s">
        <v>11740</v>
      </c>
      <c r="J4577" s="61" t="s">
        <v>11741</v>
      </c>
    </row>
    <row r="4578" spans="1:10">
      <c r="A4578" s="61">
        <v>3469</v>
      </c>
      <c r="B4578" s="61" t="s">
        <v>5637</v>
      </c>
      <c r="C4578" s="61" t="s">
        <v>4234</v>
      </c>
      <c r="D4578" s="61" t="s">
        <v>11742</v>
      </c>
    </row>
    <row r="4579" spans="1:10">
      <c r="A4579" s="61">
        <v>3470</v>
      </c>
      <c r="B4579" s="61" t="s">
        <v>5637</v>
      </c>
      <c r="C4579" s="61" t="s">
        <v>11743</v>
      </c>
      <c r="D4579" s="61" t="s">
        <v>11744</v>
      </c>
    </row>
    <row r="4580" spans="1:10">
      <c r="A4580" s="61">
        <v>3471</v>
      </c>
      <c r="B4580" s="61" t="s">
        <v>5637</v>
      </c>
      <c r="C4580" s="61" t="s">
        <v>4235</v>
      </c>
      <c r="D4580" s="61" t="s">
        <v>11745</v>
      </c>
    </row>
    <row r="4581" spans="1:10">
      <c r="A4581" s="61">
        <v>3472</v>
      </c>
      <c r="B4581" s="61" t="s">
        <v>5637</v>
      </c>
      <c r="C4581" s="61" t="s">
        <v>4236</v>
      </c>
      <c r="D4581" s="61" t="s">
        <v>11745</v>
      </c>
      <c r="J4581" s="61" t="s">
        <v>11746</v>
      </c>
    </row>
    <row r="4582" spans="1:10">
      <c r="A4582" s="61">
        <v>3473</v>
      </c>
      <c r="B4582" s="61" t="s">
        <v>5637</v>
      </c>
      <c r="C4582" s="61" t="s">
        <v>4239</v>
      </c>
      <c r="D4582" s="61" t="s">
        <v>11747</v>
      </c>
      <c r="E4582" s="61" t="s">
        <v>5639</v>
      </c>
    </row>
    <row r="4583" spans="1:10">
      <c r="A4583" s="61">
        <v>3474</v>
      </c>
      <c r="B4583" s="61" t="s">
        <v>5637</v>
      </c>
      <c r="C4583" s="61" t="s">
        <v>4240</v>
      </c>
      <c r="D4583" s="61" t="s">
        <v>11748</v>
      </c>
      <c r="E4583" s="61" t="s">
        <v>5653</v>
      </c>
      <c r="J4583" s="61" t="s">
        <v>11749</v>
      </c>
    </row>
    <row r="4584" spans="1:10">
      <c r="A4584" s="61">
        <v>3475</v>
      </c>
      <c r="B4584" s="61" t="s">
        <v>5637</v>
      </c>
      <c r="C4584" s="61" t="s">
        <v>4241</v>
      </c>
      <c r="D4584" s="61" t="s">
        <v>11750</v>
      </c>
      <c r="E4584" s="61" t="s">
        <v>5703</v>
      </c>
      <c r="J4584" s="61" t="s">
        <v>11751</v>
      </c>
    </row>
    <row r="4585" spans="1:10">
      <c r="A4585" s="61">
        <v>3476</v>
      </c>
      <c r="B4585" s="61" t="s">
        <v>5637</v>
      </c>
      <c r="C4585" s="61" t="s">
        <v>4242</v>
      </c>
      <c r="D4585" s="61" t="s">
        <v>11752</v>
      </c>
      <c r="E4585" s="61" t="s">
        <v>5639</v>
      </c>
    </row>
    <row r="4586" spans="1:10">
      <c r="A4586" s="61">
        <v>3477</v>
      </c>
      <c r="B4586" s="61" t="s">
        <v>5637</v>
      </c>
      <c r="C4586" s="61" t="s">
        <v>11753</v>
      </c>
      <c r="D4586" s="61" t="s">
        <v>11754</v>
      </c>
      <c r="E4586" s="61" t="s">
        <v>5639</v>
      </c>
    </row>
    <row r="4587" spans="1:10">
      <c r="A4587" s="61">
        <v>3478</v>
      </c>
      <c r="B4587" s="61" t="s">
        <v>5637</v>
      </c>
      <c r="C4587" s="61" t="s">
        <v>11755</v>
      </c>
      <c r="D4587" s="61" t="s">
        <v>11756</v>
      </c>
    </row>
    <row r="4588" spans="1:10">
      <c r="A4588" s="61">
        <v>3479</v>
      </c>
      <c r="B4588" s="61" t="s">
        <v>5637</v>
      </c>
      <c r="C4588" s="61" t="s">
        <v>11757</v>
      </c>
      <c r="D4588" s="61" t="s">
        <v>11758</v>
      </c>
    </row>
    <row r="4589" spans="1:10">
      <c r="A4589" s="61">
        <v>3480</v>
      </c>
      <c r="B4589" s="61" t="s">
        <v>5637</v>
      </c>
      <c r="C4589" s="61" t="s">
        <v>11759</v>
      </c>
      <c r="D4589" s="61" t="s">
        <v>11760</v>
      </c>
    </row>
    <row r="4590" spans="1:10">
      <c r="A4590" s="61">
        <v>25776</v>
      </c>
      <c r="B4590" s="61" t="s">
        <v>5637</v>
      </c>
      <c r="C4590" s="61" t="s">
        <v>11761</v>
      </c>
      <c r="D4590" s="61" t="s">
        <v>11761</v>
      </c>
    </row>
    <row r="4591" spans="1:10">
      <c r="A4591" s="61">
        <v>3481</v>
      </c>
      <c r="B4591" s="61" t="s">
        <v>5637</v>
      </c>
      <c r="C4591" s="61" t="s">
        <v>11762</v>
      </c>
      <c r="D4591" s="61" t="s">
        <v>11763</v>
      </c>
      <c r="J4591" s="61" t="s">
        <v>11764</v>
      </c>
    </row>
    <row r="4592" spans="1:10">
      <c r="A4592" s="61">
        <v>3482</v>
      </c>
      <c r="B4592" s="61" t="s">
        <v>5637</v>
      </c>
      <c r="C4592" s="61" t="s">
        <v>4248</v>
      </c>
      <c r="D4592" s="61" t="s">
        <v>11765</v>
      </c>
      <c r="J4592" s="61" t="s">
        <v>11766</v>
      </c>
    </row>
    <row r="4593" spans="1:10">
      <c r="A4593" s="61">
        <v>3483</v>
      </c>
      <c r="B4593" s="61" t="s">
        <v>5637</v>
      </c>
      <c r="C4593" s="61" t="s">
        <v>11767</v>
      </c>
      <c r="D4593" s="61" t="s">
        <v>11768</v>
      </c>
      <c r="J4593" s="61" t="s">
        <v>11769</v>
      </c>
    </row>
    <row r="4594" spans="1:10">
      <c r="A4594" s="61">
        <v>3484</v>
      </c>
      <c r="B4594" s="61" t="s">
        <v>5637</v>
      </c>
      <c r="C4594" s="61" t="s">
        <v>11770</v>
      </c>
      <c r="D4594" s="61" t="s">
        <v>11771</v>
      </c>
    </row>
    <row r="4595" spans="1:10">
      <c r="A4595" s="61">
        <v>3485</v>
      </c>
      <c r="B4595" s="61" t="s">
        <v>5637</v>
      </c>
      <c r="C4595" s="61" t="s">
        <v>11772</v>
      </c>
      <c r="D4595" s="61" t="s">
        <v>11773</v>
      </c>
    </row>
    <row r="4596" spans="1:10">
      <c r="A4596" s="61">
        <v>3486</v>
      </c>
      <c r="B4596" s="61" t="s">
        <v>5637</v>
      </c>
      <c r="C4596" s="61" t="s">
        <v>11774</v>
      </c>
      <c r="D4596" s="61" t="s">
        <v>11775</v>
      </c>
      <c r="J4596" s="61" t="s">
        <v>11776</v>
      </c>
    </row>
    <row r="4597" spans="1:10">
      <c r="A4597" s="61">
        <v>3487</v>
      </c>
      <c r="B4597" s="61" t="s">
        <v>5637</v>
      </c>
      <c r="C4597" s="61" t="s">
        <v>11777</v>
      </c>
      <c r="D4597" s="61" t="s">
        <v>11778</v>
      </c>
    </row>
    <row r="4598" spans="1:10">
      <c r="A4598" s="61">
        <v>3488</v>
      </c>
      <c r="B4598" s="61" t="s">
        <v>5637</v>
      </c>
      <c r="C4598" s="61" t="s">
        <v>4249</v>
      </c>
      <c r="D4598" s="61" t="s">
        <v>11779</v>
      </c>
      <c r="J4598" s="61" t="s">
        <v>11780</v>
      </c>
    </row>
    <row r="4599" spans="1:10">
      <c r="A4599" s="61">
        <v>1032237</v>
      </c>
      <c r="B4599" s="61" t="s">
        <v>6356</v>
      </c>
      <c r="C4599" s="61" t="s">
        <v>11781</v>
      </c>
      <c r="D4599" s="61" t="s">
        <v>11781</v>
      </c>
      <c r="E4599" s="61" t="s">
        <v>5744</v>
      </c>
    </row>
    <row r="4600" spans="1:10">
      <c r="A4600" s="61">
        <v>3489</v>
      </c>
      <c r="B4600" s="61" t="s">
        <v>5637</v>
      </c>
      <c r="C4600" s="61" t="s">
        <v>4250</v>
      </c>
      <c r="D4600" s="61" t="s">
        <v>11782</v>
      </c>
      <c r="J4600" s="61" t="s">
        <v>11783</v>
      </c>
    </row>
    <row r="4601" spans="1:10">
      <c r="A4601" s="61">
        <v>26666</v>
      </c>
      <c r="B4601" s="61" t="s">
        <v>5637</v>
      </c>
      <c r="C4601" s="61" t="s">
        <v>4251</v>
      </c>
      <c r="D4601" s="61" t="s">
        <v>11784</v>
      </c>
    </row>
    <row r="4602" spans="1:10">
      <c r="A4602" s="61">
        <v>3490</v>
      </c>
      <c r="B4602" s="61" t="s">
        <v>5637</v>
      </c>
      <c r="C4602" s="61" t="s">
        <v>11785</v>
      </c>
      <c r="D4602" s="61" t="s">
        <v>11786</v>
      </c>
    </row>
    <row r="4603" spans="1:10">
      <c r="A4603" s="61">
        <v>3491</v>
      </c>
      <c r="B4603" s="61" t="s">
        <v>5637</v>
      </c>
      <c r="C4603" s="61" t="s">
        <v>4252</v>
      </c>
      <c r="D4603" s="61" t="s">
        <v>11787</v>
      </c>
    </row>
    <row r="4604" spans="1:10">
      <c r="A4604" s="61">
        <v>3492</v>
      </c>
      <c r="B4604" s="61" t="s">
        <v>5637</v>
      </c>
      <c r="C4604" s="61" t="s">
        <v>4253</v>
      </c>
      <c r="D4604" s="61" t="s">
        <v>11788</v>
      </c>
    </row>
    <row r="4605" spans="1:10">
      <c r="A4605" s="61">
        <v>3493</v>
      </c>
      <c r="B4605" s="61" t="s">
        <v>5637</v>
      </c>
      <c r="C4605" s="61" t="s">
        <v>4254</v>
      </c>
      <c r="D4605" s="61" t="s">
        <v>11789</v>
      </c>
    </row>
    <row r="4606" spans="1:10">
      <c r="A4606" s="61">
        <v>3494</v>
      </c>
      <c r="B4606" s="61" t="s">
        <v>5637</v>
      </c>
      <c r="C4606" s="61" t="s">
        <v>11790</v>
      </c>
      <c r="D4606" s="61" t="s">
        <v>11791</v>
      </c>
    </row>
    <row r="4607" spans="1:10">
      <c r="A4607" s="61">
        <v>3495</v>
      </c>
      <c r="B4607" s="61" t="s">
        <v>5637</v>
      </c>
      <c r="C4607" s="61" t="s">
        <v>11792</v>
      </c>
      <c r="D4607" s="61" t="s">
        <v>11793</v>
      </c>
    </row>
    <row r="4608" spans="1:10">
      <c r="A4608" s="61">
        <v>3496</v>
      </c>
      <c r="B4608" s="61" t="s">
        <v>5637</v>
      </c>
      <c r="C4608" s="61" t="s">
        <v>4255</v>
      </c>
      <c r="D4608" s="61" t="s">
        <v>11794</v>
      </c>
      <c r="E4608" s="61" t="s">
        <v>5653</v>
      </c>
    </row>
    <row r="4609" spans="1:10">
      <c r="A4609" s="61">
        <v>3497</v>
      </c>
      <c r="B4609" s="61" t="s">
        <v>5637</v>
      </c>
      <c r="C4609" s="61" t="s">
        <v>4257</v>
      </c>
      <c r="D4609" s="61" t="s">
        <v>11795</v>
      </c>
    </row>
    <row r="4610" spans="1:10">
      <c r="A4610" s="61">
        <v>3498</v>
      </c>
      <c r="B4610" s="61" t="s">
        <v>5637</v>
      </c>
      <c r="C4610" s="61" t="s">
        <v>11796</v>
      </c>
      <c r="D4610" s="61" t="s">
        <v>11797</v>
      </c>
      <c r="J4610" s="61" t="s">
        <v>11798</v>
      </c>
    </row>
    <row r="4611" spans="1:10">
      <c r="A4611" s="61">
        <v>3499</v>
      </c>
      <c r="B4611" s="61" t="s">
        <v>5637</v>
      </c>
      <c r="C4611" s="61" t="s">
        <v>4258</v>
      </c>
      <c r="D4611" s="61" t="s">
        <v>11799</v>
      </c>
      <c r="E4611" s="61" t="s">
        <v>5653</v>
      </c>
    </row>
    <row r="4612" spans="1:10">
      <c r="A4612" s="61">
        <v>3500</v>
      </c>
      <c r="B4612" s="61" t="s">
        <v>5637</v>
      </c>
      <c r="C4612" s="61" t="s">
        <v>11800</v>
      </c>
      <c r="D4612" s="61" t="s">
        <v>11801</v>
      </c>
      <c r="J4612" s="61" t="s">
        <v>11802</v>
      </c>
    </row>
    <row r="4613" spans="1:10">
      <c r="A4613" s="61">
        <v>3501</v>
      </c>
      <c r="B4613" s="61" t="s">
        <v>5637</v>
      </c>
      <c r="C4613" s="61" t="s">
        <v>11803</v>
      </c>
      <c r="D4613" s="61" t="s">
        <v>11804</v>
      </c>
      <c r="J4613" s="61" t="s">
        <v>11805</v>
      </c>
    </row>
    <row r="4614" spans="1:10">
      <c r="A4614" s="61">
        <v>3502</v>
      </c>
      <c r="B4614" s="61" t="s">
        <v>5637</v>
      </c>
      <c r="C4614" s="61" t="s">
        <v>4259</v>
      </c>
      <c r="D4614" s="61" t="s">
        <v>11806</v>
      </c>
    </row>
    <row r="4615" spans="1:10">
      <c r="A4615" s="61">
        <v>3503</v>
      </c>
      <c r="B4615" s="61" t="s">
        <v>5637</v>
      </c>
      <c r="C4615" s="61" t="s">
        <v>11807</v>
      </c>
      <c r="D4615" s="61" t="s">
        <v>11808</v>
      </c>
    </row>
    <row r="4616" spans="1:10">
      <c r="A4616" s="61">
        <v>3504</v>
      </c>
      <c r="B4616" s="61" t="s">
        <v>5637</v>
      </c>
      <c r="C4616" s="61" t="s">
        <v>4261</v>
      </c>
      <c r="D4616" s="61" t="s">
        <v>11809</v>
      </c>
    </row>
    <row r="4617" spans="1:10">
      <c r="A4617" s="61">
        <v>3505</v>
      </c>
      <c r="B4617" s="61" t="s">
        <v>5637</v>
      </c>
      <c r="C4617" s="61" t="s">
        <v>11810</v>
      </c>
      <c r="D4617" s="61" t="s">
        <v>11811</v>
      </c>
    </row>
    <row r="4618" spans="1:10">
      <c r="A4618" s="61">
        <v>3506</v>
      </c>
      <c r="B4618" s="61" t="s">
        <v>5637</v>
      </c>
      <c r="C4618" s="61" t="s">
        <v>11812</v>
      </c>
      <c r="D4618" s="61" t="s">
        <v>11813</v>
      </c>
      <c r="J4618" s="61" t="s">
        <v>11814</v>
      </c>
    </row>
    <row r="4619" spans="1:10">
      <c r="A4619" s="61">
        <v>3507</v>
      </c>
      <c r="B4619" s="61" t="s">
        <v>5637</v>
      </c>
      <c r="C4619" s="61" t="s">
        <v>11815</v>
      </c>
      <c r="D4619" s="61" t="s">
        <v>11816</v>
      </c>
      <c r="J4619" s="61" t="s">
        <v>11816</v>
      </c>
    </row>
    <row r="4620" spans="1:10">
      <c r="A4620" s="61">
        <v>3508</v>
      </c>
      <c r="B4620" s="61" t="s">
        <v>5637</v>
      </c>
      <c r="C4620" s="61" t="s">
        <v>11817</v>
      </c>
      <c r="D4620" s="61" t="s">
        <v>11818</v>
      </c>
      <c r="J4620" s="61" t="s">
        <v>4262</v>
      </c>
    </row>
    <row r="4621" spans="1:10">
      <c r="A4621" s="61">
        <v>3509</v>
      </c>
      <c r="B4621" s="61" t="s">
        <v>5637</v>
      </c>
      <c r="C4621" s="61" t="s">
        <v>11819</v>
      </c>
      <c r="D4621" s="61" t="s">
        <v>11820</v>
      </c>
    </row>
    <row r="4622" spans="1:10">
      <c r="A4622" s="61">
        <v>3510</v>
      </c>
      <c r="B4622" s="61" t="s">
        <v>5637</v>
      </c>
      <c r="C4622" s="61" t="s">
        <v>11821</v>
      </c>
      <c r="D4622" s="61" t="s">
        <v>11822</v>
      </c>
    </row>
    <row r="4623" spans="1:10">
      <c r="A4623" s="61">
        <v>3511</v>
      </c>
      <c r="B4623" s="61" t="s">
        <v>5637</v>
      </c>
      <c r="C4623" s="61" t="s">
        <v>11823</v>
      </c>
      <c r="D4623" s="61" t="s">
        <v>11824</v>
      </c>
      <c r="J4623" s="61" t="s">
        <v>11825</v>
      </c>
    </row>
    <row r="4624" spans="1:10">
      <c r="A4624" s="61">
        <v>3512</v>
      </c>
      <c r="B4624" s="61" t="s">
        <v>5637</v>
      </c>
      <c r="C4624" s="61" t="s">
        <v>11826</v>
      </c>
      <c r="D4624" s="61" t="s">
        <v>11827</v>
      </c>
      <c r="J4624" s="61" t="s">
        <v>11828</v>
      </c>
    </row>
    <row r="4625" spans="1:10">
      <c r="A4625" s="61">
        <v>3513</v>
      </c>
      <c r="B4625" s="61" t="s">
        <v>5637</v>
      </c>
      <c r="C4625" s="61" t="s">
        <v>11829</v>
      </c>
      <c r="D4625" s="61" t="s">
        <v>11830</v>
      </c>
      <c r="J4625" s="61" t="s">
        <v>11831</v>
      </c>
    </row>
    <row r="4626" spans="1:10">
      <c r="A4626" s="61">
        <v>3514</v>
      </c>
      <c r="B4626" s="61" t="s">
        <v>5637</v>
      </c>
      <c r="C4626" s="61" t="s">
        <v>4274</v>
      </c>
      <c r="D4626" s="61" t="s">
        <v>11832</v>
      </c>
    </row>
    <row r="4627" spans="1:10">
      <c r="A4627" s="61">
        <v>3515</v>
      </c>
      <c r="B4627" s="61" t="s">
        <v>5637</v>
      </c>
      <c r="C4627" s="61" t="s">
        <v>4275</v>
      </c>
      <c r="D4627" s="61" t="s">
        <v>11833</v>
      </c>
    </row>
    <row r="4628" spans="1:10">
      <c r="A4628" s="61">
        <v>1037592</v>
      </c>
      <c r="B4628" s="61" t="s">
        <v>5637</v>
      </c>
      <c r="C4628" s="61" t="s">
        <v>11834</v>
      </c>
      <c r="D4628" s="61" t="s">
        <v>11835</v>
      </c>
    </row>
    <row r="4629" spans="1:10">
      <c r="A4629" s="61">
        <v>3516</v>
      </c>
      <c r="B4629" s="61" t="s">
        <v>5637</v>
      </c>
      <c r="C4629" s="61" t="s">
        <v>4277</v>
      </c>
      <c r="D4629" s="61" t="s">
        <v>11836</v>
      </c>
    </row>
    <row r="4630" spans="1:10">
      <c r="A4630" s="61">
        <v>3517</v>
      </c>
      <c r="B4630" s="61" t="s">
        <v>5637</v>
      </c>
      <c r="C4630" s="61" t="s">
        <v>4278</v>
      </c>
      <c r="D4630" s="61" t="s">
        <v>11837</v>
      </c>
      <c r="E4630" s="61" t="s">
        <v>300</v>
      </c>
      <c r="J4630" s="61" t="s">
        <v>11838</v>
      </c>
    </row>
    <row r="4631" spans="1:10">
      <c r="A4631" s="61">
        <v>3518</v>
      </c>
      <c r="B4631" s="61" t="s">
        <v>5637</v>
      </c>
      <c r="C4631" s="61" t="s">
        <v>11839</v>
      </c>
      <c r="D4631" s="61" t="s">
        <v>11840</v>
      </c>
    </row>
    <row r="4632" spans="1:10">
      <c r="A4632" s="61">
        <v>20881</v>
      </c>
      <c r="B4632" s="61" t="s">
        <v>5654</v>
      </c>
      <c r="C4632" s="61" t="s">
        <v>5518</v>
      </c>
      <c r="D4632" s="61" t="s">
        <v>5518</v>
      </c>
      <c r="E4632" s="61" t="s">
        <v>5639</v>
      </c>
    </row>
    <row r="4633" spans="1:10">
      <c r="A4633" s="61">
        <v>20882</v>
      </c>
      <c r="B4633" s="61" t="s">
        <v>5654</v>
      </c>
      <c r="C4633" s="61" t="s">
        <v>5519</v>
      </c>
      <c r="D4633" s="61" t="s">
        <v>5519</v>
      </c>
      <c r="E4633" s="61" t="s">
        <v>5639</v>
      </c>
    </row>
    <row r="4634" spans="1:10">
      <c r="A4634" s="61">
        <v>3519</v>
      </c>
      <c r="B4634" s="61" t="s">
        <v>5637</v>
      </c>
      <c r="C4634" s="61" t="s">
        <v>4279</v>
      </c>
      <c r="D4634" s="61" t="s">
        <v>11841</v>
      </c>
    </row>
    <row r="4635" spans="1:10">
      <c r="A4635" s="61">
        <v>3520</v>
      </c>
      <c r="B4635" s="61" t="s">
        <v>5637</v>
      </c>
      <c r="C4635" s="61" t="s">
        <v>11842</v>
      </c>
      <c r="D4635" s="61" t="s">
        <v>11843</v>
      </c>
    </row>
    <row r="4636" spans="1:10">
      <c r="A4636" s="61">
        <v>3521</v>
      </c>
      <c r="B4636" s="61" t="s">
        <v>5637</v>
      </c>
      <c r="C4636" s="61" t="s">
        <v>11844</v>
      </c>
      <c r="D4636" s="61" t="s">
        <v>11845</v>
      </c>
    </row>
    <row r="4637" spans="1:10">
      <c r="A4637" s="61">
        <v>3522</v>
      </c>
      <c r="B4637" s="61" t="s">
        <v>5637</v>
      </c>
      <c r="C4637" s="61" t="s">
        <v>4280</v>
      </c>
      <c r="D4637" s="61" t="s">
        <v>11846</v>
      </c>
    </row>
    <row r="4638" spans="1:10">
      <c r="A4638" s="61">
        <v>3523</v>
      </c>
      <c r="B4638" s="61" t="s">
        <v>5637</v>
      </c>
      <c r="C4638" s="61" t="s">
        <v>4281</v>
      </c>
      <c r="D4638" s="61" t="s">
        <v>11847</v>
      </c>
    </row>
    <row r="4639" spans="1:10">
      <c r="A4639" s="61">
        <v>3524</v>
      </c>
      <c r="B4639" s="61" t="s">
        <v>5637</v>
      </c>
      <c r="C4639" s="61" t="s">
        <v>4282</v>
      </c>
      <c r="D4639" s="61" t="s">
        <v>11848</v>
      </c>
      <c r="E4639" s="61" t="s">
        <v>5639</v>
      </c>
    </row>
    <row r="4640" spans="1:10">
      <c r="A4640" s="61">
        <v>25864</v>
      </c>
      <c r="B4640" s="61" t="s">
        <v>5637</v>
      </c>
      <c r="C4640" s="61" t="s">
        <v>11849</v>
      </c>
      <c r="D4640" s="61" t="s">
        <v>11849</v>
      </c>
    </row>
    <row r="4641" spans="1:10">
      <c r="A4641" s="61">
        <v>3525</v>
      </c>
      <c r="B4641" s="61" t="s">
        <v>5637</v>
      </c>
      <c r="C4641" s="61" t="s">
        <v>11850</v>
      </c>
      <c r="D4641" s="61" t="s">
        <v>11851</v>
      </c>
    </row>
    <row r="4642" spans="1:10">
      <c r="A4642" s="61">
        <v>3526</v>
      </c>
      <c r="B4642" s="61" t="s">
        <v>5637</v>
      </c>
      <c r="C4642" s="61" t="s">
        <v>11852</v>
      </c>
      <c r="D4642" s="61" t="s">
        <v>11853</v>
      </c>
    </row>
    <row r="4643" spans="1:10">
      <c r="A4643" s="61">
        <v>3527</v>
      </c>
      <c r="B4643" s="61" t="s">
        <v>5637</v>
      </c>
      <c r="C4643" s="61" t="s">
        <v>4283</v>
      </c>
      <c r="D4643" s="61" t="s">
        <v>11854</v>
      </c>
    </row>
    <row r="4644" spans="1:10">
      <c r="A4644" s="61">
        <v>3528</v>
      </c>
      <c r="B4644" s="61" t="s">
        <v>5637</v>
      </c>
      <c r="C4644" s="61" t="s">
        <v>11855</v>
      </c>
      <c r="D4644" s="61" t="s">
        <v>11856</v>
      </c>
    </row>
    <row r="4645" spans="1:10">
      <c r="A4645" s="61">
        <v>3529</v>
      </c>
      <c r="B4645" s="61" t="s">
        <v>5637</v>
      </c>
      <c r="C4645" s="61" t="s">
        <v>126</v>
      </c>
      <c r="D4645" s="61" t="s">
        <v>11857</v>
      </c>
      <c r="J4645" s="61" t="s">
        <v>11858</v>
      </c>
    </row>
    <row r="4646" spans="1:10">
      <c r="A4646" s="61">
        <v>3530</v>
      </c>
      <c r="B4646" s="61" t="s">
        <v>5637</v>
      </c>
      <c r="C4646" s="61" t="s">
        <v>11859</v>
      </c>
      <c r="D4646" s="61" t="s">
        <v>11860</v>
      </c>
    </row>
    <row r="4647" spans="1:10">
      <c r="A4647" s="61">
        <v>3531</v>
      </c>
      <c r="B4647" s="61" t="s">
        <v>5637</v>
      </c>
      <c r="C4647" s="61" t="s">
        <v>11861</v>
      </c>
      <c r="D4647" s="61" t="s">
        <v>11862</v>
      </c>
      <c r="E4647" s="61" t="s">
        <v>300</v>
      </c>
    </row>
    <row r="4648" spans="1:10">
      <c r="A4648" s="61">
        <v>3532</v>
      </c>
      <c r="B4648" s="61" t="s">
        <v>5637</v>
      </c>
      <c r="C4648" s="61" t="s">
        <v>11863</v>
      </c>
      <c r="D4648" s="61" t="s">
        <v>11864</v>
      </c>
      <c r="J4648" s="61" t="s">
        <v>11865</v>
      </c>
    </row>
    <row r="4649" spans="1:10">
      <c r="A4649" s="61">
        <v>3533</v>
      </c>
      <c r="B4649" s="61" t="s">
        <v>5637</v>
      </c>
      <c r="C4649" s="61" t="s">
        <v>4288</v>
      </c>
      <c r="D4649" s="61" t="s">
        <v>11866</v>
      </c>
      <c r="J4649" s="61" t="s">
        <v>11867</v>
      </c>
    </row>
    <row r="4650" spans="1:10">
      <c r="A4650" s="61">
        <v>3534</v>
      </c>
      <c r="B4650" s="61" t="s">
        <v>5637</v>
      </c>
      <c r="C4650" s="61" t="s">
        <v>4289</v>
      </c>
      <c r="D4650" s="61" t="s">
        <v>11868</v>
      </c>
    </row>
    <row r="4651" spans="1:10">
      <c r="A4651" s="61">
        <v>3535</v>
      </c>
      <c r="B4651" s="61" t="s">
        <v>5637</v>
      </c>
      <c r="C4651" s="61" t="s">
        <v>11869</v>
      </c>
      <c r="D4651" s="61" t="s">
        <v>11870</v>
      </c>
    </row>
    <row r="4652" spans="1:10">
      <c r="A4652" s="61">
        <v>20188</v>
      </c>
      <c r="B4652" s="61" t="s">
        <v>5637</v>
      </c>
      <c r="C4652" s="61" t="s">
        <v>11871</v>
      </c>
      <c r="D4652" s="61" t="s">
        <v>11872</v>
      </c>
    </row>
    <row r="4653" spans="1:10">
      <c r="A4653" s="61">
        <v>3536</v>
      </c>
      <c r="B4653" s="61" t="s">
        <v>5637</v>
      </c>
      <c r="C4653" s="61" t="s">
        <v>4291</v>
      </c>
      <c r="D4653" s="61" t="s">
        <v>11873</v>
      </c>
      <c r="E4653" s="61" t="s">
        <v>5653</v>
      </c>
    </row>
    <row r="4654" spans="1:10">
      <c r="A4654" s="61">
        <v>3537</v>
      </c>
      <c r="B4654" s="61" t="s">
        <v>5637</v>
      </c>
      <c r="C4654" s="61" t="s">
        <v>11874</v>
      </c>
      <c r="D4654" s="61" t="s">
        <v>11875</v>
      </c>
      <c r="J4654" s="61" t="s">
        <v>11876</v>
      </c>
    </row>
    <row r="4655" spans="1:10">
      <c r="A4655" s="61">
        <v>3538</v>
      </c>
      <c r="B4655" s="61" t="s">
        <v>5637</v>
      </c>
      <c r="C4655" s="61" t="s">
        <v>4292</v>
      </c>
      <c r="D4655" s="61" t="s">
        <v>11877</v>
      </c>
    </row>
    <row r="4656" spans="1:10">
      <c r="A4656" s="61">
        <v>3539</v>
      </c>
      <c r="B4656" s="61" t="s">
        <v>5637</v>
      </c>
      <c r="C4656" s="61" t="s">
        <v>4293</v>
      </c>
      <c r="D4656" s="61" t="s">
        <v>11878</v>
      </c>
      <c r="E4656" s="61" t="s">
        <v>5744</v>
      </c>
      <c r="J4656" s="61" t="s">
        <v>11879</v>
      </c>
    </row>
    <row r="4657" spans="1:10">
      <c r="A4657" s="61">
        <v>3540</v>
      </c>
      <c r="B4657" s="61" t="s">
        <v>5637</v>
      </c>
      <c r="C4657" s="61" t="s">
        <v>4294</v>
      </c>
      <c r="D4657" s="61" t="s">
        <v>11880</v>
      </c>
      <c r="J4657" s="61" t="s">
        <v>11881</v>
      </c>
    </row>
    <row r="4658" spans="1:10">
      <c r="A4658" s="61">
        <v>3541</v>
      </c>
      <c r="B4658" s="61" t="s">
        <v>5637</v>
      </c>
      <c r="C4658" s="61" t="s">
        <v>11882</v>
      </c>
      <c r="D4658" s="61" t="s">
        <v>11883</v>
      </c>
    </row>
    <row r="4659" spans="1:10">
      <c r="A4659" s="61">
        <v>3542</v>
      </c>
      <c r="B4659" s="61" t="s">
        <v>5637</v>
      </c>
      <c r="C4659" s="61" t="s">
        <v>11884</v>
      </c>
      <c r="D4659" s="61" t="s">
        <v>11880</v>
      </c>
    </row>
    <row r="4660" spans="1:10">
      <c r="A4660" s="61">
        <v>3543</v>
      </c>
      <c r="B4660" s="61" t="s">
        <v>5637</v>
      </c>
      <c r="C4660" s="61" t="s">
        <v>4295</v>
      </c>
      <c r="D4660" s="61" t="s">
        <v>11885</v>
      </c>
      <c r="J4660" s="61" t="s">
        <v>11886</v>
      </c>
    </row>
    <row r="4661" spans="1:10">
      <c r="A4661" s="61">
        <v>3544</v>
      </c>
      <c r="B4661" s="61" t="s">
        <v>5637</v>
      </c>
      <c r="C4661" s="61" t="s">
        <v>11887</v>
      </c>
      <c r="D4661" s="61" t="s">
        <v>11888</v>
      </c>
      <c r="J4661" s="61" t="s">
        <v>11889</v>
      </c>
    </row>
    <row r="4662" spans="1:10">
      <c r="A4662" s="61">
        <v>3545</v>
      </c>
      <c r="B4662" s="61" t="s">
        <v>5637</v>
      </c>
      <c r="C4662" s="61" t="s">
        <v>11890</v>
      </c>
      <c r="D4662" s="61" t="s">
        <v>11891</v>
      </c>
    </row>
    <row r="4663" spans="1:10">
      <c r="A4663" s="61">
        <v>3546</v>
      </c>
      <c r="B4663" s="61" t="s">
        <v>5637</v>
      </c>
      <c r="C4663" s="61" t="s">
        <v>11892</v>
      </c>
      <c r="D4663" s="61" t="s">
        <v>11893</v>
      </c>
    </row>
    <row r="4664" spans="1:10">
      <c r="A4664" s="61">
        <v>3547</v>
      </c>
      <c r="B4664" s="61" t="s">
        <v>5637</v>
      </c>
      <c r="C4664" s="61" t="s">
        <v>11894</v>
      </c>
      <c r="D4664" s="61" t="s">
        <v>11895</v>
      </c>
    </row>
    <row r="4665" spans="1:10">
      <c r="A4665" s="61">
        <v>3548</v>
      </c>
      <c r="B4665" s="61" t="s">
        <v>5637</v>
      </c>
      <c r="C4665" s="61" t="s">
        <v>4297</v>
      </c>
      <c r="D4665" s="61" t="s">
        <v>11896</v>
      </c>
      <c r="E4665" s="61" t="s">
        <v>5653</v>
      </c>
      <c r="J4665" s="61" t="s">
        <v>4296</v>
      </c>
    </row>
    <row r="4666" spans="1:10">
      <c r="A4666" s="61">
        <v>25968</v>
      </c>
      <c r="B4666" s="61" t="s">
        <v>5637</v>
      </c>
      <c r="C4666" s="61" t="s">
        <v>11897</v>
      </c>
      <c r="D4666" s="61" t="s">
        <v>11897</v>
      </c>
    </row>
    <row r="4667" spans="1:10">
      <c r="A4667" s="61">
        <v>3549</v>
      </c>
      <c r="B4667" s="61" t="s">
        <v>5637</v>
      </c>
      <c r="C4667" s="61" t="s">
        <v>11898</v>
      </c>
      <c r="D4667" s="61" t="s">
        <v>11899</v>
      </c>
    </row>
    <row r="4668" spans="1:10">
      <c r="A4668" s="61">
        <v>3550</v>
      </c>
      <c r="B4668" s="61" t="s">
        <v>5637</v>
      </c>
      <c r="C4668" s="61" t="s">
        <v>4299</v>
      </c>
      <c r="D4668" s="61" t="s">
        <v>11900</v>
      </c>
    </row>
    <row r="4669" spans="1:10">
      <c r="A4669" s="61">
        <v>3551</v>
      </c>
      <c r="B4669" s="61" t="s">
        <v>5637</v>
      </c>
      <c r="C4669" s="61" t="s">
        <v>11901</v>
      </c>
      <c r="D4669" s="61" t="s">
        <v>11902</v>
      </c>
    </row>
    <row r="4670" spans="1:10">
      <c r="A4670" s="61">
        <v>3552</v>
      </c>
      <c r="B4670" s="61" t="s">
        <v>5637</v>
      </c>
      <c r="C4670" s="61" t="s">
        <v>4300</v>
      </c>
      <c r="D4670" s="61" t="s">
        <v>11903</v>
      </c>
      <c r="J4670" s="61" t="s">
        <v>11904</v>
      </c>
    </row>
    <row r="4671" spans="1:10">
      <c r="A4671" s="61">
        <v>3553</v>
      </c>
      <c r="B4671" s="61" t="s">
        <v>5637</v>
      </c>
      <c r="C4671" s="61" t="s">
        <v>4301</v>
      </c>
      <c r="D4671" s="61" t="s">
        <v>11905</v>
      </c>
      <c r="E4671" s="61" t="s">
        <v>5707</v>
      </c>
    </row>
    <row r="4672" spans="1:10">
      <c r="A4672" s="61">
        <v>3554</v>
      </c>
      <c r="B4672" s="61" t="s">
        <v>5637</v>
      </c>
      <c r="C4672" s="61" t="s">
        <v>4302</v>
      </c>
      <c r="D4672" s="61" t="s">
        <v>11906</v>
      </c>
      <c r="E4672" s="61" t="s">
        <v>5639</v>
      </c>
    </row>
    <row r="4673" spans="1:10">
      <c r="A4673" s="61">
        <v>26667</v>
      </c>
      <c r="B4673" s="61" t="s">
        <v>5637</v>
      </c>
      <c r="C4673" s="61" t="s">
        <v>4303</v>
      </c>
      <c r="D4673" s="61" t="s">
        <v>11907</v>
      </c>
    </row>
    <row r="4674" spans="1:10">
      <c r="A4674" s="61">
        <v>3555</v>
      </c>
      <c r="B4674" s="61" t="s">
        <v>5637</v>
      </c>
      <c r="C4674" s="61" t="s">
        <v>4304</v>
      </c>
      <c r="D4674" s="61" t="s">
        <v>11908</v>
      </c>
    </row>
    <row r="4675" spans="1:10">
      <c r="A4675" s="61">
        <v>3556</v>
      </c>
      <c r="B4675" s="61" t="s">
        <v>5637</v>
      </c>
      <c r="C4675" s="61" t="s">
        <v>4305</v>
      </c>
      <c r="D4675" s="61" t="s">
        <v>11909</v>
      </c>
    </row>
    <row r="4676" spans="1:10">
      <c r="A4676" s="61">
        <v>20883</v>
      </c>
      <c r="B4676" s="61" t="s">
        <v>5654</v>
      </c>
      <c r="C4676" s="61" t="s">
        <v>5520</v>
      </c>
      <c r="D4676" s="61" t="s">
        <v>5520</v>
      </c>
      <c r="E4676" s="61" t="s">
        <v>5744</v>
      </c>
    </row>
    <row r="4677" spans="1:10">
      <c r="A4677" s="61">
        <v>20884</v>
      </c>
      <c r="B4677" s="61" t="s">
        <v>5654</v>
      </c>
      <c r="C4677" s="61" t="s">
        <v>5521</v>
      </c>
      <c r="D4677" s="61" t="s">
        <v>11910</v>
      </c>
      <c r="E4677" s="61" t="s">
        <v>5744</v>
      </c>
    </row>
    <row r="4678" spans="1:10">
      <c r="A4678" s="61">
        <v>20885</v>
      </c>
      <c r="B4678" s="61" t="s">
        <v>5654</v>
      </c>
      <c r="C4678" s="61" t="s">
        <v>5522</v>
      </c>
      <c r="D4678" s="61" t="s">
        <v>5522</v>
      </c>
      <c r="E4678" s="61" t="s">
        <v>5744</v>
      </c>
      <c r="J4678" s="61" t="s">
        <v>6672</v>
      </c>
    </row>
    <row r="4679" spans="1:10">
      <c r="A4679" s="61">
        <v>21525</v>
      </c>
      <c r="B4679" s="61" t="s">
        <v>5651</v>
      </c>
      <c r="C4679" s="61" t="s">
        <v>11911</v>
      </c>
      <c r="D4679" s="61" t="s">
        <v>11912</v>
      </c>
      <c r="E4679" s="61" t="s">
        <v>5667</v>
      </c>
      <c r="H4679" s="61" t="s">
        <v>6158</v>
      </c>
      <c r="I4679" s="61" t="s">
        <v>5719</v>
      </c>
      <c r="J4679" s="61" t="s">
        <v>11913</v>
      </c>
    </row>
    <row r="4680" spans="1:10">
      <c r="A4680" s="61">
        <v>21828</v>
      </c>
      <c r="B4680" s="61" t="s">
        <v>5651</v>
      </c>
      <c r="C4680" s="61" t="s">
        <v>232</v>
      </c>
      <c r="D4680" s="61" t="s">
        <v>11914</v>
      </c>
      <c r="E4680" s="61" t="s">
        <v>5667</v>
      </c>
      <c r="H4680" s="61" t="s">
        <v>6158</v>
      </c>
      <c r="I4680" s="61" t="s">
        <v>5719</v>
      </c>
    </row>
    <row r="4681" spans="1:10">
      <c r="A4681" s="61">
        <v>21842</v>
      </c>
      <c r="B4681" s="61" t="s">
        <v>5651</v>
      </c>
      <c r="C4681" s="61" t="s">
        <v>11915</v>
      </c>
      <c r="D4681" s="61" t="s">
        <v>11916</v>
      </c>
      <c r="H4681" s="61" t="s">
        <v>6158</v>
      </c>
      <c r="I4681" s="61" t="s">
        <v>5719</v>
      </c>
    </row>
    <row r="4682" spans="1:10">
      <c r="A4682" s="61">
        <v>21830</v>
      </c>
      <c r="B4682" s="61" t="s">
        <v>5651</v>
      </c>
      <c r="C4682" s="61" t="s">
        <v>4310</v>
      </c>
      <c r="D4682" s="61" t="s">
        <v>11917</v>
      </c>
      <c r="E4682" s="61" t="s">
        <v>5639</v>
      </c>
      <c r="H4682" s="61" t="s">
        <v>6158</v>
      </c>
      <c r="I4682" s="61" t="s">
        <v>5719</v>
      </c>
    </row>
    <row r="4683" spans="1:10">
      <c r="A4683" s="61">
        <v>21831</v>
      </c>
      <c r="B4683" s="61" t="s">
        <v>5651</v>
      </c>
      <c r="C4683" s="61" t="s">
        <v>233</v>
      </c>
      <c r="D4683" s="61" t="s">
        <v>11918</v>
      </c>
      <c r="E4683" s="61" t="s">
        <v>5667</v>
      </c>
      <c r="H4683" s="61" t="s">
        <v>6158</v>
      </c>
      <c r="I4683" s="61" t="s">
        <v>5719</v>
      </c>
    </row>
    <row r="4684" spans="1:10">
      <c r="A4684" s="61">
        <v>21832</v>
      </c>
      <c r="B4684" s="61" t="s">
        <v>5651</v>
      </c>
      <c r="C4684" s="61" t="s">
        <v>4313</v>
      </c>
      <c r="D4684" s="61" t="s">
        <v>11919</v>
      </c>
      <c r="E4684" s="61" t="s">
        <v>5707</v>
      </c>
      <c r="H4684" s="61" t="s">
        <v>6158</v>
      </c>
      <c r="I4684" s="61" t="s">
        <v>5719</v>
      </c>
    </row>
    <row r="4685" spans="1:10">
      <c r="A4685" s="61">
        <v>21833</v>
      </c>
      <c r="B4685" s="61" t="s">
        <v>5651</v>
      </c>
      <c r="C4685" s="61" t="s">
        <v>4314</v>
      </c>
      <c r="D4685" s="61" t="s">
        <v>11920</v>
      </c>
      <c r="E4685" s="61" t="s">
        <v>5667</v>
      </c>
      <c r="H4685" s="61" t="s">
        <v>6158</v>
      </c>
      <c r="I4685" s="61" t="s">
        <v>5719</v>
      </c>
    </row>
    <row r="4686" spans="1:10">
      <c r="A4686" s="61">
        <v>21834</v>
      </c>
      <c r="B4686" s="61" t="s">
        <v>5651</v>
      </c>
      <c r="C4686" s="61" t="s">
        <v>4315</v>
      </c>
      <c r="D4686" s="61" t="s">
        <v>11921</v>
      </c>
      <c r="E4686" s="61" t="s">
        <v>5639</v>
      </c>
      <c r="H4686" s="61" t="s">
        <v>6158</v>
      </c>
      <c r="I4686" s="61" t="s">
        <v>5719</v>
      </c>
    </row>
    <row r="4687" spans="1:10">
      <c r="A4687" s="61">
        <v>21835</v>
      </c>
      <c r="B4687" s="61" t="s">
        <v>5651</v>
      </c>
      <c r="C4687" s="61" t="s">
        <v>275</v>
      </c>
      <c r="D4687" s="61" t="s">
        <v>11922</v>
      </c>
      <c r="E4687" s="61" t="s">
        <v>5653</v>
      </c>
      <c r="H4687" s="61" t="s">
        <v>6158</v>
      </c>
      <c r="I4687" s="61" t="s">
        <v>5719</v>
      </c>
    </row>
    <row r="4688" spans="1:10">
      <c r="A4688" s="61">
        <v>21844</v>
      </c>
      <c r="B4688" s="61" t="s">
        <v>5651</v>
      </c>
      <c r="C4688" s="61" t="s">
        <v>4319</v>
      </c>
      <c r="D4688" s="61" t="s">
        <v>11923</v>
      </c>
      <c r="H4688" s="61" t="s">
        <v>6158</v>
      </c>
      <c r="I4688" s="61" t="s">
        <v>5719</v>
      </c>
      <c r="J4688" s="61" t="s">
        <v>4309</v>
      </c>
    </row>
    <row r="4689" spans="1:10">
      <c r="A4689" s="61">
        <v>25770</v>
      </c>
      <c r="B4689" s="61" t="s">
        <v>5651</v>
      </c>
      <c r="C4689" s="61" t="s">
        <v>11924</v>
      </c>
      <c r="D4689" s="61" t="s">
        <v>11924</v>
      </c>
      <c r="E4689" s="61" t="s">
        <v>5703</v>
      </c>
      <c r="H4689" s="61" t="s">
        <v>6158</v>
      </c>
      <c r="I4689" s="61" t="s">
        <v>5719</v>
      </c>
    </row>
    <row r="4690" spans="1:10">
      <c r="A4690" s="61">
        <v>25771</v>
      </c>
      <c r="B4690" s="61" t="s">
        <v>5651</v>
      </c>
      <c r="C4690" s="61" t="s">
        <v>11925</v>
      </c>
      <c r="D4690" s="61" t="s">
        <v>11925</v>
      </c>
      <c r="E4690" s="61" t="s">
        <v>5703</v>
      </c>
      <c r="H4690" s="61" t="s">
        <v>6158</v>
      </c>
      <c r="I4690" s="61" t="s">
        <v>5719</v>
      </c>
      <c r="J4690" s="61" t="s">
        <v>4324</v>
      </c>
    </row>
    <row r="4691" spans="1:10">
      <c r="A4691" s="61">
        <v>25700</v>
      </c>
      <c r="B4691" s="61" t="s">
        <v>5651</v>
      </c>
      <c r="C4691" s="61" t="s">
        <v>11926</v>
      </c>
      <c r="D4691" s="61" t="s">
        <v>11926</v>
      </c>
    </row>
    <row r="4692" spans="1:10">
      <c r="A4692" s="61">
        <v>21836</v>
      </c>
      <c r="B4692" s="61" t="s">
        <v>5651</v>
      </c>
      <c r="C4692" s="61" t="s">
        <v>103</v>
      </c>
      <c r="D4692" s="61" t="s">
        <v>11927</v>
      </c>
      <c r="H4692" s="61" t="s">
        <v>6158</v>
      </c>
      <c r="I4692" s="61" t="s">
        <v>5719</v>
      </c>
    </row>
    <row r="4693" spans="1:10">
      <c r="A4693" s="61">
        <v>21837</v>
      </c>
      <c r="B4693" s="61" t="s">
        <v>5651</v>
      </c>
      <c r="C4693" s="61" t="s">
        <v>234</v>
      </c>
      <c r="D4693" s="61" t="s">
        <v>11928</v>
      </c>
      <c r="H4693" s="61" t="s">
        <v>6158</v>
      </c>
      <c r="I4693" s="61" t="s">
        <v>5719</v>
      </c>
    </row>
    <row r="4694" spans="1:10">
      <c r="A4694" s="61">
        <v>21838</v>
      </c>
      <c r="B4694" s="61" t="s">
        <v>5651</v>
      </c>
      <c r="C4694" s="61" t="s">
        <v>4321</v>
      </c>
      <c r="D4694" s="61" t="s">
        <v>11929</v>
      </c>
      <c r="E4694" s="61" t="s">
        <v>5703</v>
      </c>
      <c r="H4694" s="61" t="s">
        <v>6158</v>
      </c>
      <c r="I4694" s="61" t="s">
        <v>5719</v>
      </c>
    </row>
    <row r="4695" spans="1:10">
      <c r="A4695" s="61">
        <v>21839</v>
      </c>
      <c r="B4695" s="61" t="s">
        <v>5651</v>
      </c>
      <c r="C4695" s="61" t="s">
        <v>4322</v>
      </c>
      <c r="D4695" s="61" t="s">
        <v>11930</v>
      </c>
      <c r="E4695" s="61" t="s">
        <v>5639</v>
      </c>
      <c r="H4695" s="61" t="s">
        <v>6158</v>
      </c>
      <c r="I4695" s="61" t="s">
        <v>5719</v>
      </c>
    </row>
    <row r="4696" spans="1:10">
      <c r="A4696" s="61">
        <v>21840</v>
      </c>
      <c r="B4696" s="61" t="s">
        <v>5651</v>
      </c>
      <c r="C4696" s="61" t="s">
        <v>141</v>
      </c>
      <c r="D4696" s="61" t="s">
        <v>11931</v>
      </c>
      <c r="H4696" s="61" t="s">
        <v>6158</v>
      </c>
      <c r="I4696" s="61" t="s">
        <v>5719</v>
      </c>
    </row>
    <row r="4697" spans="1:10">
      <c r="A4697" s="61">
        <v>21841</v>
      </c>
      <c r="B4697" s="61" t="s">
        <v>5651</v>
      </c>
      <c r="C4697" s="61" t="s">
        <v>4323</v>
      </c>
      <c r="D4697" s="61" t="s">
        <v>11932</v>
      </c>
      <c r="E4697" s="61" t="s">
        <v>5653</v>
      </c>
      <c r="H4697" s="61" t="s">
        <v>6158</v>
      </c>
      <c r="I4697" s="61" t="s">
        <v>5719</v>
      </c>
    </row>
    <row r="4698" spans="1:10">
      <c r="A4698" s="61">
        <v>21524</v>
      </c>
      <c r="B4698" s="61" t="s">
        <v>5651</v>
      </c>
      <c r="C4698" s="61" t="s">
        <v>11933</v>
      </c>
      <c r="D4698" s="61" t="s">
        <v>11933</v>
      </c>
      <c r="E4698" s="61" t="s">
        <v>5653</v>
      </c>
      <c r="I4698" s="61" t="s">
        <v>5719</v>
      </c>
    </row>
    <row r="4699" spans="1:10">
      <c r="A4699" s="61">
        <v>21523</v>
      </c>
      <c r="B4699" s="61" t="s">
        <v>5651</v>
      </c>
      <c r="C4699" s="61" t="s">
        <v>11934</v>
      </c>
      <c r="D4699" s="61" t="s">
        <v>11934</v>
      </c>
      <c r="E4699" s="61" t="s">
        <v>5744</v>
      </c>
      <c r="I4699" s="61" t="s">
        <v>5719</v>
      </c>
    </row>
    <row r="4700" spans="1:10">
      <c r="A4700" s="61">
        <v>21555</v>
      </c>
      <c r="B4700" s="61" t="s">
        <v>5651</v>
      </c>
      <c r="C4700" s="61" t="s">
        <v>4324</v>
      </c>
      <c r="D4700" s="61" t="s">
        <v>4324</v>
      </c>
      <c r="E4700" s="61" t="s">
        <v>5707</v>
      </c>
      <c r="H4700" s="61" t="s">
        <v>6158</v>
      </c>
      <c r="I4700" s="61" t="s">
        <v>5719</v>
      </c>
      <c r="J4700" s="61" t="s">
        <v>4309</v>
      </c>
    </row>
    <row r="4701" spans="1:10">
      <c r="A4701" s="61">
        <v>21843</v>
      </c>
      <c r="B4701" s="61" t="s">
        <v>5651</v>
      </c>
      <c r="C4701" s="61" t="s">
        <v>4325</v>
      </c>
      <c r="D4701" s="61" t="s">
        <v>4325</v>
      </c>
      <c r="I4701" s="61" t="s">
        <v>5719</v>
      </c>
    </row>
    <row r="4702" spans="1:10">
      <c r="A4702" s="61">
        <v>26839</v>
      </c>
      <c r="B4702" s="61" t="s">
        <v>5651</v>
      </c>
      <c r="C4702" s="61" t="s">
        <v>4326</v>
      </c>
      <c r="D4702" s="61" t="s">
        <v>11935</v>
      </c>
      <c r="I4702" s="61" t="s">
        <v>5719</v>
      </c>
    </row>
    <row r="4703" spans="1:10">
      <c r="A4703" s="61">
        <v>21845</v>
      </c>
      <c r="B4703" s="61" t="s">
        <v>5651</v>
      </c>
      <c r="C4703" s="61" t="s">
        <v>277</v>
      </c>
      <c r="D4703" s="61" t="s">
        <v>11936</v>
      </c>
      <c r="E4703" s="61" t="s">
        <v>5653</v>
      </c>
      <c r="H4703" s="61" t="s">
        <v>6158</v>
      </c>
      <c r="I4703" s="61" t="s">
        <v>5719</v>
      </c>
    </row>
    <row r="4704" spans="1:10">
      <c r="A4704" s="61">
        <v>21846</v>
      </c>
      <c r="B4704" s="61" t="s">
        <v>5651</v>
      </c>
      <c r="C4704" s="61" t="s">
        <v>4327</v>
      </c>
      <c r="D4704" s="61" t="s">
        <v>11937</v>
      </c>
      <c r="E4704" s="61" t="s">
        <v>5639</v>
      </c>
      <c r="H4704" s="61" t="s">
        <v>6158</v>
      </c>
      <c r="I4704" s="61" t="s">
        <v>5719</v>
      </c>
    </row>
    <row r="4705" spans="1:9">
      <c r="A4705" s="61">
        <v>21847</v>
      </c>
      <c r="B4705" s="61" t="s">
        <v>5651</v>
      </c>
      <c r="C4705" s="61" t="s">
        <v>4328</v>
      </c>
      <c r="D4705" s="61" t="s">
        <v>11938</v>
      </c>
      <c r="E4705" s="61" t="s">
        <v>5639</v>
      </c>
      <c r="H4705" s="61" t="s">
        <v>6158</v>
      </c>
      <c r="I4705" s="61" t="s">
        <v>5719</v>
      </c>
    </row>
    <row r="4706" spans="1:9">
      <c r="A4706" s="61">
        <v>21848</v>
      </c>
      <c r="B4706" s="61" t="s">
        <v>5651</v>
      </c>
      <c r="C4706" s="61" t="s">
        <v>4331</v>
      </c>
      <c r="D4706" s="61" t="s">
        <v>11939</v>
      </c>
      <c r="E4706" s="61" t="s">
        <v>5639</v>
      </c>
      <c r="H4706" s="61" t="s">
        <v>6158</v>
      </c>
      <c r="I4706" s="61" t="s">
        <v>5719</v>
      </c>
    </row>
    <row r="4707" spans="1:9">
      <c r="A4707" s="61">
        <v>21849</v>
      </c>
      <c r="B4707" s="61" t="s">
        <v>5651</v>
      </c>
      <c r="C4707" s="61" t="s">
        <v>4332</v>
      </c>
      <c r="D4707" s="61" t="s">
        <v>11940</v>
      </c>
      <c r="H4707" s="61" t="s">
        <v>6158</v>
      </c>
      <c r="I4707" s="61" t="s">
        <v>5719</v>
      </c>
    </row>
    <row r="4708" spans="1:9">
      <c r="A4708" s="61">
        <v>21850</v>
      </c>
      <c r="B4708" s="61" t="s">
        <v>5651</v>
      </c>
      <c r="C4708" s="61" t="s">
        <v>228</v>
      </c>
      <c r="D4708" s="61" t="s">
        <v>11941</v>
      </c>
      <c r="E4708" s="61" t="s">
        <v>5667</v>
      </c>
      <c r="H4708" s="61" t="s">
        <v>6158</v>
      </c>
      <c r="I4708" s="61" t="s">
        <v>5719</v>
      </c>
    </row>
    <row r="4709" spans="1:9">
      <c r="A4709" s="61">
        <v>21851</v>
      </c>
      <c r="B4709" s="61" t="s">
        <v>5651</v>
      </c>
      <c r="C4709" s="61" t="s">
        <v>4334</v>
      </c>
      <c r="D4709" s="61" t="s">
        <v>11942</v>
      </c>
      <c r="E4709" s="61" t="s">
        <v>5639</v>
      </c>
      <c r="H4709" s="61" t="s">
        <v>6158</v>
      </c>
      <c r="I4709" s="61" t="s">
        <v>5719</v>
      </c>
    </row>
    <row r="4710" spans="1:9">
      <c r="A4710" s="61">
        <v>21852</v>
      </c>
      <c r="B4710" s="61" t="s">
        <v>5651</v>
      </c>
      <c r="C4710" s="61" t="s">
        <v>4336</v>
      </c>
      <c r="D4710" s="61" t="s">
        <v>11943</v>
      </c>
      <c r="E4710" s="61" t="s">
        <v>5744</v>
      </c>
      <c r="H4710" s="61" t="s">
        <v>6158</v>
      </c>
      <c r="I4710" s="61" t="s">
        <v>5719</v>
      </c>
    </row>
    <row r="4711" spans="1:9">
      <c r="A4711" s="61">
        <v>21853</v>
      </c>
      <c r="B4711" s="61" t="s">
        <v>5651</v>
      </c>
      <c r="C4711" s="61" t="s">
        <v>247</v>
      </c>
      <c r="D4711" s="61" t="s">
        <v>11944</v>
      </c>
      <c r="E4711" s="61" t="s">
        <v>5667</v>
      </c>
      <c r="H4711" s="61" t="s">
        <v>6158</v>
      </c>
      <c r="I4711" s="61" t="s">
        <v>5719</v>
      </c>
    </row>
    <row r="4712" spans="1:9">
      <c r="A4712" s="61">
        <v>21854</v>
      </c>
      <c r="B4712" s="61" t="s">
        <v>5651</v>
      </c>
      <c r="C4712" s="61" t="s">
        <v>140</v>
      </c>
      <c r="D4712" s="61" t="s">
        <v>11945</v>
      </c>
      <c r="E4712" s="61" t="s">
        <v>5703</v>
      </c>
      <c r="H4712" s="61" t="s">
        <v>6158</v>
      </c>
      <c r="I4712" s="61" t="s">
        <v>5719</v>
      </c>
    </row>
    <row r="4713" spans="1:9">
      <c r="A4713" s="61">
        <v>21855</v>
      </c>
      <c r="B4713" s="61" t="s">
        <v>5651</v>
      </c>
      <c r="C4713" s="61" t="s">
        <v>278</v>
      </c>
      <c r="D4713" s="61" t="s">
        <v>11946</v>
      </c>
      <c r="E4713" s="61" t="s">
        <v>5653</v>
      </c>
      <c r="H4713" s="61" t="s">
        <v>6158</v>
      </c>
      <c r="I4713" s="61" t="s">
        <v>5719</v>
      </c>
    </row>
    <row r="4714" spans="1:9">
      <c r="A4714" s="61">
        <v>21439</v>
      </c>
      <c r="B4714" s="61" t="s">
        <v>5651</v>
      </c>
      <c r="C4714" s="61" t="s">
        <v>4339</v>
      </c>
      <c r="D4714" s="61" t="s">
        <v>11947</v>
      </c>
      <c r="E4714" s="61" t="s">
        <v>5703</v>
      </c>
      <c r="H4714" s="61" t="s">
        <v>6158</v>
      </c>
      <c r="I4714" s="61" t="s">
        <v>5719</v>
      </c>
    </row>
    <row r="4715" spans="1:9">
      <c r="A4715" s="61">
        <v>25789</v>
      </c>
      <c r="B4715" s="61" t="s">
        <v>5651</v>
      </c>
      <c r="C4715" s="61" t="s">
        <v>4340</v>
      </c>
      <c r="D4715" s="61" t="s">
        <v>4340</v>
      </c>
    </row>
    <row r="4716" spans="1:9">
      <c r="A4716" s="61">
        <v>26842</v>
      </c>
      <c r="B4716" s="61" t="s">
        <v>5651</v>
      </c>
      <c r="C4716" s="61" t="s">
        <v>11948</v>
      </c>
      <c r="D4716" s="61" t="s">
        <v>11949</v>
      </c>
      <c r="I4716" s="61" t="s">
        <v>5719</v>
      </c>
    </row>
    <row r="4717" spans="1:9">
      <c r="A4717" s="61">
        <v>21440</v>
      </c>
      <c r="B4717" s="61" t="s">
        <v>5651</v>
      </c>
      <c r="C4717" s="61" t="s">
        <v>235</v>
      </c>
      <c r="D4717" s="61" t="s">
        <v>11950</v>
      </c>
      <c r="H4717" s="61" t="s">
        <v>6158</v>
      </c>
      <c r="I4717" s="61" t="s">
        <v>5719</v>
      </c>
    </row>
    <row r="4718" spans="1:9">
      <c r="A4718" s="61">
        <v>21441</v>
      </c>
      <c r="B4718" s="61" t="s">
        <v>5651</v>
      </c>
      <c r="C4718" s="61" t="s">
        <v>248</v>
      </c>
      <c r="D4718" s="61" t="s">
        <v>11951</v>
      </c>
      <c r="E4718" s="61" t="s">
        <v>5667</v>
      </c>
      <c r="H4718" s="61" t="s">
        <v>6158</v>
      </c>
      <c r="I4718" s="61" t="s">
        <v>5719</v>
      </c>
    </row>
    <row r="4719" spans="1:9">
      <c r="A4719" s="61">
        <v>21442</v>
      </c>
      <c r="B4719" s="61" t="s">
        <v>5651</v>
      </c>
      <c r="C4719" s="61" t="s">
        <v>4344</v>
      </c>
      <c r="D4719" s="61" t="s">
        <v>11952</v>
      </c>
      <c r="E4719" s="61" t="s">
        <v>5653</v>
      </c>
      <c r="H4719" s="61" t="s">
        <v>6158</v>
      </c>
      <c r="I4719" s="61" t="s">
        <v>5719</v>
      </c>
    </row>
    <row r="4720" spans="1:9">
      <c r="A4720" s="61">
        <v>21443</v>
      </c>
      <c r="B4720" s="61" t="s">
        <v>5651</v>
      </c>
      <c r="C4720" s="61" t="s">
        <v>276</v>
      </c>
      <c r="D4720" s="61" t="s">
        <v>11953</v>
      </c>
      <c r="E4720" s="61" t="s">
        <v>5639</v>
      </c>
      <c r="H4720" s="61" t="s">
        <v>6158</v>
      </c>
      <c r="I4720" s="61" t="s">
        <v>5719</v>
      </c>
    </row>
    <row r="4721" spans="1:10">
      <c r="A4721" s="61">
        <v>21444</v>
      </c>
      <c r="B4721" s="61" t="s">
        <v>5651</v>
      </c>
      <c r="C4721" s="61" t="s">
        <v>230</v>
      </c>
      <c r="D4721" s="61" t="s">
        <v>11954</v>
      </c>
      <c r="E4721" s="61" t="s">
        <v>5667</v>
      </c>
      <c r="H4721" s="61" t="s">
        <v>6158</v>
      </c>
      <c r="I4721" s="61" t="s">
        <v>5719</v>
      </c>
    </row>
    <row r="4722" spans="1:10">
      <c r="A4722" s="61">
        <v>21446</v>
      </c>
      <c r="B4722" s="61" t="s">
        <v>5651</v>
      </c>
      <c r="C4722" s="61" t="s">
        <v>4345</v>
      </c>
      <c r="D4722" s="61" t="s">
        <v>11955</v>
      </c>
      <c r="E4722" s="61" t="s">
        <v>5653</v>
      </c>
      <c r="H4722" s="61" t="s">
        <v>6158</v>
      </c>
      <c r="I4722" s="61" t="s">
        <v>5719</v>
      </c>
    </row>
    <row r="4723" spans="1:10">
      <c r="A4723" s="61">
        <v>21448</v>
      </c>
      <c r="B4723" s="61" t="s">
        <v>5651</v>
      </c>
      <c r="C4723" s="61" t="s">
        <v>4347</v>
      </c>
      <c r="D4723" s="61" t="s">
        <v>6011</v>
      </c>
      <c r="E4723" s="61" t="s">
        <v>5703</v>
      </c>
    </row>
    <row r="4724" spans="1:10">
      <c r="A4724" s="61">
        <v>3557</v>
      </c>
      <c r="B4724" s="61" t="s">
        <v>5637</v>
      </c>
      <c r="C4724" s="61" t="s">
        <v>11956</v>
      </c>
      <c r="D4724" s="61" t="s">
        <v>11957</v>
      </c>
    </row>
    <row r="4725" spans="1:10">
      <c r="A4725" s="61">
        <v>3558</v>
      </c>
      <c r="B4725" s="61" t="s">
        <v>5637</v>
      </c>
      <c r="C4725" s="61" t="s">
        <v>11958</v>
      </c>
      <c r="D4725" s="61" t="s">
        <v>11959</v>
      </c>
      <c r="J4725" s="61" t="s">
        <v>11960</v>
      </c>
    </row>
    <row r="4726" spans="1:10">
      <c r="A4726" s="61">
        <v>3559</v>
      </c>
      <c r="B4726" s="61" t="s">
        <v>5637</v>
      </c>
      <c r="C4726" s="61" t="s">
        <v>11961</v>
      </c>
      <c r="D4726" s="61" t="s">
        <v>11962</v>
      </c>
    </row>
    <row r="4727" spans="1:10">
      <c r="A4727" s="61">
        <v>3560</v>
      </c>
      <c r="B4727" s="61" t="s">
        <v>5637</v>
      </c>
      <c r="C4727" s="61" t="s">
        <v>11963</v>
      </c>
      <c r="D4727" s="61" t="s">
        <v>11964</v>
      </c>
    </row>
    <row r="4728" spans="1:10">
      <c r="A4728" s="61">
        <v>3561</v>
      </c>
      <c r="B4728" s="61" t="s">
        <v>5637</v>
      </c>
      <c r="C4728" s="61" t="s">
        <v>11965</v>
      </c>
      <c r="D4728" s="61" t="s">
        <v>11966</v>
      </c>
      <c r="J4728" s="61" t="s">
        <v>11967</v>
      </c>
    </row>
    <row r="4729" spans="1:10">
      <c r="A4729" s="61">
        <v>3562</v>
      </c>
      <c r="B4729" s="61" t="s">
        <v>5637</v>
      </c>
      <c r="C4729" s="61" t="s">
        <v>11968</v>
      </c>
      <c r="D4729" s="61" t="s">
        <v>11969</v>
      </c>
    </row>
    <row r="4730" spans="1:10">
      <c r="A4730" s="61">
        <v>3563</v>
      </c>
      <c r="B4730" s="61" t="s">
        <v>5637</v>
      </c>
      <c r="C4730" s="61" t="s">
        <v>11970</v>
      </c>
      <c r="D4730" s="61" t="s">
        <v>11971</v>
      </c>
    </row>
    <row r="4731" spans="1:10">
      <c r="A4731" s="61">
        <v>3564</v>
      </c>
      <c r="B4731" s="61" t="s">
        <v>5637</v>
      </c>
      <c r="C4731" s="61" t="s">
        <v>11972</v>
      </c>
      <c r="D4731" s="61" t="s">
        <v>11973</v>
      </c>
    </row>
    <row r="4732" spans="1:10">
      <c r="A4732" s="61">
        <v>26668</v>
      </c>
      <c r="B4732" s="61" t="s">
        <v>5637</v>
      </c>
      <c r="C4732" s="61" t="s">
        <v>4348</v>
      </c>
      <c r="D4732" s="61" t="s">
        <v>11973</v>
      </c>
    </row>
    <row r="4733" spans="1:10">
      <c r="A4733" s="61">
        <v>20189</v>
      </c>
      <c r="B4733" s="61" t="s">
        <v>5637</v>
      </c>
      <c r="C4733" s="61" t="s">
        <v>4349</v>
      </c>
      <c r="D4733" s="61" t="s">
        <v>11974</v>
      </c>
    </row>
    <row r="4734" spans="1:10">
      <c r="A4734" s="61">
        <v>3565</v>
      </c>
      <c r="B4734" s="61" t="s">
        <v>5637</v>
      </c>
      <c r="C4734" s="61" t="s">
        <v>11975</v>
      </c>
      <c r="D4734" s="61" t="s">
        <v>11976</v>
      </c>
    </row>
    <row r="4735" spans="1:10">
      <c r="A4735" s="61">
        <v>3566</v>
      </c>
      <c r="B4735" s="61" t="s">
        <v>5637</v>
      </c>
      <c r="C4735" s="61" t="s">
        <v>11977</v>
      </c>
      <c r="D4735" s="61" t="s">
        <v>11978</v>
      </c>
      <c r="J4735" s="61" t="s">
        <v>11979</v>
      </c>
    </row>
    <row r="4736" spans="1:10">
      <c r="A4736" s="61">
        <v>3567</v>
      </c>
      <c r="B4736" s="61" t="s">
        <v>5637</v>
      </c>
      <c r="C4736" s="61" t="s">
        <v>11980</v>
      </c>
      <c r="D4736" s="61" t="s">
        <v>11981</v>
      </c>
    </row>
    <row r="4737" spans="1:10">
      <c r="A4737" s="61">
        <v>3568</v>
      </c>
      <c r="B4737" s="61" t="s">
        <v>5637</v>
      </c>
      <c r="C4737" s="61" t="s">
        <v>11982</v>
      </c>
      <c r="D4737" s="61" t="s">
        <v>11978</v>
      </c>
    </row>
    <row r="4738" spans="1:10">
      <c r="A4738" s="61">
        <v>3569</v>
      </c>
      <c r="B4738" s="61" t="s">
        <v>5637</v>
      </c>
      <c r="C4738" s="61" t="s">
        <v>11983</v>
      </c>
      <c r="D4738" s="61" t="s">
        <v>11983</v>
      </c>
    </row>
    <row r="4739" spans="1:10">
      <c r="A4739" s="61">
        <v>3570</v>
      </c>
      <c r="B4739" s="61" t="s">
        <v>5637</v>
      </c>
      <c r="C4739" s="61" t="s">
        <v>4351</v>
      </c>
      <c r="D4739" s="61" t="s">
        <v>11984</v>
      </c>
      <c r="E4739" s="61" t="s">
        <v>5744</v>
      </c>
      <c r="I4739" s="61" t="s">
        <v>5719</v>
      </c>
      <c r="J4739" s="61" t="s">
        <v>11985</v>
      </c>
    </row>
    <row r="4740" spans="1:10">
      <c r="A4740" s="61">
        <v>3571</v>
      </c>
      <c r="B4740" s="61" t="s">
        <v>5637</v>
      </c>
      <c r="C4740" s="61" t="s">
        <v>4352</v>
      </c>
      <c r="D4740" s="61" t="s">
        <v>11986</v>
      </c>
      <c r="J4740" s="61" t="s">
        <v>11987</v>
      </c>
    </row>
    <row r="4741" spans="1:10">
      <c r="A4741" s="61">
        <v>21449</v>
      </c>
      <c r="B4741" s="61" t="s">
        <v>5651</v>
      </c>
      <c r="C4741" s="61" t="s">
        <v>4353</v>
      </c>
      <c r="D4741" s="61" t="s">
        <v>11988</v>
      </c>
      <c r="E4741" s="61" t="s">
        <v>5639</v>
      </c>
    </row>
    <row r="4742" spans="1:10">
      <c r="A4742" s="61">
        <v>21450</v>
      </c>
      <c r="B4742" s="61" t="s">
        <v>5651</v>
      </c>
      <c r="C4742" s="61" t="s">
        <v>4354</v>
      </c>
      <c r="D4742" s="61" t="s">
        <v>11989</v>
      </c>
      <c r="E4742" s="61" t="s">
        <v>5639</v>
      </c>
    </row>
    <row r="4743" spans="1:10">
      <c r="A4743" s="61">
        <v>20889</v>
      </c>
      <c r="B4743" s="61" t="s">
        <v>5654</v>
      </c>
      <c r="C4743" s="61" t="s">
        <v>11990</v>
      </c>
      <c r="D4743" s="61" t="s">
        <v>11990</v>
      </c>
      <c r="E4743" s="61" t="s">
        <v>5744</v>
      </c>
    </row>
    <row r="4744" spans="1:10">
      <c r="A4744" s="61">
        <v>20890</v>
      </c>
      <c r="B4744" s="61" t="s">
        <v>5654</v>
      </c>
      <c r="C4744" s="61" t="s">
        <v>11991</v>
      </c>
      <c r="D4744" s="61" t="s">
        <v>11991</v>
      </c>
      <c r="E4744" s="61" t="s">
        <v>5744</v>
      </c>
    </row>
    <row r="4745" spans="1:10">
      <c r="A4745" s="61">
        <v>21447</v>
      </c>
      <c r="B4745" s="61" t="s">
        <v>5651</v>
      </c>
      <c r="C4745" s="61" t="s">
        <v>11992</v>
      </c>
      <c r="D4745" s="61" t="s">
        <v>10404</v>
      </c>
    </row>
    <row r="4746" spans="1:10">
      <c r="A4746" s="61">
        <v>3572</v>
      </c>
      <c r="B4746" s="61" t="s">
        <v>5637</v>
      </c>
      <c r="C4746" s="61" t="s">
        <v>11993</v>
      </c>
      <c r="D4746" s="61" t="s">
        <v>11994</v>
      </c>
      <c r="J4746" s="61" t="s">
        <v>11995</v>
      </c>
    </row>
    <row r="4747" spans="1:10">
      <c r="A4747" s="61">
        <v>3573</v>
      </c>
      <c r="B4747" s="61" t="s">
        <v>5637</v>
      </c>
      <c r="C4747" s="61" t="s">
        <v>4356</v>
      </c>
      <c r="D4747" s="61" t="s">
        <v>11996</v>
      </c>
      <c r="E4747" s="61" t="s">
        <v>5639</v>
      </c>
    </row>
    <row r="4748" spans="1:10">
      <c r="A4748" s="61">
        <v>3574</v>
      </c>
      <c r="B4748" s="61" t="s">
        <v>5637</v>
      </c>
      <c r="C4748" s="61" t="s">
        <v>4357</v>
      </c>
      <c r="D4748" s="61" t="s">
        <v>11997</v>
      </c>
      <c r="E4748" s="61" t="s">
        <v>5744</v>
      </c>
    </row>
    <row r="4749" spans="1:10">
      <c r="A4749" s="61">
        <v>3575</v>
      </c>
      <c r="B4749" s="61" t="s">
        <v>5637</v>
      </c>
      <c r="C4749" s="61" t="s">
        <v>4358</v>
      </c>
      <c r="D4749" s="61" t="s">
        <v>11998</v>
      </c>
      <c r="E4749" s="61" t="s">
        <v>5639</v>
      </c>
    </row>
    <row r="4750" spans="1:10">
      <c r="A4750" s="61">
        <v>3576</v>
      </c>
      <c r="B4750" s="61" t="s">
        <v>5637</v>
      </c>
      <c r="C4750" s="61" t="s">
        <v>11999</v>
      </c>
      <c r="D4750" s="61" t="s">
        <v>12000</v>
      </c>
      <c r="J4750" s="61" t="s">
        <v>12001</v>
      </c>
    </row>
    <row r="4751" spans="1:10">
      <c r="A4751" s="61">
        <v>3577</v>
      </c>
      <c r="B4751" s="61" t="s">
        <v>5637</v>
      </c>
      <c r="C4751" s="61" t="s">
        <v>4359</v>
      </c>
      <c r="D4751" s="61" t="s">
        <v>12002</v>
      </c>
      <c r="E4751" s="61" t="s">
        <v>5744</v>
      </c>
    </row>
    <row r="4752" spans="1:10">
      <c r="A4752" s="61">
        <v>3578</v>
      </c>
      <c r="B4752" s="61" t="s">
        <v>5637</v>
      </c>
      <c r="C4752" s="61" t="s">
        <v>4360</v>
      </c>
      <c r="D4752" s="61" t="s">
        <v>12003</v>
      </c>
    </row>
    <row r="4753" spans="1:10">
      <c r="A4753" s="61">
        <v>3579</v>
      </c>
      <c r="B4753" s="61" t="s">
        <v>5637</v>
      </c>
      <c r="C4753" s="61" t="s">
        <v>4361</v>
      </c>
      <c r="D4753" s="61" t="s">
        <v>12004</v>
      </c>
      <c r="E4753" s="61" t="s">
        <v>5653</v>
      </c>
    </row>
    <row r="4754" spans="1:10">
      <c r="A4754" s="61">
        <v>25969</v>
      </c>
      <c r="B4754" s="61" t="s">
        <v>5637</v>
      </c>
      <c r="C4754" s="61" t="s">
        <v>12005</v>
      </c>
      <c r="D4754" s="61" t="s">
        <v>12005</v>
      </c>
    </row>
    <row r="4755" spans="1:10">
      <c r="A4755" s="61">
        <v>3580</v>
      </c>
      <c r="B4755" s="61" t="s">
        <v>5637</v>
      </c>
      <c r="C4755" s="61" t="s">
        <v>4362</v>
      </c>
      <c r="D4755" s="61" t="s">
        <v>12006</v>
      </c>
    </row>
    <row r="4756" spans="1:10">
      <c r="A4756" s="61">
        <v>3581</v>
      </c>
      <c r="B4756" s="61" t="s">
        <v>5637</v>
      </c>
      <c r="C4756" s="61" t="s">
        <v>12007</v>
      </c>
      <c r="D4756" s="61" t="s">
        <v>12008</v>
      </c>
    </row>
    <row r="4757" spans="1:10">
      <c r="A4757" s="61">
        <v>3582</v>
      </c>
      <c r="B4757" s="61" t="s">
        <v>5637</v>
      </c>
      <c r="C4757" s="61" t="s">
        <v>4363</v>
      </c>
      <c r="D4757" s="61" t="s">
        <v>12009</v>
      </c>
    </row>
    <row r="4758" spans="1:10">
      <c r="A4758" s="61">
        <v>20891</v>
      </c>
      <c r="B4758" s="61" t="s">
        <v>5654</v>
      </c>
      <c r="C4758" s="61" t="s">
        <v>5523</v>
      </c>
      <c r="D4758" s="61" t="s">
        <v>5523</v>
      </c>
      <c r="E4758" s="61" t="s">
        <v>5744</v>
      </c>
    </row>
    <row r="4759" spans="1:10">
      <c r="A4759" s="61">
        <v>20892</v>
      </c>
      <c r="B4759" s="61" t="s">
        <v>5654</v>
      </c>
      <c r="C4759" s="61" t="s">
        <v>5524</v>
      </c>
      <c r="D4759" s="61" t="s">
        <v>5524</v>
      </c>
      <c r="E4759" s="61" t="s">
        <v>5653</v>
      </c>
    </row>
    <row r="4760" spans="1:10">
      <c r="A4760" s="61">
        <v>20893</v>
      </c>
      <c r="B4760" s="61" t="s">
        <v>5654</v>
      </c>
      <c r="C4760" s="61" t="s">
        <v>12010</v>
      </c>
      <c r="D4760" s="61" t="s">
        <v>12010</v>
      </c>
      <c r="E4760" s="61" t="s">
        <v>5659</v>
      </c>
    </row>
    <row r="4761" spans="1:10">
      <c r="A4761" s="61">
        <v>21058</v>
      </c>
      <c r="B4761" s="61" t="s">
        <v>5654</v>
      </c>
      <c r="C4761" s="61" t="s">
        <v>12011</v>
      </c>
      <c r="D4761" s="61" t="s">
        <v>12011</v>
      </c>
      <c r="E4761" s="61" t="s">
        <v>7027</v>
      </c>
    </row>
    <row r="4762" spans="1:10">
      <c r="A4762" s="61">
        <v>3583</v>
      </c>
      <c r="B4762" s="61" t="s">
        <v>5637</v>
      </c>
      <c r="C4762" s="61" t="s">
        <v>12012</v>
      </c>
      <c r="D4762" s="61" t="s">
        <v>12013</v>
      </c>
      <c r="J4762" s="61" t="s">
        <v>4376</v>
      </c>
    </row>
    <row r="4763" spans="1:10">
      <c r="A4763" s="61">
        <v>3584</v>
      </c>
      <c r="B4763" s="61" t="s">
        <v>5637</v>
      </c>
      <c r="C4763" s="61" t="s">
        <v>4366</v>
      </c>
      <c r="D4763" s="61" t="s">
        <v>12014</v>
      </c>
      <c r="J4763" s="61" t="s">
        <v>12015</v>
      </c>
    </row>
    <row r="4764" spans="1:10">
      <c r="A4764" s="61">
        <v>3585</v>
      </c>
      <c r="B4764" s="61" t="s">
        <v>5637</v>
      </c>
      <c r="C4764" s="61" t="s">
        <v>4369</v>
      </c>
      <c r="D4764" s="61" t="s">
        <v>12016</v>
      </c>
    </row>
    <row r="4765" spans="1:10">
      <c r="A4765" s="61">
        <v>3586</v>
      </c>
      <c r="B4765" s="61" t="s">
        <v>5637</v>
      </c>
      <c r="C4765" s="61" t="s">
        <v>4370</v>
      </c>
      <c r="D4765" s="61" t="s">
        <v>12017</v>
      </c>
    </row>
    <row r="4766" spans="1:10">
      <c r="A4766" s="61">
        <v>3587</v>
      </c>
      <c r="B4766" s="61" t="s">
        <v>5637</v>
      </c>
      <c r="C4766" s="61" t="s">
        <v>4371</v>
      </c>
      <c r="D4766" s="61" t="s">
        <v>12018</v>
      </c>
    </row>
    <row r="4767" spans="1:10">
      <c r="A4767" s="61">
        <v>3588</v>
      </c>
      <c r="B4767" s="61" t="s">
        <v>5637</v>
      </c>
      <c r="C4767" s="61" t="s">
        <v>4372</v>
      </c>
      <c r="D4767" s="61" t="s">
        <v>12019</v>
      </c>
      <c r="J4767" s="61" t="s">
        <v>12020</v>
      </c>
    </row>
    <row r="4768" spans="1:10">
      <c r="A4768" s="61">
        <v>3589</v>
      </c>
      <c r="B4768" s="61" t="s">
        <v>5637</v>
      </c>
      <c r="C4768" s="61" t="s">
        <v>12021</v>
      </c>
      <c r="D4768" s="61" t="s">
        <v>12022</v>
      </c>
      <c r="J4768" s="61" t="s">
        <v>12023</v>
      </c>
    </row>
    <row r="4769" spans="1:10">
      <c r="A4769" s="61">
        <v>3590</v>
      </c>
      <c r="B4769" s="61" t="s">
        <v>5637</v>
      </c>
      <c r="C4769" s="61" t="s">
        <v>12024</v>
      </c>
      <c r="D4769" s="61" t="s">
        <v>12025</v>
      </c>
      <c r="J4769" s="61" t="s">
        <v>12026</v>
      </c>
    </row>
    <row r="4770" spans="1:10">
      <c r="A4770" s="61">
        <v>3591</v>
      </c>
      <c r="B4770" s="61" t="s">
        <v>5637</v>
      </c>
      <c r="C4770" s="61" t="s">
        <v>4373</v>
      </c>
      <c r="D4770" s="61" t="s">
        <v>12027</v>
      </c>
    </row>
    <row r="4771" spans="1:10">
      <c r="A4771" s="61">
        <v>3592</v>
      </c>
      <c r="B4771" s="61" t="s">
        <v>5637</v>
      </c>
      <c r="C4771" s="61" t="s">
        <v>12028</v>
      </c>
      <c r="D4771" s="61" t="s">
        <v>12029</v>
      </c>
      <c r="J4771" s="61" t="s">
        <v>12030</v>
      </c>
    </row>
    <row r="4772" spans="1:10">
      <c r="A4772" s="61">
        <v>3593</v>
      </c>
      <c r="B4772" s="61" t="s">
        <v>5637</v>
      </c>
      <c r="C4772" s="61" t="s">
        <v>12031</v>
      </c>
      <c r="D4772" s="61" t="s">
        <v>12032</v>
      </c>
    </row>
    <row r="4773" spans="1:10">
      <c r="A4773" s="61">
        <v>3594</v>
      </c>
      <c r="B4773" s="61" t="s">
        <v>5637</v>
      </c>
      <c r="C4773" s="61" t="s">
        <v>12033</v>
      </c>
      <c r="D4773" s="61" t="s">
        <v>12034</v>
      </c>
    </row>
    <row r="4774" spans="1:10">
      <c r="A4774" s="61">
        <v>3595</v>
      </c>
      <c r="B4774" s="61" t="s">
        <v>5637</v>
      </c>
      <c r="C4774" s="61" t="s">
        <v>4374</v>
      </c>
      <c r="D4774" s="61" t="s">
        <v>12035</v>
      </c>
      <c r="E4774" s="61" t="s">
        <v>5703</v>
      </c>
      <c r="J4774" s="61" t="s">
        <v>4368</v>
      </c>
    </row>
    <row r="4775" spans="1:10">
      <c r="A4775" s="61">
        <v>25970</v>
      </c>
      <c r="B4775" s="61" t="s">
        <v>5637</v>
      </c>
      <c r="C4775" s="61" t="s">
        <v>12036</v>
      </c>
      <c r="D4775" s="61" t="s">
        <v>12036</v>
      </c>
    </row>
    <row r="4776" spans="1:10">
      <c r="A4776" s="61">
        <v>20895</v>
      </c>
      <c r="B4776" s="61" t="s">
        <v>5654</v>
      </c>
      <c r="C4776" s="61" t="s">
        <v>5525</v>
      </c>
      <c r="D4776" s="61" t="s">
        <v>5525</v>
      </c>
      <c r="E4776" s="61" t="s">
        <v>5655</v>
      </c>
    </row>
    <row r="4777" spans="1:10">
      <c r="A4777" s="61">
        <v>20896</v>
      </c>
      <c r="B4777" s="61" t="s">
        <v>5654</v>
      </c>
      <c r="C4777" s="61" t="s">
        <v>5526</v>
      </c>
      <c r="D4777" s="61" t="s">
        <v>5526</v>
      </c>
      <c r="E4777" s="61" t="s">
        <v>5655</v>
      </c>
    </row>
    <row r="4778" spans="1:10">
      <c r="A4778" s="61">
        <v>20897</v>
      </c>
      <c r="B4778" s="61" t="s">
        <v>5654</v>
      </c>
      <c r="C4778" s="61" t="s">
        <v>5527</v>
      </c>
      <c r="D4778" s="61" t="s">
        <v>5527</v>
      </c>
      <c r="E4778" s="61" t="s">
        <v>5667</v>
      </c>
    </row>
    <row r="4779" spans="1:10">
      <c r="A4779" s="61">
        <v>20898</v>
      </c>
      <c r="B4779" s="61" t="s">
        <v>5654</v>
      </c>
      <c r="C4779" s="61" t="s">
        <v>5528</v>
      </c>
      <c r="D4779" s="61" t="s">
        <v>5528</v>
      </c>
      <c r="E4779" s="61" t="s">
        <v>5664</v>
      </c>
    </row>
    <row r="4780" spans="1:10">
      <c r="A4780" s="61">
        <v>20899</v>
      </c>
      <c r="B4780" s="61" t="s">
        <v>5654</v>
      </c>
      <c r="C4780" s="61" t="s">
        <v>5529</v>
      </c>
      <c r="D4780" s="61" t="s">
        <v>5529</v>
      </c>
      <c r="E4780" s="61" t="s">
        <v>5639</v>
      </c>
    </row>
    <row r="4781" spans="1:10">
      <c r="A4781" s="61">
        <v>20900</v>
      </c>
      <c r="B4781" s="61" t="s">
        <v>5654</v>
      </c>
      <c r="C4781" s="61" t="s">
        <v>5530</v>
      </c>
      <c r="D4781" s="61" t="s">
        <v>5530</v>
      </c>
      <c r="E4781" s="61" t="s">
        <v>5659</v>
      </c>
    </row>
    <row r="4782" spans="1:10">
      <c r="A4782" s="61">
        <v>20901</v>
      </c>
      <c r="B4782" s="61" t="s">
        <v>5654</v>
      </c>
      <c r="C4782" s="61" t="s">
        <v>5531</v>
      </c>
      <c r="D4782" s="61" t="s">
        <v>5531</v>
      </c>
      <c r="E4782" s="61" t="s">
        <v>5744</v>
      </c>
    </row>
    <row r="4783" spans="1:10">
      <c r="A4783" s="61">
        <v>20902</v>
      </c>
      <c r="B4783" s="61" t="s">
        <v>5654</v>
      </c>
      <c r="C4783" s="61" t="s">
        <v>5532</v>
      </c>
      <c r="D4783" s="61" t="s">
        <v>5532</v>
      </c>
      <c r="E4783" s="61" t="s">
        <v>5659</v>
      </c>
    </row>
    <row r="4784" spans="1:10">
      <c r="A4784" s="61">
        <v>25701</v>
      </c>
      <c r="B4784" s="61" t="s">
        <v>5654</v>
      </c>
      <c r="C4784" s="61" t="s">
        <v>12037</v>
      </c>
      <c r="D4784" s="61" t="s">
        <v>12037</v>
      </c>
    </row>
    <row r="4785" spans="1:10">
      <c r="A4785" s="61">
        <v>20903</v>
      </c>
      <c r="B4785" s="61" t="s">
        <v>5654</v>
      </c>
      <c r="C4785" s="61" t="s">
        <v>5533</v>
      </c>
      <c r="D4785" s="61" t="s">
        <v>5533</v>
      </c>
      <c r="E4785" s="61" t="s">
        <v>5639</v>
      </c>
    </row>
    <row r="4786" spans="1:10">
      <c r="A4786" s="61">
        <v>20904</v>
      </c>
      <c r="B4786" s="61" t="s">
        <v>5654</v>
      </c>
      <c r="C4786" s="61" t="s">
        <v>5534</v>
      </c>
      <c r="D4786" s="61" t="s">
        <v>5534</v>
      </c>
      <c r="E4786" s="61" t="s">
        <v>5659</v>
      </c>
    </row>
    <row r="4787" spans="1:10">
      <c r="A4787" s="61">
        <v>20905</v>
      </c>
      <c r="B4787" s="61" t="s">
        <v>5654</v>
      </c>
      <c r="C4787" s="61" t="s">
        <v>5535</v>
      </c>
      <c r="D4787" s="61" t="s">
        <v>5535</v>
      </c>
      <c r="E4787" s="61" t="s">
        <v>5744</v>
      </c>
    </row>
    <row r="4788" spans="1:10">
      <c r="A4788" s="61">
        <v>20906</v>
      </c>
      <c r="B4788" s="61" t="s">
        <v>5654</v>
      </c>
      <c r="C4788" s="61" t="s">
        <v>5536</v>
      </c>
      <c r="D4788" s="61" t="s">
        <v>5536</v>
      </c>
      <c r="E4788" s="61" t="s">
        <v>5744</v>
      </c>
    </row>
    <row r="4789" spans="1:10">
      <c r="A4789" s="61">
        <v>26669</v>
      </c>
      <c r="B4789" s="61" t="s">
        <v>5637</v>
      </c>
      <c r="C4789" s="61" t="s">
        <v>4378</v>
      </c>
      <c r="D4789" s="61" t="s">
        <v>12038</v>
      </c>
      <c r="I4789" s="61" t="s">
        <v>5719</v>
      </c>
    </row>
    <row r="4790" spans="1:10">
      <c r="A4790" s="61">
        <v>3596</v>
      </c>
      <c r="B4790" s="61" t="s">
        <v>5637</v>
      </c>
      <c r="C4790" s="61" t="s">
        <v>12039</v>
      </c>
      <c r="D4790" s="61" t="s">
        <v>12040</v>
      </c>
    </row>
    <row r="4791" spans="1:10">
      <c r="A4791" s="61">
        <v>3597</v>
      </c>
      <c r="B4791" s="61" t="s">
        <v>5637</v>
      </c>
      <c r="C4791" s="61" t="s">
        <v>4381</v>
      </c>
      <c r="D4791" s="61" t="s">
        <v>12041</v>
      </c>
      <c r="E4791" s="61" t="s">
        <v>5744</v>
      </c>
      <c r="I4791" s="61" t="s">
        <v>5719</v>
      </c>
    </row>
    <row r="4792" spans="1:10">
      <c r="A4792" s="61">
        <v>3598</v>
      </c>
      <c r="B4792" s="61" t="s">
        <v>5637</v>
      </c>
      <c r="C4792" s="61" t="s">
        <v>12042</v>
      </c>
      <c r="D4792" s="61" t="s">
        <v>12043</v>
      </c>
      <c r="I4792" s="61" t="s">
        <v>5719</v>
      </c>
    </row>
    <row r="4793" spans="1:10">
      <c r="A4793" s="61">
        <v>20907</v>
      </c>
      <c r="B4793" s="61" t="s">
        <v>5654</v>
      </c>
      <c r="C4793" s="61" t="s">
        <v>5537</v>
      </c>
      <c r="D4793" s="61" t="s">
        <v>5537</v>
      </c>
      <c r="E4793" s="61" t="s">
        <v>5667</v>
      </c>
    </row>
    <row r="4794" spans="1:10">
      <c r="A4794" s="61">
        <v>20908</v>
      </c>
      <c r="B4794" s="61" t="s">
        <v>5654</v>
      </c>
      <c r="C4794" s="61" t="s">
        <v>5538</v>
      </c>
      <c r="D4794" s="61" t="s">
        <v>5538</v>
      </c>
      <c r="E4794" s="61" t="s">
        <v>5659</v>
      </c>
    </row>
    <row r="4795" spans="1:10">
      <c r="A4795" s="61">
        <v>3599</v>
      </c>
      <c r="B4795" s="61" t="s">
        <v>5637</v>
      </c>
      <c r="C4795" s="61" t="s">
        <v>4384</v>
      </c>
      <c r="D4795" s="61" t="s">
        <v>12044</v>
      </c>
      <c r="E4795" s="61" t="s">
        <v>5639</v>
      </c>
      <c r="I4795" s="61" t="s">
        <v>5719</v>
      </c>
    </row>
    <row r="4796" spans="1:10">
      <c r="A4796" s="61">
        <v>3600</v>
      </c>
      <c r="B4796" s="61" t="s">
        <v>5637</v>
      </c>
      <c r="C4796" s="61" t="s">
        <v>4385</v>
      </c>
      <c r="D4796" s="61" t="s">
        <v>12045</v>
      </c>
      <c r="E4796" s="61" t="s">
        <v>5653</v>
      </c>
      <c r="J4796" s="61" t="s">
        <v>12046</v>
      </c>
    </row>
    <row r="4797" spans="1:10">
      <c r="A4797" s="61">
        <v>20910</v>
      </c>
      <c r="B4797" s="61" t="s">
        <v>5654</v>
      </c>
      <c r="C4797" s="61" t="s">
        <v>5539</v>
      </c>
      <c r="D4797" s="61" t="s">
        <v>5539</v>
      </c>
      <c r="E4797" s="61" t="s">
        <v>5655</v>
      </c>
    </row>
    <row r="4798" spans="1:10">
      <c r="A4798" s="61">
        <v>20911</v>
      </c>
      <c r="B4798" s="61" t="s">
        <v>5654</v>
      </c>
      <c r="C4798" s="61" t="s">
        <v>5540</v>
      </c>
      <c r="D4798" s="61" t="s">
        <v>5540</v>
      </c>
      <c r="E4798" s="61" t="s">
        <v>5655</v>
      </c>
    </row>
    <row r="4799" spans="1:10">
      <c r="A4799" s="61">
        <v>3601</v>
      </c>
      <c r="B4799" s="61" t="s">
        <v>5637</v>
      </c>
      <c r="C4799" s="61" t="s">
        <v>12047</v>
      </c>
      <c r="D4799" s="61" t="s">
        <v>12047</v>
      </c>
    </row>
    <row r="4800" spans="1:10">
      <c r="A4800" s="61">
        <v>3602</v>
      </c>
      <c r="B4800" s="61" t="s">
        <v>5637</v>
      </c>
      <c r="C4800" s="61" t="s">
        <v>12048</v>
      </c>
      <c r="D4800" s="61" t="s">
        <v>12048</v>
      </c>
    </row>
    <row r="4801" spans="1:10">
      <c r="A4801" s="61">
        <v>3603</v>
      </c>
      <c r="B4801" s="61" t="s">
        <v>5637</v>
      </c>
      <c r="C4801" s="61" t="s">
        <v>4386</v>
      </c>
      <c r="D4801" s="61" t="s">
        <v>12049</v>
      </c>
      <c r="J4801" s="61" t="s">
        <v>12050</v>
      </c>
    </row>
    <row r="4802" spans="1:10">
      <c r="A4802" s="61">
        <v>3604</v>
      </c>
      <c r="B4802" s="61" t="s">
        <v>5637</v>
      </c>
      <c r="C4802" s="61" t="s">
        <v>4388</v>
      </c>
      <c r="D4802" s="61" t="s">
        <v>12051</v>
      </c>
      <c r="E4802" s="61" t="s">
        <v>5667</v>
      </c>
      <c r="J4802" s="61" t="s">
        <v>12052</v>
      </c>
    </row>
    <row r="4803" spans="1:10">
      <c r="A4803" s="61">
        <v>3605</v>
      </c>
      <c r="B4803" s="61" t="s">
        <v>5637</v>
      </c>
      <c r="C4803" s="61" t="s">
        <v>4390</v>
      </c>
      <c r="D4803" s="61" t="s">
        <v>12053</v>
      </c>
      <c r="E4803" s="61" t="s">
        <v>5639</v>
      </c>
      <c r="I4803" s="61" t="s">
        <v>5719</v>
      </c>
    </row>
    <row r="4804" spans="1:10">
      <c r="A4804" s="61">
        <v>3606</v>
      </c>
      <c r="B4804" s="61" t="s">
        <v>5637</v>
      </c>
      <c r="C4804" s="61" t="s">
        <v>4391</v>
      </c>
      <c r="D4804" s="61" t="s">
        <v>12054</v>
      </c>
      <c r="J4804" s="61" t="s">
        <v>12055</v>
      </c>
    </row>
    <row r="4805" spans="1:10">
      <c r="A4805" s="61">
        <v>3607</v>
      </c>
      <c r="B4805" s="61" t="s">
        <v>5637</v>
      </c>
      <c r="C4805" s="61" t="s">
        <v>12056</v>
      </c>
      <c r="D4805" s="61" t="s">
        <v>12057</v>
      </c>
    </row>
    <row r="4806" spans="1:10">
      <c r="A4806" s="61">
        <v>20191</v>
      </c>
      <c r="B4806" s="61" t="s">
        <v>5637</v>
      </c>
      <c r="C4806" s="61" t="s">
        <v>12058</v>
      </c>
      <c r="D4806" s="61" t="s">
        <v>12059</v>
      </c>
    </row>
    <row r="4807" spans="1:10">
      <c r="A4807" s="61">
        <v>26670</v>
      </c>
      <c r="B4807" s="61" t="s">
        <v>5637</v>
      </c>
      <c r="C4807" s="61" t="s">
        <v>12060</v>
      </c>
      <c r="D4807" s="61" t="s">
        <v>12061</v>
      </c>
    </row>
    <row r="4808" spans="1:10">
      <c r="A4808" s="61">
        <v>3608</v>
      </c>
      <c r="B4808" s="61" t="s">
        <v>5637</v>
      </c>
      <c r="C4808" s="61" t="s">
        <v>4394</v>
      </c>
      <c r="D4808" s="61" t="s">
        <v>12062</v>
      </c>
      <c r="J4808" s="61" t="s">
        <v>12063</v>
      </c>
    </row>
    <row r="4809" spans="1:10">
      <c r="A4809" s="61">
        <v>3609</v>
      </c>
      <c r="B4809" s="61" t="s">
        <v>5637</v>
      </c>
      <c r="C4809" s="61" t="s">
        <v>12064</v>
      </c>
      <c r="D4809" s="61" t="s">
        <v>12065</v>
      </c>
    </row>
    <row r="4810" spans="1:10">
      <c r="A4810" s="61">
        <v>3610</v>
      </c>
      <c r="B4810" s="61" t="s">
        <v>5637</v>
      </c>
      <c r="C4810" s="61" t="s">
        <v>12066</v>
      </c>
      <c r="D4810" s="61" t="s">
        <v>12067</v>
      </c>
    </row>
    <row r="4811" spans="1:10">
      <c r="A4811" s="61">
        <v>3611</v>
      </c>
      <c r="B4811" s="61" t="s">
        <v>5637</v>
      </c>
      <c r="C4811" s="61" t="s">
        <v>12068</v>
      </c>
      <c r="D4811" s="61" t="s">
        <v>12069</v>
      </c>
      <c r="J4811" s="61" t="s">
        <v>12070</v>
      </c>
    </row>
    <row r="4812" spans="1:10">
      <c r="A4812" s="61">
        <v>3612</v>
      </c>
      <c r="B4812" s="61" t="s">
        <v>5637</v>
      </c>
      <c r="C4812" s="61" t="s">
        <v>4395</v>
      </c>
      <c r="D4812" s="61" t="s">
        <v>12071</v>
      </c>
      <c r="E4812" s="61" t="s">
        <v>5667</v>
      </c>
    </row>
    <row r="4813" spans="1:10">
      <c r="A4813" s="61">
        <v>3613</v>
      </c>
      <c r="B4813" s="61" t="s">
        <v>5637</v>
      </c>
      <c r="C4813" s="61" t="s">
        <v>12072</v>
      </c>
      <c r="D4813" s="61" t="s">
        <v>12073</v>
      </c>
      <c r="E4813" s="61" t="s">
        <v>5667</v>
      </c>
      <c r="J4813" s="61" t="s">
        <v>12074</v>
      </c>
    </row>
    <row r="4814" spans="1:10">
      <c r="A4814" s="61">
        <v>3614</v>
      </c>
      <c r="B4814" s="61" t="s">
        <v>5637</v>
      </c>
      <c r="C4814" s="61" t="s">
        <v>12075</v>
      </c>
      <c r="D4814" s="61" t="s">
        <v>12076</v>
      </c>
      <c r="J4814" s="61" t="s">
        <v>4392</v>
      </c>
    </row>
    <row r="4815" spans="1:10">
      <c r="A4815" s="61">
        <v>3615</v>
      </c>
      <c r="B4815" s="61" t="s">
        <v>5637</v>
      </c>
      <c r="C4815" s="61" t="s">
        <v>12077</v>
      </c>
      <c r="D4815" s="61" t="s">
        <v>12078</v>
      </c>
    </row>
    <row r="4816" spans="1:10">
      <c r="A4816" s="61">
        <v>3616</v>
      </c>
      <c r="B4816" s="61" t="s">
        <v>5637</v>
      </c>
      <c r="C4816" s="61" t="s">
        <v>4403</v>
      </c>
      <c r="D4816" s="61" t="s">
        <v>12079</v>
      </c>
    </row>
    <row r="4817" spans="1:10">
      <c r="A4817" s="61">
        <v>3617</v>
      </c>
      <c r="B4817" s="61" t="s">
        <v>5637</v>
      </c>
      <c r="C4817" s="61" t="s">
        <v>12080</v>
      </c>
      <c r="D4817" s="61" t="s">
        <v>12081</v>
      </c>
    </row>
    <row r="4818" spans="1:10">
      <c r="A4818" s="61">
        <v>3618</v>
      </c>
      <c r="B4818" s="61" t="s">
        <v>5637</v>
      </c>
      <c r="C4818" s="61" t="s">
        <v>12082</v>
      </c>
      <c r="D4818" s="61" t="s">
        <v>12083</v>
      </c>
    </row>
    <row r="4819" spans="1:10">
      <c r="A4819" s="61">
        <v>3619</v>
      </c>
      <c r="B4819" s="61" t="s">
        <v>5637</v>
      </c>
      <c r="C4819" s="61" t="s">
        <v>12084</v>
      </c>
      <c r="D4819" s="61" t="s">
        <v>12085</v>
      </c>
      <c r="J4819" s="61" t="s">
        <v>12086</v>
      </c>
    </row>
    <row r="4820" spans="1:10">
      <c r="A4820" s="61">
        <v>3620</v>
      </c>
      <c r="B4820" s="61" t="s">
        <v>5637</v>
      </c>
      <c r="C4820" s="61" t="s">
        <v>4406</v>
      </c>
      <c r="D4820" s="61" t="s">
        <v>12087</v>
      </c>
      <c r="E4820" s="61" t="s">
        <v>5639</v>
      </c>
      <c r="J4820" s="61" t="s">
        <v>12088</v>
      </c>
    </row>
    <row r="4821" spans="1:10">
      <c r="A4821" s="61">
        <v>3621</v>
      </c>
      <c r="B4821" s="61" t="s">
        <v>5637</v>
      </c>
      <c r="C4821" s="61" t="s">
        <v>12089</v>
      </c>
      <c r="D4821" s="61" t="s">
        <v>12090</v>
      </c>
    </row>
    <row r="4822" spans="1:10">
      <c r="A4822" s="61">
        <v>3622</v>
      </c>
      <c r="B4822" s="61" t="s">
        <v>5637</v>
      </c>
      <c r="C4822" s="61" t="s">
        <v>12091</v>
      </c>
      <c r="D4822" s="61" t="s">
        <v>12092</v>
      </c>
    </row>
    <row r="4823" spans="1:10">
      <c r="A4823" s="61">
        <v>3623</v>
      </c>
      <c r="B4823" s="61" t="s">
        <v>5637</v>
      </c>
      <c r="C4823" s="61" t="s">
        <v>4407</v>
      </c>
      <c r="D4823" s="61" t="s">
        <v>12093</v>
      </c>
      <c r="J4823" s="61" t="s">
        <v>12094</v>
      </c>
    </row>
    <row r="4824" spans="1:10">
      <c r="A4824" s="61">
        <v>3624</v>
      </c>
      <c r="B4824" s="61" t="s">
        <v>5637</v>
      </c>
      <c r="C4824" s="61" t="s">
        <v>4408</v>
      </c>
      <c r="D4824" s="61" t="s">
        <v>12095</v>
      </c>
      <c r="J4824" s="61" t="s">
        <v>12096</v>
      </c>
    </row>
    <row r="4825" spans="1:10">
      <c r="A4825" s="61">
        <v>3625</v>
      </c>
      <c r="B4825" s="61" t="s">
        <v>5637</v>
      </c>
      <c r="C4825" s="61" t="s">
        <v>12097</v>
      </c>
      <c r="D4825" s="61" t="s">
        <v>12098</v>
      </c>
    </row>
    <row r="4826" spans="1:10">
      <c r="A4826" s="61">
        <v>3626</v>
      </c>
      <c r="B4826" s="61" t="s">
        <v>5637</v>
      </c>
      <c r="C4826" s="61" t="s">
        <v>12099</v>
      </c>
      <c r="D4826" s="61" t="s">
        <v>12100</v>
      </c>
    </row>
    <row r="4827" spans="1:10">
      <c r="A4827" s="61">
        <v>3627</v>
      </c>
      <c r="B4827" s="61" t="s">
        <v>5637</v>
      </c>
      <c r="C4827" s="61" t="s">
        <v>12101</v>
      </c>
      <c r="D4827" s="61" t="s">
        <v>12102</v>
      </c>
    </row>
    <row r="4828" spans="1:10">
      <c r="A4828" s="61">
        <v>3628</v>
      </c>
      <c r="B4828" s="61" t="s">
        <v>5637</v>
      </c>
      <c r="C4828" s="61" t="s">
        <v>12103</v>
      </c>
      <c r="D4828" s="61" t="s">
        <v>12104</v>
      </c>
    </row>
    <row r="4829" spans="1:10">
      <c r="A4829" s="61">
        <v>3629</v>
      </c>
      <c r="B4829" s="61" t="s">
        <v>5637</v>
      </c>
      <c r="C4829" s="61" t="s">
        <v>12105</v>
      </c>
      <c r="D4829" s="61" t="s">
        <v>12106</v>
      </c>
    </row>
    <row r="4830" spans="1:10">
      <c r="A4830" s="61">
        <v>3630</v>
      </c>
      <c r="B4830" s="61" t="s">
        <v>5637</v>
      </c>
      <c r="C4830" s="61" t="s">
        <v>12107</v>
      </c>
      <c r="D4830" s="61" t="s">
        <v>12108</v>
      </c>
    </row>
    <row r="4831" spans="1:10">
      <c r="A4831" s="61">
        <v>3631</v>
      </c>
      <c r="B4831" s="61" t="s">
        <v>5637</v>
      </c>
      <c r="C4831" s="61" t="s">
        <v>12109</v>
      </c>
      <c r="D4831" s="61" t="s">
        <v>12110</v>
      </c>
    </row>
    <row r="4832" spans="1:10">
      <c r="A4832" s="61">
        <v>3632</v>
      </c>
      <c r="B4832" s="61" t="s">
        <v>5637</v>
      </c>
      <c r="C4832" s="61" t="s">
        <v>12111</v>
      </c>
      <c r="D4832" s="61" t="s">
        <v>12112</v>
      </c>
    </row>
    <row r="4833" spans="1:10">
      <c r="A4833" s="61">
        <v>3633</v>
      </c>
      <c r="B4833" s="61" t="s">
        <v>5637</v>
      </c>
      <c r="C4833" s="61" t="s">
        <v>12113</v>
      </c>
      <c r="D4833" s="61" t="s">
        <v>12114</v>
      </c>
    </row>
    <row r="4834" spans="1:10">
      <c r="A4834" s="61">
        <v>3634</v>
      </c>
      <c r="B4834" s="61" t="s">
        <v>5637</v>
      </c>
      <c r="C4834" s="61" t="s">
        <v>12115</v>
      </c>
      <c r="D4834" s="61" t="s">
        <v>12116</v>
      </c>
    </row>
    <row r="4835" spans="1:10">
      <c r="A4835" s="61">
        <v>3635</v>
      </c>
      <c r="B4835" s="61" t="s">
        <v>5637</v>
      </c>
      <c r="C4835" s="61" t="s">
        <v>12117</v>
      </c>
      <c r="D4835" s="61" t="s">
        <v>12118</v>
      </c>
    </row>
    <row r="4836" spans="1:10">
      <c r="A4836" s="61">
        <v>3636</v>
      </c>
      <c r="B4836" s="61" t="s">
        <v>5637</v>
      </c>
      <c r="C4836" s="61" t="s">
        <v>12119</v>
      </c>
      <c r="D4836" s="61" t="s">
        <v>12119</v>
      </c>
    </row>
    <row r="4837" spans="1:10">
      <c r="A4837" s="61">
        <v>3637</v>
      </c>
      <c r="B4837" s="61" t="s">
        <v>5637</v>
      </c>
      <c r="C4837" s="61" t="s">
        <v>12120</v>
      </c>
      <c r="D4837" s="61" t="s">
        <v>12121</v>
      </c>
    </row>
    <row r="4838" spans="1:10">
      <c r="A4838" s="61">
        <v>3638</v>
      </c>
      <c r="B4838" s="61" t="s">
        <v>5637</v>
      </c>
      <c r="C4838" s="61" t="s">
        <v>12122</v>
      </c>
      <c r="D4838" s="61" t="s">
        <v>12123</v>
      </c>
    </row>
    <row r="4839" spans="1:10">
      <c r="A4839" s="61">
        <v>3639</v>
      </c>
      <c r="B4839" s="61" t="s">
        <v>5637</v>
      </c>
      <c r="C4839" s="61" t="s">
        <v>12124</v>
      </c>
      <c r="D4839" s="61" t="s">
        <v>12125</v>
      </c>
    </row>
    <row r="4840" spans="1:10">
      <c r="A4840" s="61">
        <v>3640</v>
      </c>
      <c r="B4840" s="61" t="s">
        <v>5637</v>
      </c>
      <c r="C4840" s="61" t="s">
        <v>12126</v>
      </c>
      <c r="D4840" s="61" t="s">
        <v>12127</v>
      </c>
    </row>
    <row r="4841" spans="1:10">
      <c r="A4841" s="61">
        <v>3641</v>
      </c>
      <c r="B4841" s="61" t="s">
        <v>5637</v>
      </c>
      <c r="C4841" s="61" t="s">
        <v>12128</v>
      </c>
      <c r="D4841" s="61" t="s">
        <v>12128</v>
      </c>
    </row>
    <row r="4842" spans="1:10">
      <c r="A4842" s="61">
        <v>3642</v>
      </c>
      <c r="B4842" s="61" t="s">
        <v>5637</v>
      </c>
      <c r="C4842" s="61" t="s">
        <v>12129</v>
      </c>
      <c r="D4842" s="61" t="s">
        <v>12130</v>
      </c>
    </row>
    <row r="4843" spans="1:10">
      <c r="A4843" s="61">
        <v>3643</v>
      </c>
      <c r="B4843" s="61" t="s">
        <v>5637</v>
      </c>
      <c r="C4843" s="61" t="s">
        <v>12131</v>
      </c>
      <c r="D4843" s="61" t="s">
        <v>12131</v>
      </c>
      <c r="J4843" s="61" t="s">
        <v>12132</v>
      </c>
    </row>
    <row r="4844" spans="1:10">
      <c r="A4844" s="61">
        <v>3644</v>
      </c>
      <c r="B4844" s="61" t="s">
        <v>5637</v>
      </c>
      <c r="C4844" s="61" t="s">
        <v>12133</v>
      </c>
      <c r="D4844" s="61" t="s">
        <v>12134</v>
      </c>
    </row>
    <row r="4845" spans="1:10">
      <c r="A4845" s="61">
        <v>3646</v>
      </c>
      <c r="B4845" s="61" t="s">
        <v>5637</v>
      </c>
      <c r="C4845" s="61" t="s">
        <v>12135</v>
      </c>
      <c r="D4845" s="61" t="s">
        <v>12136</v>
      </c>
    </row>
    <row r="4846" spans="1:10">
      <c r="A4846" s="61">
        <v>3647</v>
      </c>
      <c r="B4846" s="61" t="s">
        <v>5637</v>
      </c>
      <c r="C4846" s="61" t="s">
        <v>12137</v>
      </c>
      <c r="D4846" s="61" t="s">
        <v>12138</v>
      </c>
    </row>
    <row r="4847" spans="1:10">
      <c r="A4847" s="61">
        <v>3648</v>
      </c>
      <c r="B4847" s="61" t="s">
        <v>5637</v>
      </c>
      <c r="C4847" s="61" t="s">
        <v>12139</v>
      </c>
      <c r="D4847" s="61" t="s">
        <v>12140</v>
      </c>
    </row>
    <row r="4848" spans="1:10">
      <c r="A4848" s="61">
        <v>3649</v>
      </c>
      <c r="B4848" s="61" t="s">
        <v>5637</v>
      </c>
      <c r="C4848" s="61" t="s">
        <v>12141</v>
      </c>
      <c r="D4848" s="61" t="s">
        <v>12142</v>
      </c>
    </row>
    <row r="4849" spans="1:5">
      <c r="A4849" s="61">
        <v>3650</v>
      </c>
      <c r="B4849" s="61" t="s">
        <v>5637</v>
      </c>
      <c r="C4849" s="61" t="s">
        <v>12143</v>
      </c>
      <c r="D4849" s="61" t="s">
        <v>12144</v>
      </c>
    </row>
    <row r="4850" spans="1:5">
      <c r="A4850" s="61">
        <v>3651</v>
      </c>
      <c r="B4850" s="61" t="s">
        <v>5637</v>
      </c>
      <c r="C4850" s="61" t="s">
        <v>12145</v>
      </c>
      <c r="D4850" s="61" t="s">
        <v>12145</v>
      </c>
    </row>
    <row r="4851" spans="1:5">
      <c r="A4851" s="61">
        <v>3652</v>
      </c>
      <c r="B4851" s="61" t="s">
        <v>5637</v>
      </c>
      <c r="C4851" s="61" t="s">
        <v>12146</v>
      </c>
      <c r="D4851" s="61" t="s">
        <v>12147</v>
      </c>
    </row>
    <row r="4852" spans="1:5">
      <c r="A4852" s="61">
        <v>3653</v>
      </c>
      <c r="B4852" s="61" t="s">
        <v>5637</v>
      </c>
      <c r="C4852" s="61" t="s">
        <v>12148</v>
      </c>
      <c r="D4852" s="61" t="s">
        <v>12149</v>
      </c>
    </row>
    <row r="4853" spans="1:5">
      <c r="A4853" s="61">
        <v>3654</v>
      </c>
      <c r="B4853" s="61" t="s">
        <v>5637</v>
      </c>
      <c r="C4853" s="61" t="s">
        <v>12150</v>
      </c>
      <c r="D4853" s="61" t="s">
        <v>12151</v>
      </c>
    </row>
    <row r="4854" spans="1:5">
      <c r="A4854" s="61">
        <v>3655</v>
      </c>
      <c r="B4854" s="61" t="s">
        <v>5637</v>
      </c>
      <c r="C4854" s="61" t="s">
        <v>12152</v>
      </c>
      <c r="D4854" s="61" t="s">
        <v>12152</v>
      </c>
    </row>
    <row r="4855" spans="1:5">
      <c r="A4855" s="61">
        <v>3656</v>
      </c>
      <c r="B4855" s="61" t="s">
        <v>5637</v>
      </c>
      <c r="C4855" s="61" t="s">
        <v>12153</v>
      </c>
      <c r="D4855" s="61" t="s">
        <v>12154</v>
      </c>
    </row>
    <row r="4856" spans="1:5">
      <c r="A4856" s="61">
        <v>3657</v>
      </c>
      <c r="B4856" s="61" t="s">
        <v>5637</v>
      </c>
      <c r="C4856" s="61" t="s">
        <v>12155</v>
      </c>
      <c r="D4856" s="61" t="s">
        <v>12156</v>
      </c>
    </row>
    <row r="4857" spans="1:5">
      <c r="A4857" s="61">
        <v>3658</v>
      </c>
      <c r="B4857" s="61" t="s">
        <v>5637</v>
      </c>
      <c r="C4857" s="61" t="s">
        <v>12157</v>
      </c>
      <c r="D4857" s="61" t="s">
        <v>12157</v>
      </c>
    </row>
    <row r="4858" spans="1:5">
      <c r="A4858" s="61">
        <v>3659</v>
      </c>
      <c r="B4858" s="61" t="s">
        <v>5637</v>
      </c>
      <c r="C4858" s="61" t="s">
        <v>4414</v>
      </c>
      <c r="D4858" s="61" t="s">
        <v>12158</v>
      </c>
      <c r="E4858" s="61" t="s">
        <v>5667</v>
      </c>
    </row>
    <row r="4859" spans="1:5">
      <c r="A4859" s="61">
        <v>3660</v>
      </c>
      <c r="B4859" s="61" t="s">
        <v>5637</v>
      </c>
      <c r="C4859" s="61" t="s">
        <v>12159</v>
      </c>
      <c r="D4859" s="61" t="s">
        <v>12160</v>
      </c>
    </row>
    <row r="4860" spans="1:5">
      <c r="A4860" s="61">
        <v>3661</v>
      </c>
      <c r="B4860" s="61" t="s">
        <v>5637</v>
      </c>
      <c r="C4860" s="61" t="s">
        <v>12161</v>
      </c>
      <c r="D4860" s="61" t="s">
        <v>12161</v>
      </c>
    </row>
    <row r="4861" spans="1:5">
      <c r="A4861" s="61">
        <v>3662</v>
      </c>
      <c r="B4861" s="61" t="s">
        <v>5637</v>
      </c>
      <c r="C4861" s="61" t="s">
        <v>12162</v>
      </c>
      <c r="D4861" s="61" t="s">
        <v>12163</v>
      </c>
    </row>
    <row r="4862" spans="1:5">
      <c r="A4862" s="61">
        <v>3663</v>
      </c>
      <c r="B4862" s="61" t="s">
        <v>5637</v>
      </c>
      <c r="C4862" s="61" t="s">
        <v>12164</v>
      </c>
      <c r="D4862" s="61" t="s">
        <v>12165</v>
      </c>
    </row>
    <row r="4863" spans="1:5">
      <c r="A4863" s="61">
        <v>3664</v>
      </c>
      <c r="B4863" s="61" t="s">
        <v>5637</v>
      </c>
      <c r="C4863" s="61" t="s">
        <v>12166</v>
      </c>
      <c r="D4863" s="61" t="s">
        <v>12166</v>
      </c>
    </row>
    <row r="4864" spans="1:5">
      <c r="A4864" s="61">
        <v>3665</v>
      </c>
      <c r="B4864" s="61" t="s">
        <v>5637</v>
      </c>
      <c r="C4864" s="61" t="s">
        <v>4418</v>
      </c>
      <c r="D4864" s="61" t="s">
        <v>12167</v>
      </c>
    </row>
    <row r="4865" spans="1:10">
      <c r="A4865" s="61">
        <v>3666</v>
      </c>
      <c r="B4865" s="61" t="s">
        <v>5637</v>
      </c>
      <c r="C4865" s="61" t="s">
        <v>12168</v>
      </c>
      <c r="D4865" s="61" t="s">
        <v>12169</v>
      </c>
    </row>
    <row r="4866" spans="1:10">
      <c r="A4866" s="61">
        <v>3667</v>
      </c>
      <c r="B4866" s="61" t="s">
        <v>5637</v>
      </c>
      <c r="C4866" s="61" t="s">
        <v>12170</v>
      </c>
      <c r="D4866" s="61" t="s">
        <v>12171</v>
      </c>
      <c r="J4866" s="61" t="s">
        <v>12172</v>
      </c>
    </row>
    <row r="4867" spans="1:10">
      <c r="A4867" s="61">
        <v>3668</v>
      </c>
      <c r="B4867" s="61" t="s">
        <v>5637</v>
      </c>
      <c r="C4867" s="61" t="s">
        <v>12173</v>
      </c>
      <c r="D4867" s="61" t="s">
        <v>12174</v>
      </c>
    </row>
    <row r="4868" spans="1:10">
      <c r="A4868" s="61">
        <v>3669</v>
      </c>
      <c r="B4868" s="61" t="s">
        <v>5637</v>
      </c>
      <c r="C4868" s="61" t="s">
        <v>12175</v>
      </c>
      <c r="D4868" s="61" t="s">
        <v>12176</v>
      </c>
    </row>
    <row r="4869" spans="1:10">
      <c r="A4869" s="61">
        <v>3670</v>
      </c>
      <c r="B4869" s="61" t="s">
        <v>5637</v>
      </c>
      <c r="C4869" s="61" t="s">
        <v>12177</v>
      </c>
      <c r="D4869" s="61" t="s">
        <v>12178</v>
      </c>
    </row>
    <row r="4870" spans="1:10">
      <c r="A4870" s="61">
        <v>3671</v>
      </c>
      <c r="B4870" s="61" t="s">
        <v>5637</v>
      </c>
      <c r="C4870" s="61" t="s">
        <v>12179</v>
      </c>
      <c r="D4870" s="61" t="s">
        <v>12180</v>
      </c>
    </row>
    <row r="4871" spans="1:10">
      <c r="A4871" s="61">
        <v>3672</v>
      </c>
      <c r="B4871" s="61" t="s">
        <v>5637</v>
      </c>
      <c r="C4871" s="61" t="s">
        <v>12181</v>
      </c>
      <c r="D4871" s="61" t="s">
        <v>12182</v>
      </c>
    </row>
    <row r="4872" spans="1:10">
      <c r="A4872" s="61">
        <v>3673</v>
      </c>
      <c r="B4872" s="61" t="s">
        <v>5637</v>
      </c>
      <c r="C4872" s="61" t="s">
        <v>12183</v>
      </c>
      <c r="D4872" s="61" t="s">
        <v>12184</v>
      </c>
      <c r="E4872" s="61" t="s">
        <v>300</v>
      </c>
    </row>
    <row r="4873" spans="1:10">
      <c r="A4873" s="61">
        <v>3674</v>
      </c>
      <c r="B4873" s="61" t="s">
        <v>5637</v>
      </c>
      <c r="C4873" s="61" t="s">
        <v>12185</v>
      </c>
      <c r="D4873" s="61" t="s">
        <v>12186</v>
      </c>
    </row>
    <row r="4874" spans="1:10">
      <c r="A4874" s="61">
        <v>3675</v>
      </c>
      <c r="B4874" s="61" t="s">
        <v>5637</v>
      </c>
      <c r="C4874" s="61" t="s">
        <v>12187</v>
      </c>
      <c r="D4874" s="61" t="s">
        <v>12188</v>
      </c>
      <c r="J4874" s="61" t="s">
        <v>12189</v>
      </c>
    </row>
    <row r="4875" spans="1:10">
      <c r="A4875" s="61">
        <v>3676</v>
      </c>
      <c r="B4875" s="61" t="s">
        <v>5637</v>
      </c>
      <c r="C4875" s="61" t="s">
        <v>12190</v>
      </c>
      <c r="D4875" s="61" t="s">
        <v>12191</v>
      </c>
      <c r="J4875" s="61" t="s">
        <v>12192</v>
      </c>
    </row>
    <row r="4876" spans="1:10">
      <c r="A4876" s="61">
        <v>3677</v>
      </c>
      <c r="B4876" s="61" t="s">
        <v>5637</v>
      </c>
      <c r="C4876" s="61" t="s">
        <v>12193</v>
      </c>
      <c r="D4876" s="61" t="s">
        <v>12194</v>
      </c>
      <c r="J4876" s="61" t="s">
        <v>12195</v>
      </c>
    </row>
    <row r="4877" spans="1:10">
      <c r="A4877" s="61">
        <v>3678</v>
      </c>
      <c r="B4877" s="61" t="s">
        <v>5637</v>
      </c>
      <c r="C4877" s="61" t="s">
        <v>12196</v>
      </c>
      <c r="D4877" s="61" t="s">
        <v>12197</v>
      </c>
    </row>
    <row r="4878" spans="1:10">
      <c r="A4878" s="61">
        <v>3679</v>
      </c>
      <c r="B4878" s="61" t="s">
        <v>5637</v>
      </c>
      <c r="C4878" s="61" t="s">
        <v>12198</v>
      </c>
      <c r="D4878" s="61" t="s">
        <v>12199</v>
      </c>
    </row>
    <row r="4879" spans="1:10">
      <c r="A4879" s="61">
        <v>3680</v>
      </c>
      <c r="B4879" s="61" t="s">
        <v>5637</v>
      </c>
      <c r="C4879" s="61" t="s">
        <v>12200</v>
      </c>
      <c r="D4879" s="61" t="s">
        <v>12200</v>
      </c>
    </row>
    <row r="4880" spans="1:10">
      <c r="A4880" s="61">
        <v>3681</v>
      </c>
      <c r="B4880" s="61" t="s">
        <v>5637</v>
      </c>
      <c r="C4880" s="61" t="s">
        <v>12201</v>
      </c>
      <c r="D4880" s="61" t="s">
        <v>12202</v>
      </c>
    </row>
    <row r="4881" spans="1:9">
      <c r="A4881" s="61">
        <v>25755</v>
      </c>
      <c r="B4881" s="61" t="s">
        <v>5637</v>
      </c>
      <c r="C4881" s="61" t="s">
        <v>4419</v>
      </c>
      <c r="D4881" s="61" t="s">
        <v>4419</v>
      </c>
    </row>
    <row r="4882" spans="1:9">
      <c r="A4882" s="61">
        <v>3682</v>
      </c>
      <c r="B4882" s="61" t="s">
        <v>5637</v>
      </c>
      <c r="C4882" s="61" t="s">
        <v>12203</v>
      </c>
      <c r="D4882" s="61" t="s">
        <v>12204</v>
      </c>
    </row>
    <row r="4883" spans="1:9">
      <c r="A4883" s="61">
        <v>3683</v>
      </c>
      <c r="B4883" s="61" t="s">
        <v>5637</v>
      </c>
      <c r="C4883" s="61" t="s">
        <v>12205</v>
      </c>
      <c r="D4883" s="61" t="s">
        <v>12206</v>
      </c>
      <c r="E4883" s="61" t="s">
        <v>5667</v>
      </c>
    </row>
    <row r="4884" spans="1:9">
      <c r="A4884" s="61">
        <v>3684</v>
      </c>
      <c r="B4884" s="61" t="s">
        <v>5637</v>
      </c>
      <c r="C4884" s="61" t="s">
        <v>12207</v>
      </c>
      <c r="D4884" s="61" t="s">
        <v>12208</v>
      </c>
    </row>
    <row r="4885" spans="1:9">
      <c r="A4885" s="61">
        <v>3685</v>
      </c>
      <c r="B4885" s="61" t="s">
        <v>5637</v>
      </c>
      <c r="C4885" s="61" t="s">
        <v>12209</v>
      </c>
      <c r="D4885" s="61" t="s">
        <v>12210</v>
      </c>
    </row>
    <row r="4886" spans="1:9">
      <c r="A4886" s="61">
        <v>3686</v>
      </c>
      <c r="B4886" s="61" t="s">
        <v>5637</v>
      </c>
      <c r="C4886" s="61" t="s">
        <v>12211</v>
      </c>
      <c r="D4886" s="61" t="s">
        <v>12212</v>
      </c>
    </row>
    <row r="4887" spans="1:9">
      <c r="A4887" s="61">
        <v>3687</v>
      </c>
      <c r="B4887" s="61" t="s">
        <v>5637</v>
      </c>
      <c r="C4887" s="61" t="s">
        <v>12213</v>
      </c>
      <c r="D4887" s="61" t="s">
        <v>12214</v>
      </c>
    </row>
    <row r="4888" spans="1:9">
      <c r="A4888" s="61">
        <v>3688</v>
      </c>
      <c r="B4888" s="61" t="s">
        <v>5637</v>
      </c>
      <c r="C4888" s="61" t="s">
        <v>12215</v>
      </c>
      <c r="D4888" s="61" t="s">
        <v>12216</v>
      </c>
    </row>
    <row r="4889" spans="1:9">
      <c r="A4889" s="61">
        <v>3689</v>
      </c>
      <c r="B4889" s="61" t="s">
        <v>5637</v>
      </c>
      <c r="C4889" s="61" t="s">
        <v>12217</v>
      </c>
      <c r="D4889" s="61" t="s">
        <v>12218</v>
      </c>
    </row>
    <row r="4890" spans="1:9">
      <c r="A4890" s="61">
        <v>3690</v>
      </c>
      <c r="B4890" s="61" t="s">
        <v>5637</v>
      </c>
      <c r="C4890" s="61" t="s">
        <v>12219</v>
      </c>
      <c r="D4890" s="61" t="s">
        <v>12220</v>
      </c>
    </row>
    <row r="4891" spans="1:9">
      <c r="A4891" s="61">
        <v>3691</v>
      </c>
      <c r="B4891" s="61" t="s">
        <v>5637</v>
      </c>
      <c r="C4891" s="61" t="s">
        <v>12221</v>
      </c>
      <c r="D4891" s="61" t="s">
        <v>12222</v>
      </c>
    </row>
    <row r="4892" spans="1:9">
      <c r="A4892" s="61">
        <v>21451</v>
      </c>
      <c r="B4892" s="61" t="s">
        <v>5651</v>
      </c>
      <c r="C4892" s="61" t="s">
        <v>4421</v>
      </c>
      <c r="D4892" s="61" t="s">
        <v>12223</v>
      </c>
      <c r="E4892" s="61" t="s">
        <v>5744</v>
      </c>
    </row>
    <row r="4893" spans="1:9">
      <c r="A4893" s="61">
        <v>21452</v>
      </c>
      <c r="B4893" s="61" t="s">
        <v>5651</v>
      </c>
      <c r="C4893" s="61" t="s">
        <v>4422</v>
      </c>
      <c r="D4893" s="61" t="s">
        <v>12224</v>
      </c>
    </row>
    <row r="4894" spans="1:9">
      <c r="A4894" s="61">
        <v>3692</v>
      </c>
      <c r="B4894" s="61" t="s">
        <v>5637</v>
      </c>
      <c r="C4894" s="61" t="s">
        <v>12225</v>
      </c>
      <c r="D4894" s="61" t="s">
        <v>12226</v>
      </c>
    </row>
    <row r="4895" spans="1:9">
      <c r="A4895" s="61">
        <v>3693</v>
      </c>
      <c r="B4895" s="61" t="s">
        <v>5637</v>
      </c>
      <c r="C4895" s="61" t="s">
        <v>4423</v>
      </c>
      <c r="D4895" s="61" t="s">
        <v>12227</v>
      </c>
      <c r="E4895" s="61" t="s">
        <v>300</v>
      </c>
      <c r="I4895" s="61" t="s">
        <v>5719</v>
      </c>
    </row>
    <row r="4896" spans="1:9">
      <c r="A4896" s="61">
        <v>21453</v>
      </c>
      <c r="B4896" s="61" t="s">
        <v>5651</v>
      </c>
      <c r="C4896" s="61" t="s">
        <v>4429</v>
      </c>
      <c r="D4896" s="61" t="s">
        <v>12228</v>
      </c>
      <c r="E4896" s="61" t="s">
        <v>5653</v>
      </c>
    </row>
    <row r="4897" spans="1:10">
      <c r="A4897" s="61">
        <v>21526</v>
      </c>
      <c r="B4897" s="61" t="s">
        <v>5651</v>
      </c>
      <c r="C4897" s="61" t="s">
        <v>12229</v>
      </c>
      <c r="D4897" s="61" t="s">
        <v>12229</v>
      </c>
      <c r="E4897" s="61" t="s">
        <v>5653</v>
      </c>
    </row>
    <row r="4898" spans="1:10">
      <c r="A4898" s="61">
        <v>21458</v>
      </c>
      <c r="B4898" s="61" t="s">
        <v>5651</v>
      </c>
      <c r="C4898" s="61" t="s">
        <v>273</v>
      </c>
      <c r="D4898" s="61" t="s">
        <v>12228</v>
      </c>
    </row>
    <row r="4899" spans="1:10">
      <c r="A4899" s="61">
        <v>3694</v>
      </c>
      <c r="B4899" s="61" t="s">
        <v>5637</v>
      </c>
      <c r="C4899" s="61" t="s">
        <v>4431</v>
      </c>
      <c r="D4899" s="61" t="s">
        <v>12230</v>
      </c>
      <c r="E4899" s="61" t="s">
        <v>5703</v>
      </c>
    </row>
    <row r="4900" spans="1:10">
      <c r="A4900" s="61">
        <v>3695</v>
      </c>
      <c r="B4900" s="61" t="s">
        <v>5637</v>
      </c>
      <c r="C4900" s="61" t="s">
        <v>4435</v>
      </c>
      <c r="D4900" s="61" t="s">
        <v>12231</v>
      </c>
    </row>
    <row r="4901" spans="1:10">
      <c r="A4901" s="61">
        <v>20913</v>
      </c>
      <c r="B4901" s="61" t="s">
        <v>5654</v>
      </c>
      <c r="C4901" s="61" t="s">
        <v>5541</v>
      </c>
      <c r="D4901" s="61" t="s">
        <v>5541</v>
      </c>
      <c r="E4901" s="61" t="s">
        <v>5659</v>
      </c>
    </row>
    <row r="4902" spans="1:10">
      <c r="A4902" s="61">
        <v>20914</v>
      </c>
      <c r="B4902" s="61" t="s">
        <v>5654</v>
      </c>
      <c r="C4902" s="61" t="s">
        <v>5542</v>
      </c>
      <c r="D4902" s="61" t="s">
        <v>5542</v>
      </c>
      <c r="E4902" s="61" t="s">
        <v>300</v>
      </c>
    </row>
    <row r="4903" spans="1:10">
      <c r="A4903" s="61">
        <v>3696</v>
      </c>
      <c r="B4903" s="61" t="s">
        <v>5637</v>
      </c>
      <c r="C4903" s="61" t="s">
        <v>12232</v>
      </c>
      <c r="D4903" s="61" t="s">
        <v>12233</v>
      </c>
      <c r="E4903" s="61" t="s">
        <v>5653</v>
      </c>
      <c r="J4903" s="61" t="s">
        <v>4203</v>
      </c>
    </row>
    <row r="4904" spans="1:10">
      <c r="A4904" s="61">
        <v>3697</v>
      </c>
      <c r="B4904" s="61" t="s">
        <v>5637</v>
      </c>
      <c r="C4904" s="61" t="s">
        <v>12234</v>
      </c>
      <c r="D4904" s="61" t="s">
        <v>12235</v>
      </c>
      <c r="E4904" s="61" t="s">
        <v>5639</v>
      </c>
      <c r="J4904" s="61" t="s">
        <v>12236</v>
      </c>
    </row>
    <row r="4905" spans="1:10">
      <c r="A4905" s="61">
        <v>3698</v>
      </c>
      <c r="B4905" s="61" t="s">
        <v>5637</v>
      </c>
      <c r="C4905" s="61" t="s">
        <v>4437</v>
      </c>
      <c r="D4905" s="61" t="s">
        <v>12237</v>
      </c>
      <c r="E4905" s="61" t="s">
        <v>5639</v>
      </c>
      <c r="J4905" s="61" t="s">
        <v>12238</v>
      </c>
    </row>
    <row r="4906" spans="1:10">
      <c r="A4906" s="61">
        <v>21454</v>
      </c>
      <c r="B4906" s="61" t="s">
        <v>5651</v>
      </c>
      <c r="C4906" s="61" t="s">
        <v>194</v>
      </c>
      <c r="D4906" s="61" t="s">
        <v>12239</v>
      </c>
    </row>
    <row r="4907" spans="1:10">
      <c r="A4907" s="61">
        <v>21456</v>
      </c>
      <c r="B4907" s="61" t="s">
        <v>5651</v>
      </c>
      <c r="C4907" s="61" t="s">
        <v>4442</v>
      </c>
      <c r="D4907" s="61" t="s">
        <v>12240</v>
      </c>
      <c r="E4907" s="61" t="s">
        <v>5667</v>
      </c>
    </row>
    <row r="4908" spans="1:10">
      <c r="A4908" s="61">
        <v>3699</v>
      </c>
      <c r="B4908" s="61" t="s">
        <v>5637</v>
      </c>
      <c r="C4908" s="61" t="s">
        <v>4444</v>
      </c>
      <c r="D4908" s="61" t="s">
        <v>12241</v>
      </c>
      <c r="E4908" s="61" t="s">
        <v>5639</v>
      </c>
    </row>
    <row r="4909" spans="1:10">
      <c r="A4909" s="61">
        <v>3700</v>
      </c>
      <c r="B4909" s="61" t="s">
        <v>5637</v>
      </c>
      <c r="C4909" s="61" t="s">
        <v>4445</v>
      </c>
      <c r="D4909" s="61" t="s">
        <v>12242</v>
      </c>
    </row>
    <row r="4910" spans="1:10">
      <c r="A4910" s="61">
        <v>3701</v>
      </c>
      <c r="B4910" s="61" t="s">
        <v>5637</v>
      </c>
      <c r="C4910" s="61" t="s">
        <v>4447</v>
      </c>
      <c r="D4910" s="61" t="s">
        <v>12243</v>
      </c>
      <c r="E4910" s="61" t="s">
        <v>5639</v>
      </c>
    </row>
    <row r="4911" spans="1:10">
      <c r="A4911" s="61">
        <v>3702</v>
      </c>
      <c r="B4911" s="61" t="s">
        <v>5637</v>
      </c>
      <c r="C4911" s="61" t="s">
        <v>4448</v>
      </c>
      <c r="D4911" s="61" t="s">
        <v>12244</v>
      </c>
      <c r="E4911" s="61" t="s">
        <v>5703</v>
      </c>
    </row>
    <row r="4912" spans="1:10">
      <c r="A4912" s="61">
        <v>3703</v>
      </c>
      <c r="B4912" s="61" t="s">
        <v>5637</v>
      </c>
      <c r="C4912" s="61" t="s">
        <v>4450</v>
      </c>
      <c r="D4912" s="61" t="s">
        <v>12245</v>
      </c>
      <c r="E4912" s="61" t="s">
        <v>5703</v>
      </c>
    </row>
    <row r="4913" spans="1:10">
      <c r="A4913" s="61">
        <v>3704</v>
      </c>
      <c r="B4913" s="61" t="s">
        <v>5637</v>
      </c>
      <c r="C4913" s="61" t="s">
        <v>4451</v>
      </c>
      <c r="D4913" s="61" t="s">
        <v>12246</v>
      </c>
      <c r="E4913" s="61" t="s">
        <v>5639</v>
      </c>
    </row>
    <row r="4914" spans="1:10">
      <c r="A4914" s="61">
        <v>3705</v>
      </c>
      <c r="B4914" s="61" t="s">
        <v>5637</v>
      </c>
      <c r="C4914" s="61" t="s">
        <v>4452</v>
      </c>
      <c r="D4914" s="61" t="s">
        <v>12247</v>
      </c>
      <c r="E4914" s="61" t="s">
        <v>5653</v>
      </c>
    </row>
    <row r="4915" spans="1:10">
      <c r="A4915" s="61">
        <v>3706</v>
      </c>
      <c r="B4915" s="61" t="s">
        <v>5637</v>
      </c>
      <c r="C4915" s="61" t="s">
        <v>4453</v>
      </c>
      <c r="D4915" s="61" t="s">
        <v>12248</v>
      </c>
      <c r="E4915" s="61" t="s">
        <v>5653</v>
      </c>
      <c r="J4915" s="61" t="s">
        <v>12249</v>
      </c>
    </row>
    <row r="4916" spans="1:10">
      <c r="A4916" s="61">
        <v>3707</v>
      </c>
      <c r="B4916" s="61" t="s">
        <v>5637</v>
      </c>
      <c r="C4916" s="61" t="s">
        <v>12250</v>
      </c>
      <c r="D4916" s="61" t="s">
        <v>12251</v>
      </c>
    </row>
    <row r="4917" spans="1:10">
      <c r="A4917" s="61">
        <v>3708</v>
      </c>
      <c r="B4917" s="61" t="s">
        <v>5637</v>
      </c>
      <c r="C4917" s="61" t="s">
        <v>12252</v>
      </c>
      <c r="D4917" s="61" t="s">
        <v>12253</v>
      </c>
    </row>
    <row r="4918" spans="1:10">
      <c r="A4918" s="61">
        <v>26674</v>
      </c>
      <c r="B4918" s="61" t="s">
        <v>5637</v>
      </c>
      <c r="C4918" s="61" t="s">
        <v>4454</v>
      </c>
      <c r="D4918" s="61" t="s">
        <v>12254</v>
      </c>
    </row>
    <row r="4919" spans="1:10">
      <c r="A4919" s="61">
        <v>3709</v>
      </c>
      <c r="B4919" s="61" t="s">
        <v>5637</v>
      </c>
      <c r="C4919" s="61" t="s">
        <v>12255</v>
      </c>
      <c r="D4919" s="61" t="s">
        <v>12256</v>
      </c>
      <c r="J4919" s="61" t="s">
        <v>12257</v>
      </c>
    </row>
    <row r="4920" spans="1:10">
      <c r="A4920" s="61">
        <v>21457</v>
      </c>
      <c r="B4920" s="61" t="s">
        <v>5651</v>
      </c>
      <c r="C4920" s="61" t="s">
        <v>4456</v>
      </c>
      <c r="D4920" s="61" t="s">
        <v>12258</v>
      </c>
    </row>
    <row r="4921" spans="1:10">
      <c r="A4921" s="61">
        <v>20915</v>
      </c>
      <c r="B4921" s="61" t="s">
        <v>5654</v>
      </c>
      <c r="C4921" s="61" t="s">
        <v>5543</v>
      </c>
      <c r="D4921" s="61" t="s">
        <v>5543</v>
      </c>
      <c r="E4921" s="61" t="s">
        <v>5655</v>
      </c>
    </row>
    <row r="4922" spans="1:10">
      <c r="A4922" s="61">
        <v>21059</v>
      </c>
      <c r="B4922" s="61" t="s">
        <v>5654</v>
      </c>
      <c r="C4922" s="61" t="s">
        <v>12259</v>
      </c>
      <c r="D4922" s="61" t="s">
        <v>12259</v>
      </c>
      <c r="E4922" s="61" t="s">
        <v>5655</v>
      </c>
    </row>
    <row r="4923" spans="1:10">
      <c r="A4923" s="61">
        <v>20916</v>
      </c>
      <c r="B4923" s="61" t="s">
        <v>5654</v>
      </c>
      <c r="C4923" s="61" t="s">
        <v>5544</v>
      </c>
      <c r="D4923" s="61" t="s">
        <v>5544</v>
      </c>
      <c r="E4923" s="61" t="s">
        <v>5655</v>
      </c>
    </row>
    <row r="4924" spans="1:10">
      <c r="A4924" s="61">
        <v>20917</v>
      </c>
      <c r="B4924" s="61" t="s">
        <v>5654</v>
      </c>
      <c r="C4924" s="61" t="s">
        <v>12260</v>
      </c>
      <c r="D4924" s="61" t="s">
        <v>12260</v>
      </c>
      <c r="E4924" s="61" t="s">
        <v>5655</v>
      </c>
    </row>
    <row r="4925" spans="1:10">
      <c r="A4925" s="61">
        <v>21060</v>
      </c>
      <c r="B4925" s="61" t="s">
        <v>5654</v>
      </c>
      <c r="C4925" s="61" t="s">
        <v>12261</v>
      </c>
      <c r="D4925" s="61" t="s">
        <v>12261</v>
      </c>
      <c r="E4925" s="61" t="s">
        <v>5655</v>
      </c>
    </row>
    <row r="4926" spans="1:10">
      <c r="A4926" s="61">
        <v>20918</v>
      </c>
      <c r="B4926" s="61" t="s">
        <v>5654</v>
      </c>
      <c r="C4926" s="61" t="s">
        <v>5545</v>
      </c>
      <c r="D4926" s="61" t="s">
        <v>5545</v>
      </c>
      <c r="E4926" s="61" t="s">
        <v>5655</v>
      </c>
    </row>
    <row r="4927" spans="1:10">
      <c r="A4927" s="61">
        <v>20919</v>
      </c>
      <c r="B4927" s="61" t="s">
        <v>5654</v>
      </c>
      <c r="C4927" s="61" t="s">
        <v>5546</v>
      </c>
      <c r="D4927" s="61" t="s">
        <v>5546</v>
      </c>
      <c r="E4927" s="61" t="s">
        <v>5655</v>
      </c>
    </row>
    <row r="4928" spans="1:10">
      <c r="A4928" s="61">
        <v>20920</v>
      </c>
      <c r="B4928" s="61" t="s">
        <v>5654</v>
      </c>
      <c r="C4928" s="61" t="s">
        <v>5547</v>
      </c>
      <c r="D4928" s="61" t="s">
        <v>5547</v>
      </c>
      <c r="E4928" s="61" t="s">
        <v>5655</v>
      </c>
    </row>
    <row r="4929" spans="1:10">
      <c r="A4929" s="61">
        <v>20921</v>
      </c>
      <c r="B4929" s="61" t="s">
        <v>5654</v>
      </c>
      <c r="C4929" s="61" t="s">
        <v>5548</v>
      </c>
      <c r="D4929" s="61" t="s">
        <v>5548</v>
      </c>
      <c r="E4929" s="61" t="s">
        <v>5655</v>
      </c>
    </row>
    <row r="4930" spans="1:10">
      <c r="A4930" s="61">
        <v>20922</v>
      </c>
      <c r="B4930" s="61" t="s">
        <v>5654</v>
      </c>
      <c r="C4930" s="61" t="s">
        <v>5549</v>
      </c>
      <c r="D4930" s="61" t="s">
        <v>5549</v>
      </c>
      <c r="E4930" s="61" t="s">
        <v>5655</v>
      </c>
    </row>
    <row r="4931" spans="1:10">
      <c r="A4931" s="61">
        <v>21061</v>
      </c>
      <c r="B4931" s="61" t="s">
        <v>5654</v>
      </c>
      <c r="C4931" s="61" t="s">
        <v>12262</v>
      </c>
      <c r="D4931" s="61" t="s">
        <v>12262</v>
      </c>
    </row>
    <row r="4932" spans="1:10">
      <c r="A4932" s="61">
        <v>20923</v>
      </c>
      <c r="B4932" s="61" t="s">
        <v>5654</v>
      </c>
      <c r="C4932" s="61" t="s">
        <v>5550</v>
      </c>
      <c r="D4932" s="61" t="s">
        <v>5550</v>
      </c>
      <c r="E4932" s="61" t="s">
        <v>5655</v>
      </c>
    </row>
    <row r="4933" spans="1:10">
      <c r="A4933" s="61">
        <v>20924</v>
      </c>
      <c r="B4933" s="61" t="s">
        <v>5654</v>
      </c>
      <c r="C4933" s="61" t="s">
        <v>5551</v>
      </c>
      <c r="D4933" s="61" t="s">
        <v>5551</v>
      </c>
      <c r="E4933" s="61" t="s">
        <v>5659</v>
      </c>
    </row>
    <row r="4934" spans="1:10">
      <c r="A4934" s="61">
        <v>20925</v>
      </c>
      <c r="B4934" s="61" t="s">
        <v>5654</v>
      </c>
      <c r="C4934" s="61" t="s">
        <v>5552</v>
      </c>
      <c r="D4934" s="61" t="s">
        <v>5552</v>
      </c>
      <c r="E4934" s="61" t="s">
        <v>5639</v>
      </c>
    </row>
    <row r="4935" spans="1:10">
      <c r="A4935" s="61">
        <v>3710</v>
      </c>
      <c r="B4935" s="61" t="s">
        <v>5637</v>
      </c>
      <c r="C4935" s="61" t="s">
        <v>4458</v>
      </c>
      <c r="D4935" s="61" t="s">
        <v>12263</v>
      </c>
      <c r="E4935" s="61" t="s">
        <v>5667</v>
      </c>
      <c r="J4935" s="61" t="s">
        <v>12264</v>
      </c>
    </row>
    <row r="4936" spans="1:10">
      <c r="A4936" s="61">
        <v>20926</v>
      </c>
      <c r="B4936" s="61" t="s">
        <v>5654</v>
      </c>
      <c r="C4936" s="61" t="s">
        <v>5553</v>
      </c>
      <c r="D4936" s="61" t="s">
        <v>5553</v>
      </c>
      <c r="E4936" s="61" t="s">
        <v>5639</v>
      </c>
    </row>
    <row r="4937" spans="1:10">
      <c r="A4937" s="61">
        <v>3711</v>
      </c>
      <c r="B4937" s="61" t="s">
        <v>5637</v>
      </c>
      <c r="C4937" s="61" t="s">
        <v>4460</v>
      </c>
      <c r="D4937" s="61" t="s">
        <v>12265</v>
      </c>
      <c r="E4937" s="61" t="s">
        <v>5639</v>
      </c>
    </row>
    <row r="4938" spans="1:10">
      <c r="A4938" s="61">
        <v>3712</v>
      </c>
      <c r="B4938" s="61" t="s">
        <v>5637</v>
      </c>
      <c r="C4938" s="61" t="s">
        <v>4461</v>
      </c>
      <c r="D4938" s="61" t="s">
        <v>12266</v>
      </c>
      <c r="E4938" s="61" t="s">
        <v>5744</v>
      </c>
      <c r="J4938" s="61" t="s">
        <v>12267</v>
      </c>
    </row>
    <row r="4939" spans="1:10">
      <c r="A4939" s="61">
        <v>3713</v>
      </c>
      <c r="B4939" s="61" t="s">
        <v>5637</v>
      </c>
      <c r="C4939" s="61" t="s">
        <v>4462</v>
      </c>
      <c r="D4939" s="61" t="s">
        <v>12268</v>
      </c>
      <c r="E4939" s="61" t="s">
        <v>5744</v>
      </c>
      <c r="F4939" s="61" t="s">
        <v>6043</v>
      </c>
      <c r="G4939" s="61" t="s">
        <v>6044</v>
      </c>
      <c r="I4939" s="61" t="s">
        <v>6045</v>
      </c>
    </row>
    <row r="4940" spans="1:10">
      <c r="A4940" s="61">
        <v>3714</v>
      </c>
      <c r="B4940" s="61" t="s">
        <v>5637</v>
      </c>
      <c r="C4940" s="61" t="s">
        <v>4463</v>
      </c>
      <c r="D4940" s="61" t="s">
        <v>12269</v>
      </c>
      <c r="E4940" s="61" t="s">
        <v>5744</v>
      </c>
      <c r="J4940" s="61" t="s">
        <v>12270</v>
      </c>
    </row>
    <row r="4941" spans="1:10">
      <c r="A4941" s="61">
        <v>3715</v>
      </c>
      <c r="B4941" s="61" t="s">
        <v>5637</v>
      </c>
      <c r="C4941" s="61" t="s">
        <v>4464</v>
      </c>
      <c r="D4941" s="61" t="s">
        <v>12271</v>
      </c>
      <c r="E4941" s="61" t="s">
        <v>5639</v>
      </c>
    </row>
    <row r="4942" spans="1:10">
      <c r="A4942" s="61">
        <v>3716</v>
      </c>
      <c r="B4942" s="61" t="s">
        <v>5637</v>
      </c>
      <c r="C4942" s="61" t="s">
        <v>4469</v>
      </c>
      <c r="D4942" s="61" t="s">
        <v>12272</v>
      </c>
    </row>
    <row r="4943" spans="1:10">
      <c r="A4943" s="61">
        <v>3717</v>
      </c>
      <c r="B4943" s="61" t="s">
        <v>5637</v>
      </c>
      <c r="C4943" s="61" t="s">
        <v>4470</v>
      </c>
      <c r="D4943" s="61" t="s">
        <v>12273</v>
      </c>
      <c r="J4943" s="61" t="s">
        <v>12274</v>
      </c>
    </row>
    <row r="4944" spans="1:10">
      <c r="A4944" s="61">
        <v>3718</v>
      </c>
      <c r="B4944" s="61" t="s">
        <v>5637</v>
      </c>
      <c r="C4944" s="61" t="s">
        <v>12275</v>
      </c>
      <c r="D4944" s="61" t="s">
        <v>12276</v>
      </c>
      <c r="J4944" s="61" t="s">
        <v>4474</v>
      </c>
    </row>
    <row r="4945" spans="1:10">
      <c r="A4945" s="61">
        <v>3719</v>
      </c>
      <c r="B4945" s="61" t="s">
        <v>5637</v>
      </c>
      <c r="C4945" s="61" t="s">
        <v>4473</v>
      </c>
      <c r="D4945" s="61" t="s">
        <v>12277</v>
      </c>
      <c r="E4945" s="61" t="s">
        <v>5653</v>
      </c>
      <c r="J4945" s="61" t="s">
        <v>12278</v>
      </c>
    </row>
    <row r="4946" spans="1:10">
      <c r="A4946" s="61">
        <v>20927</v>
      </c>
      <c r="B4946" s="61" t="s">
        <v>5654</v>
      </c>
      <c r="C4946" s="61" t="s">
        <v>5554</v>
      </c>
      <c r="D4946" s="61" t="s">
        <v>5554</v>
      </c>
      <c r="E4946" s="61" t="s">
        <v>5659</v>
      </c>
    </row>
    <row r="4947" spans="1:10">
      <c r="A4947" s="61">
        <v>21550</v>
      </c>
      <c r="B4947" s="61" t="s">
        <v>5651</v>
      </c>
      <c r="C4947" s="61" t="s">
        <v>12279</v>
      </c>
      <c r="D4947" s="61" t="s">
        <v>12279</v>
      </c>
      <c r="E4947" s="61" t="s">
        <v>5653</v>
      </c>
    </row>
    <row r="4948" spans="1:10">
      <c r="A4948" s="61">
        <v>21459</v>
      </c>
      <c r="B4948" s="61" t="s">
        <v>5651</v>
      </c>
      <c r="C4948" s="61" t="s">
        <v>5555</v>
      </c>
      <c r="D4948" s="61" t="s">
        <v>12280</v>
      </c>
      <c r="E4948" s="61" t="s">
        <v>5667</v>
      </c>
    </row>
    <row r="4949" spans="1:10">
      <c r="A4949" s="61">
        <v>21460</v>
      </c>
      <c r="B4949" s="61" t="s">
        <v>5651</v>
      </c>
      <c r="C4949" s="61" t="s">
        <v>4480</v>
      </c>
      <c r="D4949" s="61" t="s">
        <v>12281</v>
      </c>
    </row>
    <row r="4950" spans="1:10">
      <c r="A4950" s="61">
        <v>21461</v>
      </c>
      <c r="B4950" s="61" t="s">
        <v>5651</v>
      </c>
      <c r="C4950" s="61" t="s">
        <v>4481</v>
      </c>
      <c r="D4950" s="61" t="s">
        <v>12282</v>
      </c>
      <c r="E4950" s="61" t="s">
        <v>5667</v>
      </c>
    </row>
    <row r="4951" spans="1:10">
      <c r="A4951" s="61">
        <v>21462</v>
      </c>
      <c r="B4951" s="61" t="s">
        <v>5651</v>
      </c>
      <c r="C4951" s="61" t="s">
        <v>263</v>
      </c>
      <c r="D4951" s="61" t="s">
        <v>12283</v>
      </c>
    </row>
    <row r="4952" spans="1:10">
      <c r="A4952" s="61">
        <v>3720</v>
      </c>
      <c r="B4952" s="61" t="s">
        <v>5637</v>
      </c>
      <c r="C4952" s="61" t="s">
        <v>12284</v>
      </c>
      <c r="D4952" s="61" t="s">
        <v>12285</v>
      </c>
    </row>
    <row r="4953" spans="1:10">
      <c r="A4953" s="61">
        <v>20192</v>
      </c>
      <c r="B4953" s="61" t="s">
        <v>5637</v>
      </c>
      <c r="C4953" s="61" t="s">
        <v>12286</v>
      </c>
      <c r="D4953" s="61" t="s">
        <v>12287</v>
      </c>
    </row>
    <row r="4954" spans="1:10">
      <c r="A4954" s="61">
        <v>3721</v>
      </c>
      <c r="B4954" s="61" t="s">
        <v>5637</v>
      </c>
      <c r="C4954" s="61" t="s">
        <v>4482</v>
      </c>
      <c r="D4954" s="61" t="s">
        <v>12288</v>
      </c>
    </row>
    <row r="4955" spans="1:10">
      <c r="A4955" s="61">
        <v>3722</v>
      </c>
      <c r="B4955" s="61" t="s">
        <v>5637</v>
      </c>
      <c r="C4955" s="61" t="s">
        <v>12289</v>
      </c>
      <c r="D4955" s="61" t="s">
        <v>12290</v>
      </c>
      <c r="E4955" s="61" t="s">
        <v>5744</v>
      </c>
    </row>
    <row r="4956" spans="1:10">
      <c r="A4956" s="61">
        <v>3723</v>
      </c>
      <c r="B4956" s="61" t="s">
        <v>5637</v>
      </c>
      <c r="C4956" s="61" t="s">
        <v>4483</v>
      </c>
      <c r="D4956" s="61" t="s">
        <v>12291</v>
      </c>
      <c r="E4956" s="61" t="s">
        <v>5744</v>
      </c>
    </row>
    <row r="4957" spans="1:10">
      <c r="A4957" s="61">
        <v>3724</v>
      </c>
      <c r="B4957" s="61" t="s">
        <v>5637</v>
      </c>
      <c r="C4957" s="61" t="s">
        <v>4484</v>
      </c>
      <c r="D4957" s="61" t="s">
        <v>12292</v>
      </c>
      <c r="E4957" s="61" t="s">
        <v>5664</v>
      </c>
      <c r="J4957" s="61" t="s">
        <v>12293</v>
      </c>
    </row>
    <row r="4958" spans="1:10">
      <c r="A4958" s="61">
        <v>3725</v>
      </c>
      <c r="B4958" s="61" t="s">
        <v>5637</v>
      </c>
      <c r="C4958" s="61" t="s">
        <v>12294</v>
      </c>
      <c r="D4958" s="61" t="s">
        <v>12295</v>
      </c>
      <c r="J4958" s="61" t="s">
        <v>12296</v>
      </c>
    </row>
    <row r="4959" spans="1:10">
      <c r="A4959" s="61">
        <v>3726</v>
      </c>
      <c r="B4959" s="61" t="s">
        <v>5637</v>
      </c>
      <c r="C4959" s="61" t="s">
        <v>4485</v>
      </c>
      <c r="D4959" s="61" t="s">
        <v>12297</v>
      </c>
      <c r="E4959" s="61" t="s">
        <v>5664</v>
      </c>
      <c r="J4959" s="61" t="s">
        <v>12298</v>
      </c>
    </row>
    <row r="4960" spans="1:10">
      <c r="A4960" s="61">
        <v>3727</v>
      </c>
      <c r="B4960" s="61" t="s">
        <v>5637</v>
      </c>
      <c r="C4960" s="61" t="s">
        <v>12299</v>
      </c>
      <c r="D4960" s="61" t="s">
        <v>12300</v>
      </c>
    </row>
    <row r="4961" spans="1:10">
      <c r="A4961" s="61">
        <v>25971</v>
      </c>
      <c r="B4961" s="61" t="s">
        <v>5637</v>
      </c>
      <c r="C4961" s="61" t="s">
        <v>12301</v>
      </c>
      <c r="D4961" s="61" t="s">
        <v>12301</v>
      </c>
    </row>
    <row r="4962" spans="1:10">
      <c r="A4962" s="61">
        <v>3728</v>
      </c>
      <c r="B4962" s="61" t="s">
        <v>5637</v>
      </c>
      <c r="C4962" s="61" t="s">
        <v>12302</v>
      </c>
      <c r="D4962" s="61" t="s">
        <v>12303</v>
      </c>
    </row>
    <row r="4963" spans="1:10">
      <c r="A4963" s="61">
        <v>3729</v>
      </c>
      <c r="B4963" s="61" t="s">
        <v>5637</v>
      </c>
      <c r="C4963" s="61" t="s">
        <v>12304</v>
      </c>
      <c r="D4963" s="61" t="s">
        <v>12305</v>
      </c>
    </row>
    <row r="4964" spans="1:10">
      <c r="A4964" s="61">
        <v>3730</v>
      </c>
      <c r="B4964" s="61" t="s">
        <v>5637</v>
      </c>
      <c r="C4964" s="61" t="s">
        <v>4486</v>
      </c>
      <c r="D4964" s="61" t="s">
        <v>12306</v>
      </c>
    </row>
    <row r="4965" spans="1:10">
      <c r="A4965" s="61">
        <v>3731</v>
      </c>
      <c r="B4965" s="61" t="s">
        <v>5637</v>
      </c>
      <c r="C4965" s="61" t="s">
        <v>12307</v>
      </c>
      <c r="D4965" s="61" t="s">
        <v>12308</v>
      </c>
    </row>
    <row r="4966" spans="1:10">
      <c r="A4966" s="61">
        <v>3732</v>
      </c>
      <c r="B4966" s="61" t="s">
        <v>5637</v>
      </c>
      <c r="C4966" s="61" t="s">
        <v>4487</v>
      </c>
      <c r="D4966" s="61" t="s">
        <v>12309</v>
      </c>
      <c r="J4966" s="61" t="s">
        <v>12310</v>
      </c>
    </row>
    <row r="4967" spans="1:10">
      <c r="A4967" s="61">
        <v>3733</v>
      </c>
      <c r="B4967" s="61" t="s">
        <v>5637</v>
      </c>
      <c r="C4967" s="61" t="s">
        <v>12311</v>
      </c>
      <c r="D4967" s="61" t="s">
        <v>12312</v>
      </c>
      <c r="J4967" s="61" t="s">
        <v>12313</v>
      </c>
    </row>
    <row r="4968" spans="1:10">
      <c r="A4968" s="61">
        <v>25972</v>
      </c>
      <c r="B4968" s="61" t="s">
        <v>5637</v>
      </c>
      <c r="C4968" s="61" t="s">
        <v>12314</v>
      </c>
      <c r="D4968" s="61" t="s">
        <v>12314</v>
      </c>
    </row>
    <row r="4969" spans="1:10">
      <c r="A4969" s="61">
        <v>3734</v>
      </c>
      <c r="B4969" s="61" t="s">
        <v>5637</v>
      </c>
      <c r="C4969" s="61" t="s">
        <v>12315</v>
      </c>
      <c r="D4969" s="61" t="s">
        <v>12316</v>
      </c>
    </row>
    <row r="4970" spans="1:10">
      <c r="A4970" s="61">
        <v>3735</v>
      </c>
      <c r="B4970" s="61" t="s">
        <v>5637</v>
      </c>
      <c r="C4970" s="61" t="s">
        <v>12317</v>
      </c>
      <c r="D4970" s="61" t="s">
        <v>12318</v>
      </c>
    </row>
    <row r="4971" spans="1:10">
      <c r="A4971" s="61">
        <v>3736</v>
      </c>
      <c r="B4971" s="61" t="s">
        <v>5637</v>
      </c>
      <c r="C4971" s="61" t="s">
        <v>12319</v>
      </c>
      <c r="D4971" s="61" t="s">
        <v>12320</v>
      </c>
      <c r="J4971" s="61" t="s">
        <v>12321</v>
      </c>
    </row>
    <row r="4972" spans="1:10">
      <c r="A4972" s="61">
        <v>3737</v>
      </c>
      <c r="B4972" s="61" t="s">
        <v>5637</v>
      </c>
      <c r="C4972" s="61" t="s">
        <v>4495</v>
      </c>
      <c r="D4972" s="61" t="s">
        <v>12322</v>
      </c>
      <c r="E4972" s="61" t="s">
        <v>5744</v>
      </c>
    </row>
    <row r="4973" spans="1:10">
      <c r="A4973" s="61">
        <v>3738</v>
      </c>
      <c r="B4973" s="61" t="s">
        <v>5637</v>
      </c>
      <c r="C4973" s="61" t="s">
        <v>12323</v>
      </c>
      <c r="D4973" s="61" t="s">
        <v>12324</v>
      </c>
    </row>
    <row r="4974" spans="1:10">
      <c r="A4974" s="61">
        <v>25702</v>
      </c>
      <c r="B4974" s="61" t="s">
        <v>6356</v>
      </c>
      <c r="C4974" s="61" t="s">
        <v>12325</v>
      </c>
      <c r="D4974" s="61" t="s">
        <v>12326</v>
      </c>
      <c r="E4974" s="61" t="s">
        <v>5653</v>
      </c>
    </row>
    <row r="4975" spans="1:10">
      <c r="A4975" s="61">
        <v>1032220</v>
      </c>
      <c r="B4975" s="61" t="s">
        <v>6356</v>
      </c>
      <c r="C4975" s="61" t="s">
        <v>12327</v>
      </c>
      <c r="D4975" s="61" t="s">
        <v>12328</v>
      </c>
      <c r="E4975" s="61" t="s">
        <v>5744</v>
      </c>
    </row>
    <row r="4976" spans="1:10">
      <c r="A4976" s="61">
        <v>21445</v>
      </c>
      <c r="B4976" s="61" t="s">
        <v>5651</v>
      </c>
      <c r="C4976" s="61" t="s">
        <v>12329</v>
      </c>
      <c r="D4976" s="61" t="s">
        <v>12330</v>
      </c>
      <c r="E4976" s="61" t="s">
        <v>5639</v>
      </c>
    </row>
    <row r="4977" spans="1:10">
      <c r="A4977" s="61">
        <v>20928</v>
      </c>
      <c r="B4977" s="61" t="s">
        <v>5654</v>
      </c>
      <c r="C4977" s="61" t="s">
        <v>12331</v>
      </c>
      <c r="D4977" s="61" t="s">
        <v>12331</v>
      </c>
      <c r="E4977" s="61" t="s">
        <v>5659</v>
      </c>
    </row>
    <row r="4978" spans="1:10">
      <c r="A4978" s="61">
        <v>20929</v>
      </c>
      <c r="B4978" s="61" t="s">
        <v>5654</v>
      </c>
      <c r="C4978" s="61" t="s">
        <v>5556</v>
      </c>
      <c r="D4978" s="61" t="s">
        <v>5556</v>
      </c>
      <c r="E4978" s="61" t="s">
        <v>5744</v>
      </c>
    </row>
    <row r="4979" spans="1:10">
      <c r="A4979" s="61">
        <v>20930</v>
      </c>
      <c r="B4979" s="61" t="s">
        <v>5654</v>
      </c>
      <c r="C4979" s="61" t="s">
        <v>5557</v>
      </c>
      <c r="D4979" s="61" t="s">
        <v>5557</v>
      </c>
      <c r="E4979" s="61" t="s">
        <v>5639</v>
      </c>
    </row>
    <row r="4980" spans="1:10">
      <c r="A4980" s="61">
        <v>3739</v>
      </c>
      <c r="B4980" s="61" t="s">
        <v>5637</v>
      </c>
      <c r="C4980" s="61" t="s">
        <v>4498</v>
      </c>
      <c r="D4980" s="61" t="s">
        <v>12332</v>
      </c>
      <c r="E4980" s="61" t="s">
        <v>5639</v>
      </c>
    </row>
    <row r="4981" spans="1:10">
      <c r="A4981" s="61">
        <v>3740</v>
      </c>
      <c r="B4981" s="61" t="s">
        <v>5637</v>
      </c>
      <c r="C4981" s="61" t="s">
        <v>4499</v>
      </c>
      <c r="D4981" s="61" t="s">
        <v>12333</v>
      </c>
    </row>
    <row r="4982" spans="1:10">
      <c r="A4982" s="61">
        <v>3741</v>
      </c>
      <c r="B4982" s="61" t="s">
        <v>5637</v>
      </c>
      <c r="C4982" s="61" t="s">
        <v>4500</v>
      </c>
      <c r="D4982" s="61" t="s">
        <v>12334</v>
      </c>
      <c r="J4982" s="61" t="s">
        <v>12335</v>
      </c>
    </row>
    <row r="4983" spans="1:10">
      <c r="A4983" s="61">
        <v>3742</v>
      </c>
      <c r="B4983" s="61" t="s">
        <v>5637</v>
      </c>
      <c r="C4983" s="61" t="s">
        <v>4501</v>
      </c>
      <c r="D4983" s="61" t="s">
        <v>12336</v>
      </c>
    </row>
    <row r="4984" spans="1:10">
      <c r="A4984" s="61">
        <v>21463</v>
      </c>
      <c r="B4984" s="61" t="s">
        <v>5651</v>
      </c>
      <c r="C4984" s="61" t="s">
        <v>4502</v>
      </c>
      <c r="D4984" s="61" t="s">
        <v>12337</v>
      </c>
      <c r="E4984" s="61" t="s">
        <v>300</v>
      </c>
    </row>
    <row r="4985" spans="1:10">
      <c r="A4985" s="61">
        <v>21549</v>
      </c>
      <c r="B4985" s="61" t="s">
        <v>5651</v>
      </c>
      <c r="C4985" s="61" t="s">
        <v>4503</v>
      </c>
      <c r="D4985" s="61" t="s">
        <v>12338</v>
      </c>
      <c r="E4985" s="61" t="s">
        <v>5639</v>
      </c>
    </row>
    <row r="4986" spans="1:10">
      <c r="A4986" s="61">
        <v>21468</v>
      </c>
      <c r="B4986" s="61" t="s">
        <v>5651</v>
      </c>
      <c r="C4986" s="61" t="s">
        <v>4506</v>
      </c>
      <c r="D4986" s="61" t="s">
        <v>12339</v>
      </c>
    </row>
    <row r="4987" spans="1:10">
      <c r="A4987" s="61">
        <v>21464</v>
      </c>
      <c r="B4987" s="61" t="s">
        <v>5651</v>
      </c>
      <c r="C4987" s="61" t="s">
        <v>4507</v>
      </c>
      <c r="D4987" s="61" t="s">
        <v>12340</v>
      </c>
      <c r="E4987" s="61" t="s">
        <v>5667</v>
      </c>
    </row>
    <row r="4988" spans="1:10">
      <c r="A4988" s="61">
        <v>21465</v>
      </c>
      <c r="B4988" s="61" t="s">
        <v>5651</v>
      </c>
      <c r="C4988" s="61" t="s">
        <v>274</v>
      </c>
      <c r="D4988" s="61" t="s">
        <v>12341</v>
      </c>
    </row>
    <row r="4989" spans="1:10">
      <c r="A4989" s="61">
        <v>21466</v>
      </c>
      <c r="B4989" s="61" t="s">
        <v>5651</v>
      </c>
      <c r="C4989" s="61" t="s">
        <v>4515</v>
      </c>
      <c r="D4989" s="61" t="s">
        <v>12342</v>
      </c>
      <c r="E4989" s="61" t="s">
        <v>5639</v>
      </c>
    </row>
    <row r="4990" spans="1:10">
      <c r="A4990" s="61">
        <v>27023</v>
      </c>
      <c r="B4990" s="61" t="s">
        <v>5651</v>
      </c>
      <c r="C4990" s="61" t="s">
        <v>12343</v>
      </c>
      <c r="D4990" s="61" t="s">
        <v>12344</v>
      </c>
      <c r="E4990" s="61" t="s">
        <v>5639</v>
      </c>
    </row>
    <row r="4991" spans="1:10">
      <c r="A4991" s="61">
        <v>21467</v>
      </c>
      <c r="B4991" s="61" t="s">
        <v>5651</v>
      </c>
      <c r="C4991" s="61" t="s">
        <v>5558</v>
      </c>
      <c r="D4991" s="61" t="s">
        <v>5558</v>
      </c>
      <c r="E4991" s="61" t="s">
        <v>5744</v>
      </c>
    </row>
    <row r="4992" spans="1:10">
      <c r="A4992" s="61">
        <v>21469</v>
      </c>
      <c r="B4992" s="61" t="s">
        <v>5651</v>
      </c>
      <c r="C4992" s="61" t="s">
        <v>5559</v>
      </c>
      <c r="D4992" s="61" t="s">
        <v>12345</v>
      </c>
      <c r="E4992" s="61" t="s">
        <v>5744</v>
      </c>
    </row>
    <row r="4993" spans="1:10">
      <c r="A4993" s="61">
        <v>21470</v>
      </c>
      <c r="B4993" s="61" t="s">
        <v>5651</v>
      </c>
      <c r="C4993" s="61" t="s">
        <v>4528</v>
      </c>
      <c r="D4993" s="61" t="s">
        <v>12346</v>
      </c>
    </row>
    <row r="4994" spans="1:10">
      <c r="A4994" s="61">
        <v>21471</v>
      </c>
      <c r="B4994" s="61" t="s">
        <v>5651</v>
      </c>
      <c r="C4994" s="61" t="s">
        <v>4533</v>
      </c>
      <c r="D4994" s="61" t="s">
        <v>12347</v>
      </c>
    </row>
    <row r="4995" spans="1:10">
      <c r="A4995" s="61">
        <v>21472</v>
      </c>
      <c r="B4995" s="61" t="s">
        <v>5651</v>
      </c>
      <c r="C4995" s="61" t="s">
        <v>4541</v>
      </c>
      <c r="D4995" s="61" t="s">
        <v>12348</v>
      </c>
      <c r="E4995" s="61" t="s">
        <v>5703</v>
      </c>
    </row>
    <row r="4996" spans="1:10">
      <c r="A4996" s="61">
        <v>21474</v>
      </c>
      <c r="B4996" s="61" t="s">
        <v>5651</v>
      </c>
      <c r="C4996" s="61" t="s">
        <v>5560</v>
      </c>
      <c r="D4996" s="61" t="s">
        <v>12349</v>
      </c>
    </row>
    <row r="4997" spans="1:10">
      <c r="A4997" s="61">
        <v>21475</v>
      </c>
      <c r="B4997" s="61" t="s">
        <v>5651</v>
      </c>
      <c r="C4997" s="61" t="s">
        <v>5561</v>
      </c>
      <c r="D4997" s="61" t="s">
        <v>12350</v>
      </c>
    </row>
    <row r="4998" spans="1:10">
      <c r="A4998" s="61">
        <v>21477</v>
      </c>
      <c r="B4998" s="61" t="s">
        <v>5651</v>
      </c>
      <c r="C4998" s="61" t="s">
        <v>4556</v>
      </c>
      <c r="D4998" s="61" t="s">
        <v>12351</v>
      </c>
    </row>
    <row r="4999" spans="1:10">
      <c r="A4999" s="61">
        <v>3743</v>
      </c>
      <c r="B4999" s="61" t="s">
        <v>5637</v>
      </c>
      <c r="C4999" s="61" t="s">
        <v>12352</v>
      </c>
      <c r="D4999" s="61" t="s">
        <v>12353</v>
      </c>
    </row>
    <row r="5000" spans="1:10">
      <c r="A5000" s="61">
        <v>3744</v>
      </c>
      <c r="B5000" s="61" t="s">
        <v>5637</v>
      </c>
      <c r="C5000" s="61" t="s">
        <v>4558</v>
      </c>
      <c r="D5000" s="61" t="s">
        <v>12354</v>
      </c>
      <c r="J5000" s="61" t="s">
        <v>12355</v>
      </c>
    </row>
    <row r="5001" spans="1:10">
      <c r="A5001" s="61">
        <v>3745</v>
      </c>
      <c r="B5001" s="61" t="s">
        <v>5637</v>
      </c>
      <c r="C5001" s="61" t="s">
        <v>12356</v>
      </c>
      <c r="D5001" s="61" t="s">
        <v>12357</v>
      </c>
    </row>
    <row r="5002" spans="1:10">
      <c r="A5002" s="61">
        <v>3746</v>
      </c>
      <c r="B5002" s="61" t="s">
        <v>5637</v>
      </c>
      <c r="C5002" s="61" t="s">
        <v>4560</v>
      </c>
      <c r="D5002" s="61" t="s">
        <v>12358</v>
      </c>
      <c r="J5002" s="61" t="s">
        <v>12359</v>
      </c>
    </row>
    <row r="5003" spans="1:10">
      <c r="A5003" s="61">
        <v>3747</v>
      </c>
      <c r="B5003" s="61" t="s">
        <v>5637</v>
      </c>
      <c r="C5003" s="61" t="s">
        <v>12360</v>
      </c>
      <c r="D5003" s="61" t="s">
        <v>12361</v>
      </c>
      <c r="E5003" s="61" t="s">
        <v>5667</v>
      </c>
      <c r="J5003" s="61" t="s">
        <v>12362</v>
      </c>
    </row>
    <row r="5004" spans="1:10">
      <c r="A5004" s="61">
        <v>3748</v>
      </c>
      <c r="B5004" s="61" t="s">
        <v>5637</v>
      </c>
      <c r="C5004" s="61" t="s">
        <v>12363</v>
      </c>
      <c r="D5004" s="61" t="s">
        <v>12364</v>
      </c>
      <c r="J5004" s="61" t="s">
        <v>4559</v>
      </c>
    </row>
    <row r="5005" spans="1:10">
      <c r="A5005" s="61">
        <v>3749</v>
      </c>
      <c r="B5005" s="61" t="s">
        <v>5637</v>
      </c>
      <c r="C5005" s="61" t="s">
        <v>12365</v>
      </c>
      <c r="D5005" s="61" t="s">
        <v>12366</v>
      </c>
      <c r="J5005" s="61" t="s">
        <v>12367</v>
      </c>
    </row>
    <row r="5006" spans="1:10">
      <c r="A5006" s="61">
        <v>3750</v>
      </c>
      <c r="B5006" s="61" t="s">
        <v>5637</v>
      </c>
      <c r="C5006" s="61" t="s">
        <v>4562</v>
      </c>
      <c r="D5006" s="61" t="s">
        <v>12368</v>
      </c>
    </row>
    <row r="5007" spans="1:10">
      <c r="A5007" s="61">
        <v>3751</v>
      </c>
      <c r="B5007" s="61" t="s">
        <v>5637</v>
      </c>
      <c r="C5007" s="61" t="s">
        <v>4563</v>
      </c>
      <c r="D5007" s="61" t="s">
        <v>12369</v>
      </c>
      <c r="E5007" s="61" t="s">
        <v>5639</v>
      </c>
      <c r="I5007" s="61" t="s">
        <v>5719</v>
      </c>
      <c r="J5007" s="61" t="s">
        <v>12370</v>
      </c>
    </row>
    <row r="5008" spans="1:10">
      <c r="A5008" s="61">
        <v>20931</v>
      </c>
      <c r="B5008" s="61" t="s">
        <v>5654</v>
      </c>
      <c r="C5008" s="61" t="s">
        <v>5562</v>
      </c>
      <c r="D5008" s="61" t="s">
        <v>5562</v>
      </c>
      <c r="E5008" s="61" t="s">
        <v>5659</v>
      </c>
    </row>
    <row r="5009" spans="1:9">
      <c r="A5009" s="61">
        <v>20932</v>
      </c>
      <c r="B5009" s="61" t="s">
        <v>5654</v>
      </c>
      <c r="C5009" s="61" t="s">
        <v>5563</v>
      </c>
      <c r="D5009" s="61" t="s">
        <v>5563</v>
      </c>
      <c r="E5009" s="61" t="s">
        <v>5659</v>
      </c>
    </row>
    <row r="5010" spans="1:9">
      <c r="A5010" s="61">
        <v>20933</v>
      </c>
      <c r="B5010" s="61" t="s">
        <v>5654</v>
      </c>
      <c r="C5010" s="61" t="s">
        <v>5564</v>
      </c>
      <c r="D5010" s="61" t="s">
        <v>5564</v>
      </c>
      <c r="E5010" s="61" t="s">
        <v>5659</v>
      </c>
    </row>
    <row r="5011" spans="1:9">
      <c r="A5011" s="61">
        <v>20934</v>
      </c>
      <c r="B5011" s="61" t="s">
        <v>5654</v>
      </c>
      <c r="C5011" s="61" t="s">
        <v>5565</v>
      </c>
      <c r="D5011" s="61" t="s">
        <v>5565</v>
      </c>
      <c r="E5011" s="61" t="s">
        <v>5659</v>
      </c>
    </row>
    <row r="5012" spans="1:9">
      <c r="A5012" s="61">
        <v>20935</v>
      </c>
      <c r="B5012" s="61" t="s">
        <v>5654</v>
      </c>
      <c r="C5012" s="61" t="s">
        <v>5566</v>
      </c>
      <c r="D5012" s="61" t="s">
        <v>5566</v>
      </c>
      <c r="E5012" s="61" t="s">
        <v>5659</v>
      </c>
    </row>
    <row r="5013" spans="1:9">
      <c r="A5013" s="61">
        <v>20936</v>
      </c>
      <c r="B5013" s="61" t="s">
        <v>5654</v>
      </c>
      <c r="C5013" s="61" t="s">
        <v>5567</v>
      </c>
      <c r="D5013" s="61" t="s">
        <v>5567</v>
      </c>
      <c r="E5013" s="61" t="s">
        <v>5744</v>
      </c>
    </row>
    <row r="5014" spans="1:9">
      <c r="A5014" s="61">
        <v>20937</v>
      </c>
      <c r="B5014" s="61" t="s">
        <v>5654</v>
      </c>
      <c r="C5014" s="61" t="s">
        <v>5568</v>
      </c>
      <c r="D5014" s="61" t="s">
        <v>5568</v>
      </c>
      <c r="E5014" s="61" t="s">
        <v>5659</v>
      </c>
    </row>
    <row r="5015" spans="1:9">
      <c r="A5015" s="61">
        <v>20938</v>
      </c>
      <c r="B5015" s="61" t="s">
        <v>5654</v>
      </c>
      <c r="C5015" s="61" t="s">
        <v>5569</v>
      </c>
      <c r="D5015" s="61" t="s">
        <v>5569</v>
      </c>
      <c r="E5015" s="61" t="s">
        <v>5659</v>
      </c>
    </row>
    <row r="5016" spans="1:9">
      <c r="A5016" s="61">
        <v>20939</v>
      </c>
      <c r="B5016" s="61" t="s">
        <v>5654</v>
      </c>
      <c r="C5016" s="61" t="s">
        <v>5570</v>
      </c>
      <c r="D5016" s="61" t="s">
        <v>5570</v>
      </c>
      <c r="E5016" s="61" t="s">
        <v>5653</v>
      </c>
    </row>
    <row r="5017" spans="1:9">
      <c r="A5017" s="61">
        <v>3752</v>
      </c>
      <c r="B5017" s="61" t="s">
        <v>5637</v>
      </c>
      <c r="C5017" s="61" t="s">
        <v>4564</v>
      </c>
      <c r="D5017" s="61" t="s">
        <v>12371</v>
      </c>
      <c r="E5017" s="61" t="s">
        <v>5639</v>
      </c>
      <c r="I5017" s="61" t="s">
        <v>5719</v>
      </c>
    </row>
    <row r="5018" spans="1:9">
      <c r="A5018" s="61">
        <v>21479</v>
      </c>
      <c r="B5018" s="61" t="s">
        <v>5651</v>
      </c>
      <c r="C5018" s="61" t="s">
        <v>4565</v>
      </c>
      <c r="D5018" s="61" t="s">
        <v>12372</v>
      </c>
      <c r="E5018" s="61" t="s">
        <v>5639</v>
      </c>
    </row>
    <row r="5019" spans="1:9">
      <c r="A5019" s="61">
        <v>20940</v>
      </c>
      <c r="B5019" s="61" t="s">
        <v>5654</v>
      </c>
      <c r="C5019" s="61" t="s">
        <v>5571</v>
      </c>
      <c r="D5019" s="61" t="s">
        <v>5571</v>
      </c>
      <c r="E5019" s="61" t="s">
        <v>5664</v>
      </c>
    </row>
    <row r="5020" spans="1:9">
      <c r="A5020" s="61">
        <v>3753</v>
      </c>
      <c r="B5020" s="61" t="s">
        <v>5637</v>
      </c>
      <c r="C5020" s="61" t="s">
        <v>12373</v>
      </c>
      <c r="D5020" s="61" t="s">
        <v>12374</v>
      </c>
    </row>
    <row r="5021" spans="1:9">
      <c r="A5021" s="61">
        <v>21480</v>
      </c>
      <c r="B5021" s="61" t="s">
        <v>5651</v>
      </c>
      <c r="C5021" s="61" t="s">
        <v>4567</v>
      </c>
      <c r="D5021" s="61" t="s">
        <v>12375</v>
      </c>
      <c r="E5021" s="61" t="s">
        <v>5653</v>
      </c>
    </row>
    <row r="5022" spans="1:9">
      <c r="A5022" s="61">
        <v>21481</v>
      </c>
      <c r="B5022" s="61" t="s">
        <v>5651</v>
      </c>
      <c r="C5022" s="61" t="s">
        <v>5572</v>
      </c>
      <c r="D5022" s="61" t="s">
        <v>5572</v>
      </c>
    </row>
    <row r="5023" spans="1:9">
      <c r="A5023" s="61">
        <v>3754</v>
      </c>
      <c r="B5023" s="61" t="s">
        <v>5637</v>
      </c>
      <c r="C5023" s="61" t="s">
        <v>12376</v>
      </c>
      <c r="D5023" s="61" t="s">
        <v>12377</v>
      </c>
      <c r="E5023" s="61" t="s">
        <v>300</v>
      </c>
      <c r="F5023" s="61" t="s">
        <v>6043</v>
      </c>
      <c r="G5023" s="61" t="s">
        <v>6044</v>
      </c>
      <c r="I5023" s="61" t="s">
        <v>6045</v>
      </c>
    </row>
    <row r="5024" spans="1:9">
      <c r="A5024" s="61">
        <v>3755</v>
      </c>
      <c r="B5024" s="61" t="s">
        <v>5637</v>
      </c>
      <c r="C5024" s="61" t="s">
        <v>4570</v>
      </c>
      <c r="D5024" s="61" t="s">
        <v>12378</v>
      </c>
    </row>
    <row r="5025" spans="1:10">
      <c r="A5025" s="61">
        <v>25738</v>
      </c>
      <c r="B5025" s="61" t="s">
        <v>5651</v>
      </c>
      <c r="C5025" s="61" t="s">
        <v>12379</v>
      </c>
      <c r="D5025" s="61" t="s">
        <v>12380</v>
      </c>
    </row>
    <row r="5026" spans="1:10">
      <c r="A5026" s="61">
        <v>21499</v>
      </c>
      <c r="B5026" s="61" t="s">
        <v>5651</v>
      </c>
      <c r="C5026" s="61" t="s">
        <v>12381</v>
      </c>
      <c r="D5026" s="61" t="s">
        <v>12382</v>
      </c>
      <c r="E5026" s="61" t="s">
        <v>300</v>
      </c>
    </row>
    <row r="5027" spans="1:10">
      <c r="A5027" s="61">
        <v>21498</v>
      </c>
      <c r="B5027" s="61" t="s">
        <v>5651</v>
      </c>
      <c r="C5027" s="61" t="s">
        <v>12383</v>
      </c>
      <c r="D5027" s="61" t="s">
        <v>12383</v>
      </c>
      <c r="E5027" s="61" t="s">
        <v>300</v>
      </c>
    </row>
    <row r="5028" spans="1:10">
      <c r="A5028" s="61">
        <v>21482</v>
      </c>
      <c r="B5028" s="61" t="s">
        <v>5651</v>
      </c>
      <c r="C5028" s="61" t="s">
        <v>5573</v>
      </c>
      <c r="D5028" s="61" t="s">
        <v>5573</v>
      </c>
    </row>
    <row r="5029" spans="1:10">
      <c r="A5029" s="61">
        <v>3756</v>
      </c>
      <c r="B5029" s="61" t="s">
        <v>5637</v>
      </c>
      <c r="C5029" s="61" t="s">
        <v>4581</v>
      </c>
      <c r="D5029" s="61" t="s">
        <v>12384</v>
      </c>
      <c r="E5029" s="61" t="s">
        <v>5703</v>
      </c>
    </row>
    <row r="5030" spans="1:10">
      <c r="A5030" s="61">
        <v>3757</v>
      </c>
      <c r="B5030" s="61" t="s">
        <v>5637</v>
      </c>
      <c r="C5030" s="61" t="s">
        <v>12385</v>
      </c>
      <c r="D5030" s="61" t="s">
        <v>12386</v>
      </c>
    </row>
    <row r="5031" spans="1:10">
      <c r="A5031" s="61">
        <v>3758</v>
      </c>
      <c r="B5031" s="61" t="s">
        <v>5637</v>
      </c>
      <c r="C5031" s="61" t="s">
        <v>4582</v>
      </c>
      <c r="D5031" s="61" t="s">
        <v>12387</v>
      </c>
      <c r="E5031" s="61" t="s">
        <v>5653</v>
      </c>
    </row>
    <row r="5032" spans="1:10">
      <c r="A5032" s="61">
        <v>3759</v>
      </c>
      <c r="B5032" s="61" t="s">
        <v>5637</v>
      </c>
      <c r="C5032" s="61" t="s">
        <v>12388</v>
      </c>
      <c r="D5032" s="61" t="s">
        <v>12389</v>
      </c>
    </row>
    <row r="5033" spans="1:10">
      <c r="A5033" s="61">
        <v>3760</v>
      </c>
      <c r="B5033" s="61" t="s">
        <v>5637</v>
      </c>
      <c r="C5033" s="61" t="s">
        <v>4584</v>
      </c>
      <c r="D5033" s="61" t="s">
        <v>12390</v>
      </c>
    </row>
    <row r="5034" spans="1:10">
      <c r="A5034" s="61">
        <v>3761</v>
      </c>
      <c r="B5034" s="61" t="s">
        <v>5637</v>
      </c>
      <c r="C5034" s="61" t="s">
        <v>12391</v>
      </c>
      <c r="D5034" s="61" t="s">
        <v>12392</v>
      </c>
    </row>
    <row r="5035" spans="1:10">
      <c r="A5035" s="61">
        <v>3762</v>
      </c>
      <c r="B5035" s="61" t="s">
        <v>5637</v>
      </c>
      <c r="C5035" s="61" t="s">
        <v>4585</v>
      </c>
      <c r="D5035" s="61" t="s">
        <v>12393</v>
      </c>
      <c r="E5035" s="61" t="s">
        <v>5703</v>
      </c>
      <c r="J5035" s="61" t="s">
        <v>12394</v>
      </c>
    </row>
    <row r="5036" spans="1:10">
      <c r="A5036" s="61">
        <v>3763</v>
      </c>
      <c r="B5036" s="61" t="s">
        <v>5637</v>
      </c>
      <c r="C5036" s="61" t="s">
        <v>12395</v>
      </c>
      <c r="D5036" s="61" t="s">
        <v>12396</v>
      </c>
    </row>
    <row r="5037" spans="1:10">
      <c r="A5037" s="61">
        <v>3764</v>
      </c>
      <c r="B5037" s="61" t="s">
        <v>5637</v>
      </c>
      <c r="C5037" s="61" t="s">
        <v>4587</v>
      </c>
      <c r="D5037" s="61" t="s">
        <v>12397</v>
      </c>
      <c r="J5037" s="61" t="s">
        <v>12398</v>
      </c>
    </row>
    <row r="5038" spans="1:10">
      <c r="A5038" s="61">
        <v>3765</v>
      </c>
      <c r="B5038" s="61" t="s">
        <v>5637</v>
      </c>
      <c r="C5038" s="61" t="s">
        <v>12399</v>
      </c>
      <c r="D5038" s="61" t="s">
        <v>12400</v>
      </c>
    </row>
    <row r="5039" spans="1:10">
      <c r="A5039" s="61">
        <v>3766</v>
      </c>
      <c r="B5039" s="61" t="s">
        <v>5637</v>
      </c>
      <c r="C5039" s="61" t="s">
        <v>4588</v>
      </c>
      <c r="D5039" s="61" t="s">
        <v>12401</v>
      </c>
      <c r="J5039" s="61" t="s">
        <v>12402</v>
      </c>
    </row>
    <row r="5040" spans="1:10">
      <c r="A5040" s="61">
        <v>3767</v>
      </c>
      <c r="B5040" s="61" t="s">
        <v>5637</v>
      </c>
      <c r="C5040" s="61" t="s">
        <v>12403</v>
      </c>
      <c r="D5040" s="61" t="s">
        <v>12404</v>
      </c>
    </row>
    <row r="5041" spans="1:10">
      <c r="A5041" s="61">
        <v>3768</v>
      </c>
      <c r="B5041" s="61" t="s">
        <v>5637</v>
      </c>
      <c r="C5041" s="61" t="s">
        <v>4589</v>
      </c>
      <c r="D5041" s="61" t="s">
        <v>12405</v>
      </c>
      <c r="E5041" s="61" t="s">
        <v>5639</v>
      </c>
    </row>
    <row r="5042" spans="1:10">
      <c r="A5042" s="61">
        <v>3769</v>
      </c>
      <c r="B5042" s="61" t="s">
        <v>5637</v>
      </c>
      <c r="C5042" s="61" t="s">
        <v>12406</v>
      </c>
      <c r="D5042" s="61" t="s">
        <v>12407</v>
      </c>
    </row>
    <row r="5043" spans="1:10">
      <c r="A5043" s="61">
        <v>3770</v>
      </c>
      <c r="B5043" s="61" t="s">
        <v>5637</v>
      </c>
      <c r="C5043" s="61" t="s">
        <v>4590</v>
      </c>
      <c r="D5043" s="61" t="s">
        <v>12408</v>
      </c>
    </row>
    <row r="5044" spans="1:10">
      <c r="A5044" s="61">
        <v>3771</v>
      </c>
      <c r="B5044" s="61" t="s">
        <v>5637</v>
      </c>
      <c r="C5044" s="61" t="s">
        <v>12409</v>
      </c>
      <c r="D5044" s="61" t="s">
        <v>12410</v>
      </c>
    </row>
    <row r="5045" spans="1:10">
      <c r="A5045" s="61">
        <v>3772</v>
      </c>
      <c r="B5045" s="61" t="s">
        <v>5637</v>
      </c>
      <c r="C5045" s="61" t="s">
        <v>12411</v>
      </c>
      <c r="D5045" s="61" t="s">
        <v>12412</v>
      </c>
    </row>
    <row r="5046" spans="1:10">
      <c r="A5046" s="61">
        <v>3773</v>
      </c>
      <c r="B5046" s="61" t="s">
        <v>5637</v>
      </c>
      <c r="C5046" s="61" t="s">
        <v>12413</v>
      </c>
      <c r="D5046" s="61" t="s">
        <v>12414</v>
      </c>
    </row>
    <row r="5047" spans="1:10">
      <c r="A5047" s="61">
        <v>3774</v>
      </c>
      <c r="B5047" s="61" t="s">
        <v>5637</v>
      </c>
      <c r="C5047" s="61" t="s">
        <v>4591</v>
      </c>
      <c r="D5047" s="61" t="s">
        <v>12415</v>
      </c>
    </row>
    <row r="5048" spans="1:10">
      <c r="A5048" s="61">
        <v>3775</v>
      </c>
      <c r="B5048" s="61" t="s">
        <v>5637</v>
      </c>
      <c r="C5048" s="61" t="s">
        <v>4592</v>
      </c>
      <c r="D5048" s="61" t="s">
        <v>12416</v>
      </c>
      <c r="J5048" s="61" t="s">
        <v>12417</v>
      </c>
    </row>
    <row r="5049" spans="1:10">
      <c r="A5049" s="61">
        <v>3776</v>
      </c>
      <c r="B5049" s="61" t="s">
        <v>5637</v>
      </c>
      <c r="C5049" s="61" t="s">
        <v>4593</v>
      </c>
      <c r="D5049" s="61" t="s">
        <v>12418</v>
      </c>
      <c r="E5049" s="61" t="s">
        <v>5639</v>
      </c>
    </row>
    <row r="5050" spans="1:10">
      <c r="A5050" s="61">
        <v>3777</v>
      </c>
      <c r="B5050" s="61" t="s">
        <v>5637</v>
      </c>
      <c r="C5050" s="61" t="s">
        <v>4594</v>
      </c>
      <c r="D5050" s="61" t="s">
        <v>12419</v>
      </c>
      <c r="E5050" s="61" t="s">
        <v>5744</v>
      </c>
    </row>
    <row r="5051" spans="1:10">
      <c r="A5051" s="61">
        <v>3778</v>
      </c>
      <c r="B5051" s="61" t="s">
        <v>5637</v>
      </c>
      <c r="C5051" s="61" t="s">
        <v>12420</v>
      </c>
      <c r="D5051" s="61" t="s">
        <v>12421</v>
      </c>
    </row>
    <row r="5052" spans="1:10">
      <c r="A5052" s="61">
        <v>3779</v>
      </c>
      <c r="B5052" s="61" t="s">
        <v>5637</v>
      </c>
      <c r="C5052" s="61" t="s">
        <v>4597</v>
      </c>
      <c r="D5052" s="61" t="s">
        <v>12422</v>
      </c>
    </row>
    <row r="5053" spans="1:10">
      <c r="A5053" s="61">
        <v>3780</v>
      </c>
      <c r="B5053" s="61" t="s">
        <v>5637</v>
      </c>
      <c r="C5053" s="61" t="s">
        <v>12423</v>
      </c>
      <c r="D5053" s="61" t="s">
        <v>12424</v>
      </c>
    </row>
    <row r="5054" spans="1:10">
      <c r="A5054" s="61">
        <v>3781</v>
      </c>
      <c r="B5054" s="61" t="s">
        <v>5637</v>
      </c>
      <c r="C5054" s="61" t="s">
        <v>12425</v>
      </c>
      <c r="D5054" s="61" t="s">
        <v>12426</v>
      </c>
      <c r="J5054" s="61" t="s">
        <v>12427</v>
      </c>
    </row>
    <row r="5055" spans="1:10">
      <c r="A5055" s="61">
        <v>3782</v>
      </c>
      <c r="B5055" s="61" t="s">
        <v>5637</v>
      </c>
      <c r="C5055" s="61" t="s">
        <v>12428</v>
      </c>
      <c r="D5055" s="61" t="s">
        <v>12429</v>
      </c>
    </row>
    <row r="5056" spans="1:10">
      <c r="A5056" s="61">
        <v>3783</v>
      </c>
      <c r="B5056" s="61" t="s">
        <v>5637</v>
      </c>
      <c r="C5056" s="61" t="s">
        <v>12430</v>
      </c>
      <c r="D5056" s="61" t="s">
        <v>12431</v>
      </c>
    </row>
    <row r="5057" spans="1:10">
      <c r="A5057" s="61">
        <v>3784</v>
      </c>
      <c r="B5057" s="61" t="s">
        <v>5637</v>
      </c>
      <c r="C5057" s="61" t="s">
        <v>4598</v>
      </c>
      <c r="D5057" s="61" t="s">
        <v>12432</v>
      </c>
    </row>
    <row r="5058" spans="1:10">
      <c r="A5058" s="61">
        <v>3785</v>
      </c>
      <c r="B5058" s="61" t="s">
        <v>5637</v>
      </c>
      <c r="C5058" s="61" t="s">
        <v>12433</v>
      </c>
      <c r="D5058" s="61" t="s">
        <v>12434</v>
      </c>
    </row>
    <row r="5059" spans="1:10">
      <c r="A5059" s="61">
        <v>3786</v>
      </c>
      <c r="B5059" s="61" t="s">
        <v>5637</v>
      </c>
      <c r="C5059" s="61" t="s">
        <v>12435</v>
      </c>
      <c r="D5059" s="61" t="s">
        <v>12436</v>
      </c>
    </row>
    <row r="5060" spans="1:10">
      <c r="A5060" s="61">
        <v>3787</v>
      </c>
      <c r="B5060" s="61" t="s">
        <v>5637</v>
      </c>
      <c r="C5060" s="61" t="s">
        <v>4599</v>
      </c>
      <c r="D5060" s="61" t="s">
        <v>12437</v>
      </c>
    </row>
    <row r="5061" spans="1:10">
      <c r="A5061" s="61">
        <v>3788</v>
      </c>
      <c r="B5061" s="61" t="s">
        <v>5637</v>
      </c>
      <c r="C5061" s="61" t="s">
        <v>4601</v>
      </c>
      <c r="D5061" s="61" t="s">
        <v>12438</v>
      </c>
      <c r="E5061" s="61" t="s">
        <v>5744</v>
      </c>
    </row>
    <row r="5062" spans="1:10">
      <c r="A5062" s="61">
        <v>3789</v>
      </c>
      <c r="B5062" s="61" t="s">
        <v>5637</v>
      </c>
      <c r="C5062" s="61" t="s">
        <v>4602</v>
      </c>
      <c r="D5062" s="61" t="s">
        <v>12439</v>
      </c>
    </row>
    <row r="5063" spans="1:10">
      <c r="A5063" s="61">
        <v>3790</v>
      </c>
      <c r="B5063" s="61" t="s">
        <v>5637</v>
      </c>
      <c r="C5063" s="61" t="s">
        <v>4603</v>
      </c>
      <c r="D5063" s="61" t="s">
        <v>12440</v>
      </c>
      <c r="E5063" s="61" t="s">
        <v>5653</v>
      </c>
    </row>
    <row r="5064" spans="1:10">
      <c r="A5064" s="61">
        <v>3791</v>
      </c>
      <c r="B5064" s="61" t="s">
        <v>5637</v>
      </c>
      <c r="C5064" s="61" t="s">
        <v>4604</v>
      </c>
      <c r="D5064" s="61" t="s">
        <v>12441</v>
      </c>
    </row>
    <row r="5065" spans="1:10">
      <c r="A5065" s="61">
        <v>3792</v>
      </c>
      <c r="B5065" s="61" t="s">
        <v>5637</v>
      </c>
      <c r="C5065" s="61" t="s">
        <v>12442</v>
      </c>
      <c r="D5065" s="61" t="s">
        <v>12443</v>
      </c>
    </row>
    <row r="5066" spans="1:10">
      <c r="A5066" s="61">
        <v>3793</v>
      </c>
      <c r="B5066" s="61" t="s">
        <v>5637</v>
      </c>
      <c r="C5066" s="61" t="s">
        <v>12444</v>
      </c>
      <c r="D5066" s="61" t="s">
        <v>12444</v>
      </c>
    </row>
    <row r="5067" spans="1:10">
      <c r="A5067" s="61">
        <v>3794</v>
      </c>
      <c r="B5067" s="61" t="s">
        <v>5637</v>
      </c>
      <c r="C5067" s="61" t="s">
        <v>12445</v>
      </c>
      <c r="D5067" s="61" t="s">
        <v>12446</v>
      </c>
    </row>
    <row r="5068" spans="1:10">
      <c r="A5068" s="61">
        <v>3795</v>
      </c>
      <c r="B5068" s="61" t="s">
        <v>5637</v>
      </c>
      <c r="C5068" s="61" t="s">
        <v>4606</v>
      </c>
      <c r="D5068" s="61" t="s">
        <v>12447</v>
      </c>
      <c r="E5068" s="61" t="s">
        <v>6487</v>
      </c>
    </row>
    <row r="5069" spans="1:10">
      <c r="A5069" s="61">
        <v>3796</v>
      </c>
      <c r="B5069" s="61" t="s">
        <v>5637</v>
      </c>
      <c r="C5069" s="61" t="s">
        <v>4607</v>
      </c>
      <c r="D5069" s="61" t="s">
        <v>12448</v>
      </c>
      <c r="E5069" s="61" t="s">
        <v>5639</v>
      </c>
    </row>
    <row r="5070" spans="1:10">
      <c r="A5070" s="61">
        <v>3797</v>
      </c>
      <c r="B5070" s="61" t="s">
        <v>5637</v>
      </c>
      <c r="C5070" s="61" t="s">
        <v>12449</v>
      </c>
      <c r="D5070" s="61" t="s">
        <v>12450</v>
      </c>
      <c r="J5070" s="61" t="s">
        <v>12451</v>
      </c>
    </row>
    <row r="5071" spans="1:10">
      <c r="A5071" s="61">
        <v>3798</v>
      </c>
      <c r="B5071" s="61" t="s">
        <v>5637</v>
      </c>
      <c r="C5071" s="61" t="s">
        <v>12452</v>
      </c>
      <c r="D5071" s="61" t="s">
        <v>12453</v>
      </c>
    </row>
    <row r="5072" spans="1:10">
      <c r="A5072" s="61">
        <v>3799</v>
      </c>
      <c r="B5072" s="61" t="s">
        <v>5637</v>
      </c>
      <c r="C5072" s="61" t="s">
        <v>4611</v>
      </c>
      <c r="D5072" s="61" t="s">
        <v>12454</v>
      </c>
      <c r="J5072" s="61" t="s">
        <v>12455</v>
      </c>
    </row>
    <row r="5073" spans="1:10">
      <c r="A5073" s="61">
        <v>26675</v>
      </c>
      <c r="B5073" s="61" t="s">
        <v>5637</v>
      </c>
      <c r="C5073" s="61" t="s">
        <v>12456</v>
      </c>
      <c r="D5073" s="61" t="s">
        <v>12457</v>
      </c>
    </row>
    <row r="5074" spans="1:10">
      <c r="A5074" s="61">
        <v>3800</v>
      </c>
      <c r="B5074" s="61" t="s">
        <v>5637</v>
      </c>
      <c r="C5074" s="61" t="s">
        <v>12458</v>
      </c>
      <c r="D5074" s="61" t="s">
        <v>12459</v>
      </c>
      <c r="J5074" s="61" t="s">
        <v>12460</v>
      </c>
    </row>
    <row r="5075" spans="1:10">
      <c r="A5075" s="61">
        <v>3801</v>
      </c>
      <c r="B5075" s="61" t="s">
        <v>5637</v>
      </c>
      <c r="C5075" s="61" t="s">
        <v>4613</v>
      </c>
      <c r="D5075" s="61" t="s">
        <v>12461</v>
      </c>
    </row>
    <row r="5076" spans="1:10">
      <c r="A5076" s="61">
        <v>3802</v>
      </c>
      <c r="B5076" s="61" t="s">
        <v>5637</v>
      </c>
      <c r="C5076" s="61" t="s">
        <v>12462</v>
      </c>
      <c r="D5076" s="61" t="s">
        <v>12463</v>
      </c>
      <c r="J5076" s="61" t="s">
        <v>12464</v>
      </c>
    </row>
    <row r="5077" spans="1:10">
      <c r="A5077" s="61">
        <v>3803</v>
      </c>
      <c r="B5077" s="61" t="s">
        <v>5637</v>
      </c>
      <c r="C5077" s="61" t="s">
        <v>12465</v>
      </c>
      <c r="D5077" s="61" t="s">
        <v>12466</v>
      </c>
    </row>
    <row r="5078" spans="1:10">
      <c r="A5078" s="61">
        <v>3804</v>
      </c>
      <c r="B5078" s="61" t="s">
        <v>5637</v>
      </c>
      <c r="C5078" s="61" t="s">
        <v>12467</v>
      </c>
      <c r="D5078" s="61" t="s">
        <v>12468</v>
      </c>
    </row>
    <row r="5079" spans="1:10">
      <c r="A5079" s="61">
        <v>21483</v>
      </c>
      <c r="B5079" s="61" t="s">
        <v>5651</v>
      </c>
      <c r="C5079" s="61" t="s">
        <v>4615</v>
      </c>
      <c r="D5079" s="61" t="s">
        <v>4615</v>
      </c>
      <c r="E5079" s="61" t="s">
        <v>5653</v>
      </c>
    </row>
    <row r="5080" spans="1:10">
      <c r="A5080" s="61">
        <v>21484</v>
      </c>
      <c r="B5080" s="61" t="s">
        <v>5651</v>
      </c>
      <c r="C5080" s="61" t="s">
        <v>4616</v>
      </c>
      <c r="D5080" s="61" t="s">
        <v>4616</v>
      </c>
    </row>
    <row r="5081" spans="1:10">
      <c r="A5081" s="61">
        <v>21485</v>
      </c>
      <c r="B5081" s="61" t="s">
        <v>5651</v>
      </c>
      <c r="C5081" s="61" t="s">
        <v>4618</v>
      </c>
      <c r="D5081" s="61" t="s">
        <v>12469</v>
      </c>
      <c r="E5081" s="61" t="s">
        <v>5703</v>
      </c>
    </row>
    <row r="5082" spans="1:10">
      <c r="A5082" s="61">
        <v>3805</v>
      </c>
      <c r="B5082" s="61" t="s">
        <v>5637</v>
      </c>
      <c r="C5082" s="61" t="s">
        <v>4621</v>
      </c>
      <c r="D5082" s="61" t="s">
        <v>12470</v>
      </c>
      <c r="E5082" s="61" t="s">
        <v>5653</v>
      </c>
      <c r="I5082" s="61" t="s">
        <v>5719</v>
      </c>
    </row>
    <row r="5083" spans="1:10">
      <c r="A5083" s="61">
        <v>3806</v>
      </c>
      <c r="B5083" s="61" t="s">
        <v>5637</v>
      </c>
      <c r="C5083" s="61" t="s">
        <v>12471</v>
      </c>
      <c r="D5083" s="61" t="s">
        <v>12472</v>
      </c>
    </row>
    <row r="5084" spans="1:10">
      <c r="A5084" s="61">
        <v>3807</v>
      </c>
      <c r="B5084" s="61" t="s">
        <v>5637</v>
      </c>
      <c r="C5084" s="61" t="s">
        <v>12473</v>
      </c>
      <c r="D5084" s="61" t="s">
        <v>12474</v>
      </c>
    </row>
    <row r="5085" spans="1:10">
      <c r="A5085" s="61">
        <v>3808</v>
      </c>
      <c r="B5085" s="61" t="s">
        <v>5637</v>
      </c>
      <c r="C5085" s="61" t="s">
        <v>4622</v>
      </c>
      <c r="D5085" s="61" t="s">
        <v>12475</v>
      </c>
      <c r="E5085" s="61" t="s">
        <v>5744</v>
      </c>
      <c r="J5085" s="61" t="s">
        <v>12476</v>
      </c>
    </row>
    <row r="5086" spans="1:10">
      <c r="A5086" s="61">
        <v>20998</v>
      </c>
      <c r="B5086" s="61" t="s">
        <v>5654</v>
      </c>
      <c r="C5086" s="61" t="s">
        <v>7149</v>
      </c>
      <c r="D5086" s="61" t="s">
        <v>7149</v>
      </c>
      <c r="E5086" s="61" t="s">
        <v>5659</v>
      </c>
    </row>
    <row r="5087" spans="1:10">
      <c r="A5087" s="61">
        <v>3809</v>
      </c>
      <c r="B5087" s="61" t="s">
        <v>5637</v>
      </c>
      <c r="C5087" s="61" t="s">
        <v>12477</v>
      </c>
      <c r="D5087" s="61" t="s">
        <v>12478</v>
      </c>
      <c r="I5087" s="61" t="s">
        <v>5719</v>
      </c>
    </row>
    <row r="5088" spans="1:10">
      <c r="A5088" s="61">
        <v>3810</v>
      </c>
      <c r="B5088" s="61" t="s">
        <v>5637</v>
      </c>
      <c r="C5088" s="61" t="s">
        <v>12479</v>
      </c>
      <c r="D5088" s="61" t="s">
        <v>12480</v>
      </c>
      <c r="I5088" s="61" t="s">
        <v>5719</v>
      </c>
    </row>
    <row r="5089" spans="1:10">
      <c r="A5089" s="61">
        <v>3811</v>
      </c>
      <c r="B5089" s="61" t="s">
        <v>5637</v>
      </c>
      <c r="C5089" s="61" t="s">
        <v>4623</v>
      </c>
      <c r="D5089" s="61" t="s">
        <v>12481</v>
      </c>
      <c r="E5089" s="61" t="s">
        <v>5639</v>
      </c>
      <c r="I5089" s="61" t="s">
        <v>5719</v>
      </c>
    </row>
    <row r="5090" spans="1:10">
      <c r="A5090" s="61">
        <v>3812</v>
      </c>
      <c r="B5090" s="61" t="s">
        <v>5637</v>
      </c>
      <c r="C5090" s="61" t="s">
        <v>4624</v>
      </c>
      <c r="D5090" s="61" t="s">
        <v>12482</v>
      </c>
      <c r="E5090" s="61" t="s">
        <v>5744</v>
      </c>
      <c r="J5090" s="61" t="s">
        <v>12483</v>
      </c>
    </row>
    <row r="5091" spans="1:10">
      <c r="A5091" s="61">
        <v>3813</v>
      </c>
      <c r="B5091" s="61" t="s">
        <v>5637</v>
      </c>
      <c r="C5091" s="61" t="s">
        <v>4626</v>
      </c>
      <c r="D5091" s="61" t="s">
        <v>12484</v>
      </c>
    </row>
    <row r="5092" spans="1:10">
      <c r="A5092" s="61">
        <v>3814</v>
      </c>
      <c r="B5092" s="61" t="s">
        <v>5637</v>
      </c>
      <c r="C5092" s="61" t="s">
        <v>4627</v>
      </c>
      <c r="D5092" s="61" t="s">
        <v>12485</v>
      </c>
    </row>
    <row r="5093" spans="1:10">
      <c r="A5093" s="61">
        <v>3815</v>
      </c>
      <c r="B5093" s="61" t="s">
        <v>5637</v>
      </c>
      <c r="C5093" s="61" t="s">
        <v>4628</v>
      </c>
      <c r="D5093" s="61" t="s">
        <v>12486</v>
      </c>
    </row>
    <row r="5094" spans="1:10">
      <c r="A5094" s="61">
        <v>3816</v>
      </c>
      <c r="B5094" s="61" t="s">
        <v>5637</v>
      </c>
      <c r="C5094" s="61" t="s">
        <v>12487</v>
      </c>
      <c r="D5094" s="61" t="s">
        <v>12488</v>
      </c>
    </row>
    <row r="5095" spans="1:10">
      <c r="A5095" s="61">
        <v>25973</v>
      </c>
      <c r="B5095" s="61" t="s">
        <v>5637</v>
      </c>
      <c r="C5095" s="61" t="s">
        <v>12489</v>
      </c>
      <c r="D5095" s="61" t="s">
        <v>12489</v>
      </c>
    </row>
    <row r="5096" spans="1:10">
      <c r="A5096" s="61">
        <v>3817</v>
      </c>
      <c r="B5096" s="61" t="s">
        <v>5637</v>
      </c>
      <c r="C5096" s="61" t="s">
        <v>4631</v>
      </c>
      <c r="D5096" s="61" t="s">
        <v>12490</v>
      </c>
    </row>
    <row r="5097" spans="1:10">
      <c r="A5097" s="61">
        <v>25703</v>
      </c>
      <c r="B5097" s="61" t="s">
        <v>5637</v>
      </c>
      <c r="C5097" s="61" t="s">
        <v>12491</v>
      </c>
      <c r="D5097" s="61" t="s">
        <v>12491</v>
      </c>
    </row>
    <row r="5098" spans="1:10">
      <c r="A5098" s="61">
        <v>3818</v>
      </c>
      <c r="B5098" s="61" t="s">
        <v>5637</v>
      </c>
      <c r="C5098" s="61" t="s">
        <v>4632</v>
      </c>
      <c r="D5098" s="61" t="s">
        <v>12492</v>
      </c>
      <c r="E5098" s="61" t="s">
        <v>5703</v>
      </c>
      <c r="J5098" s="61" t="s">
        <v>12493</v>
      </c>
    </row>
    <row r="5099" spans="1:10">
      <c r="A5099" s="61">
        <v>3819</v>
      </c>
      <c r="B5099" s="61" t="s">
        <v>5637</v>
      </c>
      <c r="C5099" s="61" t="s">
        <v>4633</v>
      </c>
      <c r="D5099" s="61" t="s">
        <v>12494</v>
      </c>
    </row>
    <row r="5100" spans="1:10">
      <c r="A5100" s="61">
        <v>3820</v>
      </c>
      <c r="B5100" s="61" t="s">
        <v>5637</v>
      </c>
      <c r="C5100" s="61" t="s">
        <v>4634</v>
      </c>
      <c r="D5100" s="61" t="s">
        <v>12495</v>
      </c>
      <c r="E5100" s="61" t="s">
        <v>5667</v>
      </c>
      <c r="J5100" s="61" t="s">
        <v>12496</v>
      </c>
    </row>
    <row r="5101" spans="1:10">
      <c r="A5101" s="61">
        <v>3821</v>
      </c>
      <c r="B5101" s="61" t="s">
        <v>5637</v>
      </c>
      <c r="C5101" s="61" t="s">
        <v>12497</v>
      </c>
      <c r="D5101" s="61" t="s">
        <v>12498</v>
      </c>
    </row>
    <row r="5102" spans="1:10">
      <c r="A5102" s="61">
        <v>25779</v>
      </c>
      <c r="B5102" s="61" t="s">
        <v>5637</v>
      </c>
      <c r="C5102" s="61" t="s">
        <v>12499</v>
      </c>
      <c r="D5102" s="61" t="s">
        <v>12499</v>
      </c>
    </row>
    <row r="5103" spans="1:10">
      <c r="A5103" s="61">
        <v>3822</v>
      </c>
      <c r="B5103" s="61" t="s">
        <v>5637</v>
      </c>
      <c r="C5103" s="61" t="s">
        <v>12500</v>
      </c>
      <c r="D5103" s="61" t="s">
        <v>12501</v>
      </c>
    </row>
    <row r="5104" spans="1:10">
      <c r="A5104" s="61">
        <v>21527</v>
      </c>
      <c r="B5104" s="61" t="s">
        <v>5651</v>
      </c>
      <c r="C5104" s="61" t="s">
        <v>12502</v>
      </c>
      <c r="D5104" s="61" t="s">
        <v>12503</v>
      </c>
    </row>
    <row r="5105" spans="1:10">
      <c r="A5105" s="61">
        <v>21486</v>
      </c>
      <c r="B5105" s="61" t="s">
        <v>5651</v>
      </c>
      <c r="C5105" s="61" t="s">
        <v>4635</v>
      </c>
      <c r="D5105" s="61" t="s">
        <v>12504</v>
      </c>
      <c r="E5105" s="61" t="s">
        <v>5639</v>
      </c>
    </row>
    <row r="5106" spans="1:10">
      <c r="A5106" s="61">
        <v>21487</v>
      </c>
      <c r="B5106" s="61" t="s">
        <v>5651</v>
      </c>
      <c r="C5106" s="61" t="s">
        <v>5574</v>
      </c>
      <c r="D5106" s="61" t="s">
        <v>12505</v>
      </c>
    </row>
    <row r="5107" spans="1:10">
      <c r="A5107" s="61">
        <v>21488</v>
      </c>
      <c r="B5107" s="61" t="s">
        <v>5651</v>
      </c>
      <c r="C5107" s="61" t="s">
        <v>4640</v>
      </c>
      <c r="D5107" s="61" t="s">
        <v>12506</v>
      </c>
      <c r="E5107" s="61" t="s">
        <v>5744</v>
      </c>
    </row>
    <row r="5108" spans="1:10">
      <c r="A5108" s="61">
        <v>20941</v>
      </c>
      <c r="B5108" s="61" t="s">
        <v>5654</v>
      </c>
      <c r="C5108" s="61" t="s">
        <v>5575</v>
      </c>
      <c r="D5108" s="61" t="s">
        <v>12507</v>
      </c>
      <c r="E5108" s="61" t="s">
        <v>5664</v>
      </c>
    </row>
    <row r="5109" spans="1:10">
      <c r="A5109" s="61">
        <v>20942</v>
      </c>
      <c r="B5109" s="61" t="s">
        <v>5654</v>
      </c>
      <c r="C5109" s="61" t="s">
        <v>5576</v>
      </c>
      <c r="D5109" s="61" t="s">
        <v>5576</v>
      </c>
      <c r="E5109" s="61" t="s">
        <v>5659</v>
      </c>
    </row>
    <row r="5110" spans="1:10">
      <c r="A5110" s="61">
        <v>20943</v>
      </c>
      <c r="B5110" s="61" t="s">
        <v>5654</v>
      </c>
      <c r="C5110" s="61" t="s">
        <v>5577</v>
      </c>
      <c r="D5110" s="61" t="s">
        <v>5577</v>
      </c>
      <c r="E5110" s="61" t="s">
        <v>5659</v>
      </c>
    </row>
    <row r="5111" spans="1:10">
      <c r="A5111" s="61">
        <v>20944</v>
      </c>
      <c r="B5111" s="61" t="s">
        <v>5654</v>
      </c>
      <c r="C5111" s="61" t="s">
        <v>5578</v>
      </c>
      <c r="D5111" s="61" t="s">
        <v>5578</v>
      </c>
      <c r="E5111" s="61" t="s">
        <v>5639</v>
      </c>
    </row>
    <row r="5112" spans="1:10">
      <c r="A5112" s="61">
        <v>20945</v>
      </c>
      <c r="B5112" s="61" t="s">
        <v>5654</v>
      </c>
      <c r="C5112" s="61" t="s">
        <v>5579</v>
      </c>
      <c r="D5112" s="61" t="s">
        <v>5579</v>
      </c>
      <c r="E5112" s="61" t="s">
        <v>5659</v>
      </c>
    </row>
    <row r="5113" spans="1:10">
      <c r="A5113" s="61">
        <v>20946</v>
      </c>
      <c r="B5113" s="61" t="s">
        <v>5654</v>
      </c>
      <c r="C5113" s="61" t="s">
        <v>5580</v>
      </c>
      <c r="D5113" s="61" t="s">
        <v>5580</v>
      </c>
      <c r="E5113" s="61" t="s">
        <v>5659</v>
      </c>
    </row>
    <row r="5114" spans="1:10">
      <c r="A5114" s="61">
        <v>25704</v>
      </c>
      <c r="B5114" s="61" t="s">
        <v>5654</v>
      </c>
      <c r="C5114" s="61" t="s">
        <v>12508</v>
      </c>
      <c r="D5114" s="61" t="s">
        <v>12508</v>
      </c>
    </row>
    <row r="5115" spans="1:10">
      <c r="A5115" s="61">
        <v>20947</v>
      </c>
      <c r="B5115" s="61" t="s">
        <v>5654</v>
      </c>
      <c r="C5115" s="61" t="s">
        <v>5581</v>
      </c>
      <c r="D5115" s="61" t="s">
        <v>5581</v>
      </c>
      <c r="E5115" s="61" t="s">
        <v>5639</v>
      </c>
    </row>
    <row r="5116" spans="1:10">
      <c r="A5116" s="61">
        <v>20948</v>
      </c>
      <c r="B5116" s="61" t="s">
        <v>5654</v>
      </c>
      <c r="C5116" s="61" t="s">
        <v>5582</v>
      </c>
      <c r="D5116" s="61" t="s">
        <v>5582</v>
      </c>
      <c r="E5116" s="61" t="s">
        <v>5744</v>
      </c>
    </row>
    <row r="5117" spans="1:10">
      <c r="A5117" s="61">
        <v>3823</v>
      </c>
      <c r="B5117" s="61" t="s">
        <v>5637</v>
      </c>
      <c r="C5117" s="61" t="s">
        <v>139</v>
      </c>
      <c r="D5117" s="61" t="s">
        <v>12509</v>
      </c>
      <c r="J5117" s="61" t="s">
        <v>12510</v>
      </c>
    </row>
    <row r="5118" spans="1:10">
      <c r="A5118" s="61">
        <v>3824</v>
      </c>
      <c r="B5118" s="61" t="s">
        <v>5637</v>
      </c>
      <c r="C5118" s="61" t="s">
        <v>12511</v>
      </c>
      <c r="D5118" s="61" t="s">
        <v>12512</v>
      </c>
      <c r="J5118" s="61" t="s">
        <v>12513</v>
      </c>
    </row>
    <row r="5119" spans="1:10">
      <c r="A5119" s="61">
        <v>3825</v>
      </c>
      <c r="B5119" s="61" t="s">
        <v>5637</v>
      </c>
      <c r="C5119" s="61" t="s">
        <v>4645</v>
      </c>
      <c r="D5119" s="61" t="s">
        <v>12514</v>
      </c>
      <c r="J5119" s="61" t="s">
        <v>12515</v>
      </c>
    </row>
    <row r="5120" spans="1:10">
      <c r="A5120" s="61">
        <v>20949</v>
      </c>
      <c r="B5120" s="61" t="s">
        <v>5654</v>
      </c>
      <c r="C5120" s="61" t="s">
        <v>5583</v>
      </c>
      <c r="D5120" s="61" t="s">
        <v>12516</v>
      </c>
      <c r="E5120" s="61" t="s">
        <v>5744</v>
      </c>
    </row>
    <row r="5121" spans="1:10">
      <c r="A5121" s="61">
        <v>20950</v>
      </c>
      <c r="B5121" s="61" t="s">
        <v>5654</v>
      </c>
      <c r="C5121" s="61" t="s">
        <v>5584</v>
      </c>
      <c r="D5121" s="61" t="s">
        <v>12517</v>
      </c>
      <c r="E5121" s="61" t="s">
        <v>5744</v>
      </c>
      <c r="I5121" s="61" t="s">
        <v>5719</v>
      </c>
    </row>
    <row r="5122" spans="1:10">
      <c r="A5122" s="61">
        <v>20951</v>
      </c>
      <c r="B5122" s="61" t="s">
        <v>5654</v>
      </c>
      <c r="C5122" s="61" t="s">
        <v>5585</v>
      </c>
      <c r="D5122" s="61" t="s">
        <v>12518</v>
      </c>
      <c r="E5122" s="61" t="s">
        <v>5659</v>
      </c>
      <c r="I5122" s="61" t="s">
        <v>5719</v>
      </c>
    </row>
    <row r="5123" spans="1:10">
      <c r="A5123" s="61">
        <v>20952</v>
      </c>
      <c r="B5123" s="61" t="s">
        <v>5654</v>
      </c>
      <c r="C5123" s="61" t="s">
        <v>5586</v>
      </c>
      <c r="D5123" s="61" t="s">
        <v>12519</v>
      </c>
      <c r="E5123" s="61" t="s">
        <v>5744</v>
      </c>
      <c r="I5123" s="61" t="s">
        <v>5719</v>
      </c>
    </row>
    <row r="5124" spans="1:10">
      <c r="A5124" s="61">
        <v>20953</v>
      </c>
      <c r="B5124" s="61" t="s">
        <v>5654</v>
      </c>
      <c r="C5124" s="61" t="s">
        <v>5587</v>
      </c>
      <c r="D5124" s="61" t="s">
        <v>12520</v>
      </c>
      <c r="E5124" s="61" t="s">
        <v>5659</v>
      </c>
      <c r="I5124" s="61" t="s">
        <v>5719</v>
      </c>
    </row>
    <row r="5125" spans="1:10">
      <c r="A5125" s="61">
        <v>20954</v>
      </c>
      <c r="B5125" s="61" t="s">
        <v>5654</v>
      </c>
      <c r="C5125" s="61" t="s">
        <v>5588</v>
      </c>
      <c r="D5125" s="61" t="s">
        <v>12521</v>
      </c>
      <c r="E5125" s="61" t="s">
        <v>5744</v>
      </c>
      <c r="I5125" s="61" t="s">
        <v>5719</v>
      </c>
    </row>
    <row r="5126" spans="1:10">
      <c r="A5126" s="61">
        <v>20955</v>
      </c>
      <c r="B5126" s="61" t="s">
        <v>5654</v>
      </c>
      <c r="C5126" s="61" t="s">
        <v>5589</v>
      </c>
      <c r="D5126" s="61" t="s">
        <v>5589</v>
      </c>
      <c r="E5126" s="61" t="s">
        <v>5659</v>
      </c>
      <c r="I5126" s="61" t="s">
        <v>5719</v>
      </c>
    </row>
    <row r="5127" spans="1:10">
      <c r="A5127" s="61">
        <v>3826</v>
      </c>
      <c r="B5127" s="61" t="s">
        <v>5637</v>
      </c>
      <c r="C5127" s="61" t="s">
        <v>4646</v>
      </c>
      <c r="D5127" s="61" t="s">
        <v>12522</v>
      </c>
      <c r="E5127" s="61" t="s">
        <v>5667</v>
      </c>
      <c r="J5127" s="61" t="s">
        <v>12523</v>
      </c>
    </row>
    <row r="5128" spans="1:10">
      <c r="A5128" s="61">
        <v>3827</v>
      </c>
      <c r="B5128" s="61" t="s">
        <v>5637</v>
      </c>
      <c r="C5128" s="61" t="s">
        <v>4647</v>
      </c>
      <c r="D5128" s="61" t="s">
        <v>12524</v>
      </c>
      <c r="I5128" s="61" t="s">
        <v>6045</v>
      </c>
    </row>
    <row r="5129" spans="1:10">
      <c r="A5129" s="61">
        <v>3828</v>
      </c>
      <c r="B5129" s="61" t="s">
        <v>5637</v>
      </c>
      <c r="C5129" s="61" t="s">
        <v>4648</v>
      </c>
      <c r="D5129" s="61" t="s">
        <v>12525</v>
      </c>
      <c r="E5129" s="61" t="s">
        <v>5639</v>
      </c>
    </row>
    <row r="5130" spans="1:10">
      <c r="A5130" s="61">
        <v>3829</v>
      </c>
      <c r="B5130" s="61" t="s">
        <v>5637</v>
      </c>
      <c r="C5130" s="61" t="s">
        <v>12526</v>
      </c>
      <c r="D5130" s="61" t="s">
        <v>12527</v>
      </c>
    </row>
    <row r="5131" spans="1:10">
      <c r="A5131" s="61">
        <v>3830</v>
      </c>
      <c r="B5131" s="61" t="s">
        <v>5637</v>
      </c>
      <c r="C5131" s="61" t="s">
        <v>4649</v>
      </c>
      <c r="D5131" s="61" t="s">
        <v>12528</v>
      </c>
      <c r="E5131" s="61" t="s">
        <v>5653</v>
      </c>
    </row>
    <row r="5132" spans="1:10">
      <c r="A5132" s="61">
        <v>3831</v>
      </c>
      <c r="B5132" s="61" t="s">
        <v>5637</v>
      </c>
      <c r="C5132" s="61" t="s">
        <v>4650</v>
      </c>
      <c r="D5132" s="61" t="s">
        <v>12529</v>
      </c>
      <c r="E5132" s="61" t="s">
        <v>5639</v>
      </c>
      <c r="I5132" s="61" t="s">
        <v>5719</v>
      </c>
      <c r="J5132" s="61" t="s">
        <v>12530</v>
      </c>
    </row>
    <row r="5133" spans="1:10">
      <c r="A5133" s="61">
        <v>25974</v>
      </c>
      <c r="B5133" s="61" t="s">
        <v>5637</v>
      </c>
      <c r="C5133" s="61" t="s">
        <v>12531</v>
      </c>
      <c r="D5133" s="61" t="s">
        <v>12531</v>
      </c>
    </row>
    <row r="5134" spans="1:10">
      <c r="A5134" s="61">
        <v>25705</v>
      </c>
      <c r="B5134" s="61" t="s">
        <v>5637</v>
      </c>
      <c r="C5134" s="61" t="s">
        <v>12531</v>
      </c>
      <c r="D5134" s="61" t="s">
        <v>12531</v>
      </c>
    </row>
    <row r="5135" spans="1:10">
      <c r="A5135" s="61">
        <v>3832</v>
      </c>
      <c r="B5135" s="61" t="s">
        <v>5637</v>
      </c>
      <c r="C5135" s="61" t="s">
        <v>12532</v>
      </c>
      <c r="D5135" s="61" t="s">
        <v>12533</v>
      </c>
    </row>
    <row r="5136" spans="1:10">
      <c r="A5136" s="61">
        <v>3833</v>
      </c>
      <c r="B5136" s="61" t="s">
        <v>5637</v>
      </c>
      <c r="C5136" s="61" t="s">
        <v>4651</v>
      </c>
      <c r="D5136" s="61" t="s">
        <v>12534</v>
      </c>
      <c r="E5136" s="61" t="s">
        <v>5639</v>
      </c>
    </row>
    <row r="5137" spans="1:10">
      <c r="A5137" s="61">
        <v>3834</v>
      </c>
      <c r="B5137" s="61" t="s">
        <v>5637</v>
      </c>
      <c r="C5137" s="61" t="s">
        <v>12535</v>
      </c>
      <c r="D5137" s="61" t="s">
        <v>12536</v>
      </c>
    </row>
    <row r="5138" spans="1:10">
      <c r="A5138" s="61">
        <v>3835</v>
      </c>
      <c r="B5138" s="61" t="s">
        <v>5637</v>
      </c>
      <c r="C5138" s="61" t="s">
        <v>4652</v>
      </c>
      <c r="D5138" s="61" t="s">
        <v>12537</v>
      </c>
      <c r="E5138" s="61" t="s">
        <v>5744</v>
      </c>
      <c r="J5138" s="61" t="s">
        <v>12538</v>
      </c>
    </row>
    <row r="5139" spans="1:10">
      <c r="A5139" s="61">
        <v>3836</v>
      </c>
      <c r="B5139" s="61" t="s">
        <v>5637</v>
      </c>
      <c r="C5139" s="61" t="s">
        <v>12539</v>
      </c>
      <c r="D5139" s="61" t="s">
        <v>12540</v>
      </c>
    </row>
    <row r="5140" spans="1:10">
      <c r="A5140" s="61">
        <v>3837</v>
      </c>
      <c r="B5140" s="61" t="s">
        <v>5637</v>
      </c>
      <c r="C5140" s="61" t="s">
        <v>4654</v>
      </c>
      <c r="D5140" s="61" t="s">
        <v>12541</v>
      </c>
      <c r="J5140" s="61" t="s">
        <v>12542</v>
      </c>
    </row>
    <row r="5141" spans="1:10">
      <c r="A5141" s="61">
        <v>3838</v>
      </c>
      <c r="B5141" s="61" t="s">
        <v>5637</v>
      </c>
      <c r="C5141" s="61" t="s">
        <v>94</v>
      </c>
      <c r="D5141" s="61" t="s">
        <v>12543</v>
      </c>
    </row>
    <row r="5142" spans="1:10">
      <c r="A5142" s="61">
        <v>3839</v>
      </c>
      <c r="B5142" s="61" t="s">
        <v>5637</v>
      </c>
      <c r="C5142" s="61" t="s">
        <v>174</v>
      </c>
      <c r="D5142" s="61" t="s">
        <v>12544</v>
      </c>
      <c r="E5142" s="61" t="s">
        <v>5667</v>
      </c>
      <c r="J5142" s="61" t="s">
        <v>12545</v>
      </c>
    </row>
    <row r="5143" spans="1:10">
      <c r="A5143" s="61">
        <v>3840</v>
      </c>
      <c r="B5143" s="61" t="s">
        <v>5637</v>
      </c>
      <c r="C5143" s="61" t="s">
        <v>12546</v>
      </c>
      <c r="D5143" s="61" t="s">
        <v>12547</v>
      </c>
    </row>
    <row r="5144" spans="1:10">
      <c r="A5144" s="61">
        <v>3841</v>
      </c>
      <c r="B5144" s="61" t="s">
        <v>5637</v>
      </c>
      <c r="C5144" s="61" t="s">
        <v>95</v>
      </c>
      <c r="D5144" s="61" t="s">
        <v>12548</v>
      </c>
      <c r="E5144" s="61" t="s">
        <v>5667</v>
      </c>
    </row>
    <row r="5145" spans="1:10">
      <c r="A5145" s="61">
        <v>3842</v>
      </c>
      <c r="B5145" s="61" t="s">
        <v>5637</v>
      </c>
      <c r="C5145" s="61" t="s">
        <v>173</v>
      </c>
      <c r="D5145" s="61" t="s">
        <v>12549</v>
      </c>
    </row>
    <row r="5146" spans="1:10">
      <c r="A5146" s="61">
        <v>3843</v>
      </c>
      <c r="B5146" s="61" t="s">
        <v>5637</v>
      </c>
      <c r="C5146" s="61" t="s">
        <v>12550</v>
      </c>
      <c r="D5146" s="61" t="s">
        <v>12551</v>
      </c>
    </row>
    <row r="5147" spans="1:10">
      <c r="A5147" s="61">
        <v>3844</v>
      </c>
      <c r="B5147" s="61" t="s">
        <v>5637</v>
      </c>
      <c r="C5147" s="61" t="s">
        <v>4657</v>
      </c>
      <c r="D5147" s="61" t="s">
        <v>12552</v>
      </c>
      <c r="E5147" s="61" t="s">
        <v>5667</v>
      </c>
    </row>
    <row r="5148" spans="1:10">
      <c r="A5148" s="61">
        <v>3845</v>
      </c>
      <c r="B5148" s="61" t="s">
        <v>5637</v>
      </c>
      <c r="C5148" s="61" t="s">
        <v>4660</v>
      </c>
      <c r="D5148" s="61" t="s">
        <v>12553</v>
      </c>
      <c r="E5148" s="61" t="s">
        <v>5667</v>
      </c>
      <c r="J5148" s="61" t="s">
        <v>12554</v>
      </c>
    </row>
    <row r="5149" spans="1:10">
      <c r="A5149" s="61">
        <v>3846</v>
      </c>
      <c r="B5149" s="61" t="s">
        <v>5637</v>
      </c>
      <c r="C5149" s="61" t="s">
        <v>12555</v>
      </c>
      <c r="D5149" s="61" t="s">
        <v>12556</v>
      </c>
    </row>
    <row r="5150" spans="1:10">
      <c r="A5150" s="61">
        <v>3847</v>
      </c>
      <c r="B5150" s="61" t="s">
        <v>5637</v>
      </c>
      <c r="C5150" s="61" t="s">
        <v>4661</v>
      </c>
      <c r="D5150" s="61" t="s">
        <v>12557</v>
      </c>
      <c r="E5150" s="61" t="s">
        <v>5707</v>
      </c>
    </row>
    <row r="5151" spans="1:10">
      <c r="A5151" s="61">
        <v>3848</v>
      </c>
      <c r="B5151" s="61" t="s">
        <v>5637</v>
      </c>
      <c r="C5151" s="61" t="s">
        <v>4662</v>
      </c>
      <c r="D5151" s="61" t="s">
        <v>12558</v>
      </c>
      <c r="J5151" s="61" t="s">
        <v>12559</v>
      </c>
    </row>
    <row r="5152" spans="1:10">
      <c r="A5152" s="61">
        <v>3849</v>
      </c>
      <c r="B5152" s="61" t="s">
        <v>5637</v>
      </c>
      <c r="C5152" s="61" t="s">
        <v>4663</v>
      </c>
      <c r="D5152" s="61" t="s">
        <v>12560</v>
      </c>
    </row>
    <row r="5153" spans="1:10">
      <c r="A5153" s="61">
        <v>3850</v>
      </c>
      <c r="B5153" s="61" t="s">
        <v>5637</v>
      </c>
      <c r="C5153" s="61" t="s">
        <v>4668</v>
      </c>
      <c r="D5153" s="61" t="s">
        <v>12561</v>
      </c>
      <c r="E5153" s="61" t="s">
        <v>5667</v>
      </c>
      <c r="J5153" s="61" t="s">
        <v>12562</v>
      </c>
    </row>
    <row r="5154" spans="1:10">
      <c r="A5154" s="61">
        <v>3851</v>
      </c>
      <c r="B5154" s="61" t="s">
        <v>5637</v>
      </c>
      <c r="C5154" s="61" t="s">
        <v>4669</v>
      </c>
      <c r="D5154" s="61" t="s">
        <v>12563</v>
      </c>
      <c r="E5154" s="61" t="s">
        <v>5653</v>
      </c>
    </row>
    <row r="5155" spans="1:10">
      <c r="A5155" s="61">
        <v>3852</v>
      </c>
      <c r="B5155" s="61" t="s">
        <v>5637</v>
      </c>
      <c r="C5155" s="61" t="s">
        <v>4670</v>
      </c>
      <c r="D5155" s="61" t="s">
        <v>12564</v>
      </c>
      <c r="E5155" s="61" t="s">
        <v>5667</v>
      </c>
    </row>
    <row r="5156" spans="1:10">
      <c r="A5156" s="61">
        <v>3853</v>
      </c>
      <c r="B5156" s="61" t="s">
        <v>5637</v>
      </c>
      <c r="C5156" s="61" t="s">
        <v>4672</v>
      </c>
      <c r="D5156" s="61" t="s">
        <v>12565</v>
      </c>
      <c r="J5156" s="61" t="s">
        <v>12566</v>
      </c>
    </row>
    <row r="5157" spans="1:10">
      <c r="A5157" s="61">
        <v>3854</v>
      </c>
      <c r="B5157" s="61" t="s">
        <v>5637</v>
      </c>
      <c r="C5157" s="61" t="s">
        <v>4673</v>
      </c>
      <c r="D5157" s="61" t="s">
        <v>12567</v>
      </c>
      <c r="E5157" s="61" t="s">
        <v>5639</v>
      </c>
      <c r="J5157" s="61" t="s">
        <v>12568</v>
      </c>
    </row>
    <row r="5158" spans="1:10">
      <c r="A5158" s="61">
        <v>3855</v>
      </c>
      <c r="B5158" s="61" t="s">
        <v>5637</v>
      </c>
      <c r="C5158" s="61" t="s">
        <v>4675</v>
      </c>
      <c r="D5158" s="61" t="s">
        <v>12569</v>
      </c>
      <c r="E5158" s="61" t="s">
        <v>5744</v>
      </c>
    </row>
    <row r="5159" spans="1:10">
      <c r="A5159" s="61">
        <v>3856</v>
      </c>
      <c r="B5159" s="61" t="s">
        <v>5637</v>
      </c>
      <c r="C5159" s="61" t="s">
        <v>4677</v>
      </c>
      <c r="D5159" s="61" t="s">
        <v>12570</v>
      </c>
      <c r="E5159" s="61" t="s">
        <v>5639</v>
      </c>
    </row>
    <row r="5160" spans="1:10">
      <c r="A5160" s="61">
        <v>3857</v>
      </c>
      <c r="B5160" s="61" t="s">
        <v>5637</v>
      </c>
      <c r="C5160" s="61" t="s">
        <v>12571</v>
      </c>
      <c r="D5160" s="61" t="s">
        <v>12572</v>
      </c>
    </row>
    <row r="5161" spans="1:10">
      <c r="A5161" s="61">
        <v>3858</v>
      </c>
      <c r="B5161" s="61" t="s">
        <v>5637</v>
      </c>
      <c r="C5161" s="61" t="s">
        <v>4678</v>
      </c>
      <c r="D5161" s="61" t="s">
        <v>12573</v>
      </c>
      <c r="J5161" s="61" t="s">
        <v>12574</v>
      </c>
    </row>
    <row r="5162" spans="1:10">
      <c r="A5162" s="61">
        <v>3859</v>
      </c>
      <c r="B5162" s="61" t="s">
        <v>5637</v>
      </c>
      <c r="C5162" s="61" t="s">
        <v>4679</v>
      </c>
      <c r="D5162" s="61" t="s">
        <v>12575</v>
      </c>
      <c r="E5162" s="61" t="s">
        <v>5703</v>
      </c>
    </row>
    <row r="5163" spans="1:10">
      <c r="A5163" s="61">
        <v>3860</v>
      </c>
      <c r="B5163" s="61" t="s">
        <v>5637</v>
      </c>
      <c r="C5163" s="61" t="s">
        <v>4680</v>
      </c>
      <c r="D5163" s="61" t="s">
        <v>12576</v>
      </c>
    </row>
    <row r="5164" spans="1:10">
      <c r="A5164" s="61">
        <v>3861</v>
      </c>
      <c r="B5164" s="61" t="s">
        <v>5637</v>
      </c>
      <c r="C5164" s="61" t="s">
        <v>4681</v>
      </c>
      <c r="D5164" s="61" t="s">
        <v>12577</v>
      </c>
      <c r="E5164" s="61" t="s">
        <v>5667</v>
      </c>
    </row>
    <row r="5165" spans="1:10">
      <c r="A5165" s="61">
        <v>3862</v>
      </c>
      <c r="B5165" s="61" t="s">
        <v>5637</v>
      </c>
      <c r="C5165" s="61" t="s">
        <v>4682</v>
      </c>
      <c r="D5165" s="61" t="s">
        <v>12578</v>
      </c>
      <c r="E5165" s="61" t="s">
        <v>5639</v>
      </c>
    </row>
    <row r="5166" spans="1:10">
      <c r="A5166" s="61">
        <v>25865</v>
      </c>
      <c r="B5166" s="61" t="s">
        <v>5637</v>
      </c>
      <c r="C5166" s="61" t="s">
        <v>12579</v>
      </c>
      <c r="D5166" s="61" t="s">
        <v>12579</v>
      </c>
    </row>
    <row r="5167" spans="1:10">
      <c r="A5167" s="61">
        <v>3863</v>
      </c>
      <c r="B5167" s="61" t="s">
        <v>5637</v>
      </c>
      <c r="C5167" s="61" t="s">
        <v>4684</v>
      </c>
      <c r="D5167" s="61" t="s">
        <v>12580</v>
      </c>
    </row>
    <row r="5168" spans="1:10">
      <c r="A5168" s="61">
        <v>3864</v>
      </c>
      <c r="B5168" s="61" t="s">
        <v>5637</v>
      </c>
      <c r="C5168" s="61" t="s">
        <v>12581</v>
      </c>
      <c r="D5168" s="61" t="s">
        <v>12582</v>
      </c>
    </row>
    <row r="5169" spans="1:5">
      <c r="A5169" s="61">
        <v>3865</v>
      </c>
      <c r="B5169" s="61" t="s">
        <v>5637</v>
      </c>
      <c r="C5169" s="61" t="s">
        <v>12583</v>
      </c>
      <c r="D5169" s="61" t="s">
        <v>12584</v>
      </c>
    </row>
    <row r="5170" spans="1:5">
      <c r="A5170" s="61">
        <v>3866</v>
      </c>
      <c r="B5170" s="61" t="s">
        <v>5637</v>
      </c>
      <c r="C5170" s="61" t="s">
        <v>12585</v>
      </c>
      <c r="D5170" s="61" t="s">
        <v>12585</v>
      </c>
    </row>
    <row r="5171" spans="1:5">
      <c r="A5171" s="61">
        <v>3867</v>
      </c>
      <c r="B5171" s="61" t="s">
        <v>5637</v>
      </c>
      <c r="C5171" s="61" t="s">
        <v>12586</v>
      </c>
      <c r="D5171" s="61" t="s">
        <v>12587</v>
      </c>
    </row>
    <row r="5172" spans="1:5">
      <c r="A5172" s="61">
        <v>3868</v>
      </c>
      <c r="B5172" s="61" t="s">
        <v>5637</v>
      </c>
      <c r="C5172" s="61" t="s">
        <v>12588</v>
      </c>
      <c r="D5172" s="61" t="s">
        <v>12589</v>
      </c>
    </row>
    <row r="5173" spans="1:5">
      <c r="A5173" s="61">
        <v>3869</v>
      </c>
      <c r="B5173" s="61" t="s">
        <v>5637</v>
      </c>
      <c r="C5173" s="61" t="s">
        <v>12590</v>
      </c>
      <c r="D5173" s="61" t="s">
        <v>12591</v>
      </c>
    </row>
    <row r="5174" spans="1:5">
      <c r="A5174" s="61">
        <v>3870</v>
      </c>
      <c r="B5174" s="61" t="s">
        <v>5637</v>
      </c>
      <c r="C5174" s="61" t="s">
        <v>12592</v>
      </c>
      <c r="D5174" s="61" t="s">
        <v>12593</v>
      </c>
    </row>
    <row r="5175" spans="1:5">
      <c r="A5175" s="61">
        <v>3871</v>
      </c>
      <c r="B5175" s="61" t="s">
        <v>5637</v>
      </c>
      <c r="C5175" s="61" t="s">
        <v>12594</v>
      </c>
      <c r="D5175" s="61" t="s">
        <v>12595</v>
      </c>
    </row>
    <row r="5176" spans="1:5">
      <c r="A5176" s="61">
        <v>3872</v>
      </c>
      <c r="B5176" s="61" t="s">
        <v>5637</v>
      </c>
      <c r="C5176" s="61" t="s">
        <v>4685</v>
      </c>
      <c r="D5176" s="61" t="s">
        <v>12596</v>
      </c>
      <c r="E5176" s="61" t="s">
        <v>5653</v>
      </c>
    </row>
    <row r="5177" spans="1:5">
      <c r="A5177" s="61">
        <v>3873</v>
      </c>
      <c r="B5177" s="61" t="s">
        <v>5637</v>
      </c>
      <c r="C5177" s="61" t="s">
        <v>4687</v>
      </c>
      <c r="D5177" s="61" t="s">
        <v>12597</v>
      </c>
      <c r="E5177" s="61" t="s">
        <v>5667</v>
      </c>
    </row>
    <row r="5178" spans="1:5">
      <c r="A5178" s="61">
        <v>3874</v>
      </c>
      <c r="B5178" s="61" t="s">
        <v>5637</v>
      </c>
      <c r="C5178" s="61" t="s">
        <v>4689</v>
      </c>
      <c r="D5178" s="61" t="s">
        <v>12598</v>
      </c>
      <c r="E5178" s="61" t="s">
        <v>5667</v>
      </c>
    </row>
    <row r="5179" spans="1:5">
      <c r="A5179" s="61">
        <v>3875</v>
      </c>
      <c r="B5179" s="61" t="s">
        <v>5637</v>
      </c>
      <c r="C5179" s="61" t="s">
        <v>12599</v>
      </c>
      <c r="D5179" s="61" t="s">
        <v>12600</v>
      </c>
    </row>
    <row r="5180" spans="1:5">
      <c r="A5180" s="61">
        <v>3876</v>
      </c>
      <c r="B5180" s="61" t="s">
        <v>5637</v>
      </c>
      <c r="C5180" s="61" t="s">
        <v>12601</v>
      </c>
      <c r="D5180" s="61" t="s">
        <v>12602</v>
      </c>
    </row>
    <row r="5181" spans="1:5">
      <c r="A5181" s="61">
        <v>3877</v>
      </c>
      <c r="B5181" s="61" t="s">
        <v>5637</v>
      </c>
      <c r="C5181" s="61" t="s">
        <v>4690</v>
      </c>
      <c r="D5181" s="61" t="s">
        <v>12603</v>
      </c>
    </row>
    <row r="5182" spans="1:5">
      <c r="A5182" s="61">
        <v>3878</v>
      </c>
      <c r="B5182" s="61" t="s">
        <v>5637</v>
      </c>
      <c r="C5182" s="61" t="s">
        <v>4692</v>
      </c>
      <c r="D5182" s="61" t="s">
        <v>12604</v>
      </c>
    </row>
    <row r="5183" spans="1:5">
      <c r="A5183" s="61">
        <v>3879</v>
      </c>
      <c r="B5183" s="61" t="s">
        <v>5637</v>
      </c>
      <c r="C5183" s="61" t="s">
        <v>4694</v>
      </c>
      <c r="D5183" s="61" t="s">
        <v>12605</v>
      </c>
    </row>
    <row r="5184" spans="1:5">
      <c r="A5184" s="61">
        <v>3880</v>
      </c>
      <c r="B5184" s="61" t="s">
        <v>5637</v>
      </c>
      <c r="C5184" s="61" t="s">
        <v>4695</v>
      </c>
      <c r="D5184" s="61" t="s">
        <v>12606</v>
      </c>
    </row>
    <row r="5185" spans="1:10">
      <c r="A5185" s="61">
        <v>3881</v>
      </c>
      <c r="B5185" s="61" t="s">
        <v>5637</v>
      </c>
      <c r="C5185" s="61" t="s">
        <v>4697</v>
      </c>
      <c r="D5185" s="61" t="s">
        <v>12607</v>
      </c>
      <c r="E5185" s="61" t="s">
        <v>5639</v>
      </c>
    </row>
    <row r="5186" spans="1:10">
      <c r="A5186" s="61">
        <v>3882</v>
      </c>
      <c r="B5186" s="61" t="s">
        <v>5637</v>
      </c>
      <c r="C5186" s="61" t="s">
        <v>134</v>
      </c>
      <c r="D5186" s="61" t="s">
        <v>12608</v>
      </c>
    </row>
    <row r="5187" spans="1:10">
      <c r="A5187" s="61">
        <v>26676</v>
      </c>
      <c r="B5187" s="61" t="s">
        <v>5637</v>
      </c>
      <c r="C5187" s="61" t="s">
        <v>12609</v>
      </c>
      <c r="D5187" s="61" t="s">
        <v>12610</v>
      </c>
    </row>
    <row r="5188" spans="1:10">
      <c r="A5188" s="61">
        <v>3883</v>
      </c>
      <c r="B5188" s="61" t="s">
        <v>5637</v>
      </c>
      <c r="C5188" s="61" t="s">
        <v>12611</v>
      </c>
      <c r="D5188" s="61" t="s">
        <v>12612</v>
      </c>
    </row>
    <row r="5189" spans="1:10">
      <c r="A5189" s="61">
        <v>3884</v>
      </c>
      <c r="B5189" s="61" t="s">
        <v>5637</v>
      </c>
      <c r="C5189" s="61" t="s">
        <v>4699</v>
      </c>
      <c r="D5189" s="61" t="s">
        <v>12613</v>
      </c>
      <c r="E5189" s="61" t="s">
        <v>5639</v>
      </c>
    </row>
    <row r="5190" spans="1:10">
      <c r="A5190" s="61">
        <v>3885</v>
      </c>
      <c r="B5190" s="61" t="s">
        <v>5637</v>
      </c>
      <c r="C5190" s="61" t="s">
        <v>4700</v>
      </c>
      <c r="D5190" s="61" t="s">
        <v>12614</v>
      </c>
    </row>
    <row r="5191" spans="1:10">
      <c r="A5191" s="61">
        <v>3886</v>
      </c>
      <c r="B5191" s="61" t="s">
        <v>5637</v>
      </c>
      <c r="C5191" s="61" t="s">
        <v>4703</v>
      </c>
      <c r="D5191" s="61" t="s">
        <v>12615</v>
      </c>
      <c r="J5191" s="61" t="s">
        <v>12616</v>
      </c>
    </row>
    <row r="5192" spans="1:10">
      <c r="A5192" s="61">
        <v>3887</v>
      </c>
      <c r="B5192" s="61" t="s">
        <v>5637</v>
      </c>
      <c r="C5192" s="61" t="s">
        <v>12617</v>
      </c>
      <c r="D5192" s="61" t="s">
        <v>12618</v>
      </c>
    </row>
    <row r="5193" spans="1:10">
      <c r="A5193" s="61">
        <v>3888</v>
      </c>
      <c r="B5193" s="61" t="s">
        <v>5637</v>
      </c>
      <c r="C5193" s="61" t="s">
        <v>12619</v>
      </c>
      <c r="D5193" s="61" t="s">
        <v>12620</v>
      </c>
      <c r="J5193" s="61" t="s">
        <v>12621</v>
      </c>
    </row>
    <row r="5194" spans="1:10">
      <c r="A5194" s="61">
        <v>3889</v>
      </c>
      <c r="B5194" s="61" t="s">
        <v>5637</v>
      </c>
      <c r="C5194" s="61" t="s">
        <v>4705</v>
      </c>
      <c r="D5194" s="61" t="s">
        <v>12622</v>
      </c>
      <c r="E5194" s="61" t="s">
        <v>5667</v>
      </c>
    </row>
    <row r="5195" spans="1:10">
      <c r="A5195" s="61">
        <v>3890</v>
      </c>
      <c r="B5195" s="61" t="s">
        <v>5637</v>
      </c>
      <c r="C5195" s="61" t="s">
        <v>129</v>
      </c>
      <c r="D5195" s="61" t="s">
        <v>12623</v>
      </c>
    </row>
    <row r="5196" spans="1:10">
      <c r="A5196" s="61">
        <v>3891</v>
      </c>
      <c r="B5196" s="61" t="s">
        <v>5637</v>
      </c>
      <c r="C5196" s="61" t="s">
        <v>4706</v>
      </c>
      <c r="D5196" s="61" t="s">
        <v>12624</v>
      </c>
      <c r="E5196" s="61" t="s">
        <v>5639</v>
      </c>
    </row>
    <row r="5197" spans="1:10">
      <c r="A5197" s="61">
        <v>3892</v>
      </c>
      <c r="B5197" s="61" t="s">
        <v>5637</v>
      </c>
      <c r="C5197" s="61" t="s">
        <v>4707</v>
      </c>
      <c r="D5197" s="61" t="s">
        <v>12625</v>
      </c>
    </row>
    <row r="5198" spans="1:10">
      <c r="A5198" s="61">
        <v>3893</v>
      </c>
      <c r="B5198" s="61" t="s">
        <v>5637</v>
      </c>
      <c r="C5198" s="61" t="s">
        <v>4708</v>
      </c>
      <c r="D5198" s="61" t="s">
        <v>12626</v>
      </c>
    </row>
    <row r="5199" spans="1:10">
      <c r="A5199" s="61">
        <v>3894</v>
      </c>
      <c r="B5199" s="61" t="s">
        <v>5637</v>
      </c>
      <c r="C5199" s="61" t="s">
        <v>4709</v>
      </c>
      <c r="D5199" s="61" t="s">
        <v>12627</v>
      </c>
      <c r="E5199" s="61" t="s">
        <v>5667</v>
      </c>
    </row>
    <row r="5200" spans="1:10">
      <c r="A5200" s="61">
        <v>3895</v>
      </c>
      <c r="B5200" s="61" t="s">
        <v>5637</v>
      </c>
      <c r="C5200" s="61" t="s">
        <v>4710</v>
      </c>
      <c r="D5200" s="61" t="s">
        <v>12628</v>
      </c>
      <c r="E5200" s="61" t="s">
        <v>5664</v>
      </c>
    </row>
    <row r="5201" spans="1:5">
      <c r="A5201" s="61">
        <v>3896</v>
      </c>
      <c r="B5201" s="61" t="s">
        <v>5637</v>
      </c>
      <c r="C5201" s="61" t="s">
        <v>4711</v>
      </c>
      <c r="D5201" s="61" t="s">
        <v>12629</v>
      </c>
      <c r="E5201" s="61" t="s">
        <v>5639</v>
      </c>
    </row>
    <row r="5202" spans="1:5">
      <c r="A5202" s="61">
        <v>3897</v>
      </c>
      <c r="B5202" s="61" t="s">
        <v>5637</v>
      </c>
      <c r="C5202" s="61" t="s">
        <v>4712</v>
      </c>
      <c r="D5202" s="61" t="s">
        <v>12630</v>
      </c>
      <c r="E5202" s="61" t="s">
        <v>5667</v>
      </c>
    </row>
    <row r="5203" spans="1:5">
      <c r="A5203" s="61">
        <v>3898</v>
      </c>
      <c r="B5203" s="61" t="s">
        <v>5637</v>
      </c>
      <c r="C5203" s="61" t="s">
        <v>4713</v>
      </c>
      <c r="D5203" s="61" t="s">
        <v>12631</v>
      </c>
    </row>
    <row r="5204" spans="1:5">
      <c r="A5204" s="61">
        <v>25975</v>
      </c>
      <c r="B5204" s="61" t="s">
        <v>5637</v>
      </c>
      <c r="C5204" s="61" t="s">
        <v>12632</v>
      </c>
      <c r="D5204" s="61" t="s">
        <v>12632</v>
      </c>
    </row>
    <row r="5205" spans="1:5">
      <c r="A5205" s="61">
        <v>3899</v>
      </c>
      <c r="B5205" s="61" t="s">
        <v>5637</v>
      </c>
      <c r="C5205" s="61" t="s">
        <v>4716</v>
      </c>
      <c r="D5205" s="61" t="s">
        <v>12633</v>
      </c>
      <c r="E5205" s="61" t="s">
        <v>5653</v>
      </c>
    </row>
    <row r="5206" spans="1:5">
      <c r="A5206" s="61">
        <v>3900</v>
      </c>
      <c r="B5206" s="61" t="s">
        <v>5637</v>
      </c>
      <c r="C5206" s="61" t="s">
        <v>4717</v>
      </c>
      <c r="D5206" s="61" t="s">
        <v>12634</v>
      </c>
      <c r="E5206" s="61" t="s">
        <v>5667</v>
      </c>
    </row>
    <row r="5207" spans="1:5">
      <c r="A5207" s="61">
        <v>3901</v>
      </c>
      <c r="B5207" s="61" t="s">
        <v>5637</v>
      </c>
      <c r="C5207" s="61" t="s">
        <v>4719</v>
      </c>
      <c r="D5207" s="61" t="s">
        <v>12635</v>
      </c>
      <c r="E5207" s="61" t="s">
        <v>5667</v>
      </c>
    </row>
    <row r="5208" spans="1:5">
      <c r="A5208" s="61">
        <v>3902</v>
      </c>
      <c r="B5208" s="61" t="s">
        <v>5637</v>
      </c>
      <c r="C5208" s="61" t="s">
        <v>12636</v>
      </c>
      <c r="D5208" s="61" t="s">
        <v>12637</v>
      </c>
    </row>
    <row r="5209" spans="1:5">
      <c r="A5209" s="61">
        <v>20956</v>
      </c>
      <c r="B5209" s="61" t="s">
        <v>5654</v>
      </c>
      <c r="C5209" s="61" t="s">
        <v>5590</v>
      </c>
      <c r="D5209" s="61" t="s">
        <v>5590</v>
      </c>
      <c r="E5209" s="61" t="s">
        <v>5655</v>
      </c>
    </row>
    <row r="5210" spans="1:5">
      <c r="A5210" s="61">
        <v>20957</v>
      </c>
      <c r="B5210" s="61" t="s">
        <v>5654</v>
      </c>
      <c r="C5210" s="61" t="s">
        <v>5591</v>
      </c>
      <c r="D5210" s="61" t="s">
        <v>5591</v>
      </c>
      <c r="E5210" s="61" t="s">
        <v>5707</v>
      </c>
    </row>
    <row r="5211" spans="1:5">
      <c r="A5211" s="61">
        <v>20958</v>
      </c>
      <c r="B5211" s="61" t="s">
        <v>5654</v>
      </c>
      <c r="C5211" s="61" t="s">
        <v>5592</v>
      </c>
      <c r="D5211" s="61" t="s">
        <v>5592</v>
      </c>
      <c r="E5211" s="61" t="s">
        <v>5653</v>
      </c>
    </row>
    <row r="5212" spans="1:5">
      <c r="A5212" s="61">
        <v>20959</v>
      </c>
      <c r="B5212" s="61" t="s">
        <v>5654</v>
      </c>
      <c r="C5212" s="61" t="s">
        <v>12638</v>
      </c>
      <c r="D5212" s="61" t="s">
        <v>12638</v>
      </c>
      <c r="E5212" s="61" t="s">
        <v>5655</v>
      </c>
    </row>
    <row r="5213" spans="1:5">
      <c r="A5213" s="61">
        <v>20960</v>
      </c>
      <c r="B5213" s="61" t="s">
        <v>5654</v>
      </c>
      <c r="C5213" s="61" t="s">
        <v>5593</v>
      </c>
      <c r="D5213" s="61" t="s">
        <v>5593</v>
      </c>
      <c r="E5213" s="61" t="s">
        <v>5664</v>
      </c>
    </row>
    <row r="5214" spans="1:5">
      <c r="A5214" s="61">
        <v>21033</v>
      </c>
      <c r="B5214" s="61" t="s">
        <v>5654</v>
      </c>
      <c r="C5214" s="61" t="s">
        <v>12639</v>
      </c>
      <c r="D5214" s="61" t="s">
        <v>12639</v>
      </c>
      <c r="E5214" s="61" t="s">
        <v>5707</v>
      </c>
    </row>
    <row r="5215" spans="1:5">
      <c r="A5215" s="61">
        <v>20961</v>
      </c>
      <c r="B5215" s="61" t="s">
        <v>5654</v>
      </c>
      <c r="C5215" s="61" t="s">
        <v>5594</v>
      </c>
      <c r="D5215" s="61" t="s">
        <v>5594</v>
      </c>
      <c r="E5215" s="61" t="s">
        <v>300</v>
      </c>
    </row>
    <row r="5216" spans="1:5">
      <c r="A5216" s="61">
        <v>20962</v>
      </c>
      <c r="B5216" s="61" t="s">
        <v>5654</v>
      </c>
      <c r="C5216" s="61" t="s">
        <v>12640</v>
      </c>
      <c r="D5216" s="61" t="s">
        <v>12640</v>
      </c>
      <c r="E5216" s="61" t="s">
        <v>5655</v>
      </c>
    </row>
    <row r="5217" spans="1:10">
      <c r="A5217" s="61">
        <v>20963</v>
      </c>
      <c r="B5217" s="61" t="s">
        <v>5654</v>
      </c>
      <c r="C5217" s="61" t="s">
        <v>5595</v>
      </c>
      <c r="D5217" s="61" t="s">
        <v>5595</v>
      </c>
      <c r="E5217" s="61" t="s">
        <v>5667</v>
      </c>
    </row>
    <row r="5218" spans="1:10">
      <c r="A5218" s="61">
        <v>20964</v>
      </c>
      <c r="B5218" s="61" t="s">
        <v>5654</v>
      </c>
      <c r="C5218" s="61" t="s">
        <v>12641</v>
      </c>
      <c r="D5218" s="61" t="s">
        <v>12641</v>
      </c>
      <c r="E5218" s="61" t="s">
        <v>5655</v>
      </c>
    </row>
    <row r="5219" spans="1:10">
      <c r="A5219" s="61">
        <v>20965</v>
      </c>
      <c r="B5219" s="61" t="s">
        <v>5654</v>
      </c>
      <c r="C5219" s="61" t="s">
        <v>5596</v>
      </c>
      <c r="D5219" s="61" t="s">
        <v>5596</v>
      </c>
      <c r="E5219" s="61" t="s">
        <v>5639</v>
      </c>
    </row>
    <row r="5220" spans="1:10">
      <c r="A5220" s="61">
        <v>20966</v>
      </c>
      <c r="B5220" s="61" t="s">
        <v>5654</v>
      </c>
      <c r="C5220" s="61" t="s">
        <v>5597</v>
      </c>
      <c r="D5220" s="61" t="s">
        <v>5597</v>
      </c>
      <c r="E5220" s="61" t="s">
        <v>5703</v>
      </c>
    </row>
    <row r="5221" spans="1:10">
      <c r="A5221" s="61">
        <v>20967</v>
      </c>
      <c r="B5221" s="61" t="s">
        <v>5654</v>
      </c>
      <c r="C5221" s="61" t="s">
        <v>5598</v>
      </c>
      <c r="D5221" s="61" t="s">
        <v>5598</v>
      </c>
      <c r="E5221" s="61" t="s">
        <v>5707</v>
      </c>
    </row>
    <row r="5222" spans="1:10">
      <c r="A5222" s="61">
        <v>20968</v>
      </c>
      <c r="B5222" s="61" t="s">
        <v>5654</v>
      </c>
      <c r="C5222" s="61" t="s">
        <v>5599</v>
      </c>
      <c r="D5222" s="61" t="s">
        <v>5599</v>
      </c>
      <c r="J5222" s="61" t="s">
        <v>12639</v>
      </c>
    </row>
    <row r="5223" spans="1:10">
      <c r="A5223" s="61">
        <v>20969</v>
      </c>
      <c r="B5223" s="61" t="s">
        <v>5654</v>
      </c>
      <c r="C5223" s="61" t="s">
        <v>5600</v>
      </c>
      <c r="D5223" s="61" t="s">
        <v>5600</v>
      </c>
      <c r="E5223" s="61" t="s">
        <v>5707</v>
      </c>
    </row>
    <row r="5224" spans="1:10">
      <c r="A5224" s="61">
        <v>20970</v>
      </c>
      <c r="B5224" s="61" t="s">
        <v>5654</v>
      </c>
      <c r="C5224" s="61" t="s">
        <v>5601</v>
      </c>
      <c r="D5224" s="61" t="s">
        <v>5601</v>
      </c>
      <c r="E5224" s="61" t="s">
        <v>5659</v>
      </c>
    </row>
    <row r="5225" spans="1:10">
      <c r="A5225" s="61">
        <v>20971</v>
      </c>
      <c r="B5225" s="61" t="s">
        <v>5654</v>
      </c>
      <c r="C5225" s="61" t="s">
        <v>5602</v>
      </c>
      <c r="D5225" s="61" t="s">
        <v>5602</v>
      </c>
      <c r="E5225" s="61" t="s">
        <v>5655</v>
      </c>
    </row>
    <row r="5226" spans="1:10">
      <c r="A5226" s="61">
        <v>20972</v>
      </c>
      <c r="B5226" s="61" t="s">
        <v>5654</v>
      </c>
      <c r="C5226" s="61" t="s">
        <v>5603</v>
      </c>
      <c r="D5226" s="61" t="s">
        <v>5603</v>
      </c>
      <c r="E5226" s="61" t="s">
        <v>5655</v>
      </c>
    </row>
    <row r="5227" spans="1:10">
      <c r="A5227" s="61">
        <v>20973</v>
      </c>
      <c r="B5227" s="61" t="s">
        <v>5654</v>
      </c>
      <c r="C5227" s="61" t="s">
        <v>5604</v>
      </c>
      <c r="D5227" s="61" t="s">
        <v>5604</v>
      </c>
      <c r="E5227" s="61" t="s">
        <v>5667</v>
      </c>
    </row>
    <row r="5228" spans="1:10">
      <c r="A5228" s="61">
        <v>20974</v>
      </c>
      <c r="B5228" s="61" t="s">
        <v>5654</v>
      </c>
      <c r="C5228" s="61" t="s">
        <v>5605</v>
      </c>
      <c r="D5228" s="61" t="s">
        <v>5605</v>
      </c>
      <c r="E5228" s="61" t="s">
        <v>5659</v>
      </c>
    </row>
    <row r="5229" spans="1:10">
      <c r="A5229" s="61">
        <v>20975</v>
      </c>
      <c r="B5229" s="61" t="s">
        <v>5654</v>
      </c>
      <c r="C5229" s="61" t="s">
        <v>5606</v>
      </c>
      <c r="D5229" s="61" t="s">
        <v>12642</v>
      </c>
      <c r="E5229" s="61" t="s">
        <v>5659</v>
      </c>
    </row>
    <row r="5230" spans="1:10">
      <c r="A5230" s="61">
        <v>20976</v>
      </c>
      <c r="B5230" s="61" t="s">
        <v>5654</v>
      </c>
      <c r="C5230" s="61" t="s">
        <v>5607</v>
      </c>
      <c r="D5230" s="61" t="s">
        <v>5607</v>
      </c>
    </row>
    <row r="5231" spans="1:10">
      <c r="A5231" s="61">
        <v>20977</v>
      </c>
      <c r="B5231" s="61" t="s">
        <v>5654</v>
      </c>
      <c r="C5231" s="61" t="s">
        <v>5608</v>
      </c>
      <c r="D5231" s="61" t="s">
        <v>5608</v>
      </c>
      <c r="E5231" s="61" t="s">
        <v>5659</v>
      </c>
    </row>
    <row r="5232" spans="1:10">
      <c r="A5232" s="61">
        <v>20978</v>
      </c>
      <c r="B5232" s="61" t="s">
        <v>5654</v>
      </c>
      <c r="C5232" s="61" t="s">
        <v>5609</v>
      </c>
      <c r="D5232" s="61" t="s">
        <v>5609</v>
      </c>
      <c r="E5232" s="61" t="s">
        <v>5659</v>
      </c>
    </row>
    <row r="5233" spans="1:10">
      <c r="A5233" s="61">
        <v>20979</v>
      </c>
      <c r="B5233" s="61" t="s">
        <v>5654</v>
      </c>
      <c r="C5233" s="61" t="s">
        <v>5610</v>
      </c>
      <c r="D5233" s="61" t="s">
        <v>5610</v>
      </c>
      <c r="E5233" s="61" t="s">
        <v>5655</v>
      </c>
    </row>
    <row r="5234" spans="1:10">
      <c r="A5234" s="61">
        <v>21062</v>
      </c>
      <c r="B5234" s="61" t="s">
        <v>5654</v>
      </c>
      <c r="C5234" s="61" t="s">
        <v>12643</v>
      </c>
      <c r="D5234" s="61" t="s">
        <v>12643</v>
      </c>
    </row>
    <row r="5235" spans="1:10">
      <c r="A5235" s="61">
        <v>21063</v>
      </c>
      <c r="B5235" s="61" t="s">
        <v>5654</v>
      </c>
      <c r="C5235" s="61" t="s">
        <v>12644</v>
      </c>
      <c r="D5235" s="61" t="s">
        <v>12644</v>
      </c>
      <c r="E5235" s="61" t="s">
        <v>5744</v>
      </c>
    </row>
    <row r="5236" spans="1:10">
      <c r="A5236" s="61">
        <v>20980</v>
      </c>
      <c r="B5236" s="61" t="s">
        <v>5654</v>
      </c>
      <c r="C5236" s="61" t="s">
        <v>5611</v>
      </c>
      <c r="D5236" s="61" t="s">
        <v>5611</v>
      </c>
      <c r="E5236" s="61" t="s">
        <v>5659</v>
      </c>
    </row>
    <row r="5237" spans="1:10">
      <c r="A5237" s="61">
        <v>3903</v>
      </c>
      <c r="B5237" s="61" t="s">
        <v>5637</v>
      </c>
      <c r="C5237" s="61" t="s">
        <v>4721</v>
      </c>
      <c r="D5237" s="61" t="s">
        <v>12645</v>
      </c>
    </row>
    <row r="5238" spans="1:10">
      <c r="A5238" s="61">
        <v>3904</v>
      </c>
      <c r="B5238" s="61" t="s">
        <v>5637</v>
      </c>
      <c r="C5238" s="61" t="s">
        <v>4722</v>
      </c>
      <c r="D5238" s="61" t="s">
        <v>12646</v>
      </c>
    </row>
    <row r="5239" spans="1:10">
      <c r="A5239" s="61">
        <v>3905</v>
      </c>
      <c r="B5239" s="61" t="s">
        <v>5637</v>
      </c>
      <c r="C5239" s="61" t="s">
        <v>4723</v>
      </c>
      <c r="D5239" s="61" t="s">
        <v>12647</v>
      </c>
    </row>
    <row r="5240" spans="1:10">
      <c r="A5240" s="61">
        <v>3906</v>
      </c>
      <c r="B5240" s="61" t="s">
        <v>5637</v>
      </c>
      <c r="C5240" s="61" t="s">
        <v>12648</v>
      </c>
      <c r="D5240" s="61" t="s">
        <v>12649</v>
      </c>
    </row>
    <row r="5241" spans="1:10">
      <c r="A5241" s="61">
        <v>3907</v>
      </c>
      <c r="B5241" s="61" t="s">
        <v>5637</v>
      </c>
      <c r="C5241" s="61" t="s">
        <v>12650</v>
      </c>
      <c r="D5241" s="61" t="s">
        <v>12651</v>
      </c>
      <c r="J5241" s="61" t="s">
        <v>12652</v>
      </c>
    </row>
    <row r="5242" spans="1:10">
      <c r="A5242" s="61">
        <v>3908</v>
      </c>
      <c r="B5242" s="61" t="s">
        <v>5637</v>
      </c>
      <c r="C5242" s="61" t="s">
        <v>12653</v>
      </c>
      <c r="D5242" s="61" t="s">
        <v>12654</v>
      </c>
    </row>
    <row r="5243" spans="1:10">
      <c r="A5243" s="61">
        <v>3909</v>
      </c>
      <c r="B5243" s="61" t="s">
        <v>5637</v>
      </c>
      <c r="C5243" s="61" t="s">
        <v>12655</v>
      </c>
      <c r="D5243" s="61" t="s">
        <v>12656</v>
      </c>
    </row>
    <row r="5244" spans="1:10">
      <c r="A5244" s="61">
        <v>3910</v>
      </c>
      <c r="B5244" s="61" t="s">
        <v>5637</v>
      </c>
      <c r="C5244" s="61" t="s">
        <v>4725</v>
      </c>
      <c r="D5244" s="61" t="s">
        <v>12657</v>
      </c>
      <c r="E5244" s="61" t="s">
        <v>5653</v>
      </c>
    </row>
    <row r="5245" spans="1:10">
      <c r="A5245" s="61">
        <v>3911</v>
      </c>
      <c r="B5245" s="61" t="s">
        <v>5637</v>
      </c>
      <c r="C5245" s="61" t="s">
        <v>4726</v>
      </c>
      <c r="D5245" s="61" t="s">
        <v>12658</v>
      </c>
    </row>
    <row r="5246" spans="1:10">
      <c r="A5246" s="61">
        <v>3912</v>
      </c>
      <c r="B5246" s="61" t="s">
        <v>5637</v>
      </c>
      <c r="C5246" s="61" t="s">
        <v>12659</v>
      </c>
      <c r="D5246" s="61" t="s">
        <v>12660</v>
      </c>
    </row>
    <row r="5247" spans="1:10">
      <c r="A5247" s="61">
        <v>3913</v>
      </c>
      <c r="B5247" s="61" t="s">
        <v>5637</v>
      </c>
      <c r="C5247" s="61" t="s">
        <v>4727</v>
      </c>
      <c r="D5247" s="61" t="s">
        <v>12661</v>
      </c>
      <c r="E5247" s="61" t="s">
        <v>5653</v>
      </c>
    </row>
    <row r="5248" spans="1:10">
      <c r="A5248" s="61">
        <v>3914</v>
      </c>
      <c r="B5248" s="61" t="s">
        <v>5637</v>
      </c>
      <c r="C5248" s="61" t="s">
        <v>12662</v>
      </c>
      <c r="D5248" s="61" t="s">
        <v>12663</v>
      </c>
    </row>
    <row r="5249" spans="1:10">
      <c r="A5249" s="61">
        <v>3915</v>
      </c>
      <c r="B5249" s="61" t="s">
        <v>5637</v>
      </c>
      <c r="C5249" s="61" t="s">
        <v>4728</v>
      </c>
      <c r="D5249" s="61" t="s">
        <v>12664</v>
      </c>
      <c r="J5249" s="61" t="s">
        <v>12665</v>
      </c>
    </row>
    <row r="5250" spans="1:10">
      <c r="A5250" s="61">
        <v>3916</v>
      </c>
      <c r="B5250" s="61" t="s">
        <v>5637</v>
      </c>
      <c r="C5250" s="61" t="s">
        <v>4729</v>
      </c>
      <c r="D5250" s="61" t="s">
        <v>12666</v>
      </c>
    </row>
    <row r="5251" spans="1:10">
      <c r="A5251" s="61">
        <v>3917</v>
      </c>
      <c r="B5251" s="61" t="s">
        <v>5637</v>
      </c>
      <c r="C5251" s="61" t="s">
        <v>12667</v>
      </c>
      <c r="D5251" s="61" t="s">
        <v>12668</v>
      </c>
    </row>
    <row r="5252" spans="1:10">
      <c r="A5252" s="61">
        <v>3918</v>
      </c>
      <c r="B5252" s="61" t="s">
        <v>5637</v>
      </c>
      <c r="C5252" s="61" t="s">
        <v>12669</v>
      </c>
      <c r="D5252" s="61" t="s">
        <v>12670</v>
      </c>
      <c r="J5252" s="61" t="s">
        <v>4732</v>
      </c>
    </row>
    <row r="5253" spans="1:10">
      <c r="A5253" s="61">
        <v>3919</v>
      </c>
      <c r="B5253" s="61" t="s">
        <v>5637</v>
      </c>
      <c r="C5253" s="61" t="s">
        <v>4730</v>
      </c>
      <c r="D5253" s="61" t="s">
        <v>12671</v>
      </c>
      <c r="E5253" s="61" t="s">
        <v>5667</v>
      </c>
    </row>
    <row r="5254" spans="1:10">
      <c r="A5254" s="61">
        <v>3920</v>
      </c>
      <c r="B5254" s="61" t="s">
        <v>5637</v>
      </c>
      <c r="C5254" s="61" t="s">
        <v>4731</v>
      </c>
      <c r="D5254" s="61" t="s">
        <v>12672</v>
      </c>
    </row>
    <row r="5255" spans="1:10">
      <c r="A5255" s="61">
        <v>3921</v>
      </c>
      <c r="B5255" s="61" t="s">
        <v>5637</v>
      </c>
      <c r="C5255" s="61" t="s">
        <v>4735</v>
      </c>
      <c r="D5255" s="61" t="s">
        <v>12673</v>
      </c>
    </row>
    <row r="5256" spans="1:10">
      <c r="A5256" s="61">
        <v>3922</v>
      </c>
      <c r="B5256" s="61" t="s">
        <v>5637</v>
      </c>
      <c r="C5256" s="61" t="s">
        <v>12674</v>
      </c>
      <c r="D5256" s="61" t="s">
        <v>12675</v>
      </c>
    </row>
    <row r="5257" spans="1:10">
      <c r="A5257" s="61">
        <v>3923</v>
      </c>
      <c r="B5257" s="61" t="s">
        <v>5637</v>
      </c>
      <c r="C5257" s="61" t="s">
        <v>12676</v>
      </c>
      <c r="D5257" s="61" t="s">
        <v>12677</v>
      </c>
      <c r="J5257" s="61" t="s">
        <v>12678</v>
      </c>
    </row>
    <row r="5258" spans="1:10">
      <c r="A5258" s="61">
        <v>3924</v>
      </c>
      <c r="B5258" s="61" t="s">
        <v>5637</v>
      </c>
      <c r="C5258" s="61" t="s">
        <v>12679</v>
      </c>
      <c r="D5258" s="61" t="s">
        <v>12680</v>
      </c>
      <c r="J5258" s="61" t="s">
        <v>4742</v>
      </c>
    </row>
    <row r="5259" spans="1:10">
      <c r="A5259" s="61">
        <v>3925</v>
      </c>
      <c r="B5259" s="61" t="s">
        <v>5637</v>
      </c>
      <c r="C5259" s="61" t="s">
        <v>4736</v>
      </c>
      <c r="D5259" s="61" t="s">
        <v>12681</v>
      </c>
      <c r="E5259" s="61" t="s">
        <v>5639</v>
      </c>
    </row>
    <row r="5260" spans="1:10">
      <c r="A5260" s="61">
        <v>3926</v>
      </c>
      <c r="B5260" s="61" t="s">
        <v>5637</v>
      </c>
      <c r="C5260" s="61" t="s">
        <v>4737</v>
      </c>
      <c r="D5260" s="61" t="s">
        <v>12682</v>
      </c>
      <c r="J5260" s="61" t="s">
        <v>12683</v>
      </c>
    </row>
    <row r="5261" spans="1:10">
      <c r="A5261" s="61">
        <v>3927</v>
      </c>
      <c r="B5261" s="61" t="s">
        <v>5637</v>
      </c>
      <c r="C5261" s="61" t="s">
        <v>12684</v>
      </c>
      <c r="D5261" s="61" t="s">
        <v>12685</v>
      </c>
    </row>
    <row r="5262" spans="1:10">
      <c r="A5262" s="61">
        <v>3928</v>
      </c>
      <c r="B5262" s="61" t="s">
        <v>5637</v>
      </c>
      <c r="C5262" s="61" t="s">
        <v>4738</v>
      </c>
      <c r="D5262" s="61" t="s">
        <v>12686</v>
      </c>
    </row>
    <row r="5263" spans="1:10">
      <c r="A5263" s="61">
        <v>25783</v>
      </c>
      <c r="B5263" s="61" t="s">
        <v>5637</v>
      </c>
      <c r="C5263" s="61" t="s">
        <v>12687</v>
      </c>
      <c r="D5263" s="61" t="s">
        <v>12687</v>
      </c>
    </row>
    <row r="5264" spans="1:10">
      <c r="A5264" s="61">
        <v>3929</v>
      </c>
      <c r="B5264" s="61" t="s">
        <v>5637</v>
      </c>
      <c r="C5264" s="61" t="s">
        <v>4740</v>
      </c>
      <c r="D5264" s="61" t="s">
        <v>12688</v>
      </c>
      <c r="E5264" s="61" t="s">
        <v>5667</v>
      </c>
    </row>
    <row r="5265" spans="1:10">
      <c r="A5265" s="61">
        <v>3930</v>
      </c>
      <c r="B5265" s="61" t="s">
        <v>5637</v>
      </c>
      <c r="C5265" s="61" t="s">
        <v>4741</v>
      </c>
      <c r="D5265" s="61" t="s">
        <v>12689</v>
      </c>
      <c r="E5265" s="61" t="s">
        <v>5707</v>
      </c>
    </row>
    <row r="5266" spans="1:10">
      <c r="A5266" s="61">
        <v>3931</v>
      </c>
      <c r="B5266" s="61" t="s">
        <v>5637</v>
      </c>
      <c r="C5266" s="61" t="s">
        <v>4743</v>
      </c>
      <c r="D5266" s="61" t="s">
        <v>12690</v>
      </c>
    </row>
    <row r="5267" spans="1:10">
      <c r="A5267" s="61">
        <v>3932</v>
      </c>
      <c r="B5267" s="61" t="s">
        <v>5637</v>
      </c>
      <c r="C5267" s="61" t="s">
        <v>4744</v>
      </c>
      <c r="D5267" s="61" t="s">
        <v>12691</v>
      </c>
    </row>
    <row r="5268" spans="1:10">
      <c r="A5268" s="61">
        <v>3933</v>
      </c>
      <c r="B5268" s="61" t="s">
        <v>5637</v>
      </c>
      <c r="C5268" s="61" t="s">
        <v>12692</v>
      </c>
      <c r="D5268" s="61" t="s">
        <v>12693</v>
      </c>
      <c r="J5268" s="61" t="s">
        <v>12694</v>
      </c>
    </row>
    <row r="5269" spans="1:10">
      <c r="A5269" s="61">
        <v>3934</v>
      </c>
      <c r="B5269" s="61" t="s">
        <v>5637</v>
      </c>
      <c r="C5269" s="61" t="s">
        <v>12695</v>
      </c>
      <c r="D5269" s="61" t="s">
        <v>12696</v>
      </c>
      <c r="J5269" s="61" t="s">
        <v>12697</v>
      </c>
    </row>
    <row r="5270" spans="1:10">
      <c r="A5270" s="61">
        <v>3935</v>
      </c>
      <c r="B5270" s="61" t="s">
        <v>5637</v>
      </c>
      <c r="C5270" s="61" t="s">
        <v>12698</v>
      </c>
      <c r="D5270" s="61" t="s">
        <v>12699</v>
      </c>
    </row>
    <row r="5271" spans="1:10">
      <c r="A5271" s="61">
        <v>3936</v>
      </c>
      <c r="B5271" s="61" t="s">
        <v>5637</v>
      </c>
      <c r="C5271" s="61" t="s">
        <v>12700</v>
      </c>
      <c r="D5271" s="61" t="s">
        <v>12701</v>
      </c>
    </row>
    <row r="5272" spans="1:10">
      <c r="A5272" s="61">
        <v>3937</v>
      </c>
      <c r="B5272" s="61" t="s">
        <v>5637</v>
      </c>
      <c r="C5272" s="61" t="s">
        <v>4745</v>
      </c>
      <c r="D5272" s="61" t="s">
        <v>12702</v>
      </c>
      <c r="J5272" s="61" t="s">
        <v>12703</v>
      </c>
    </row>
    <row r="5273" spans="1:10">
      <c r="A5273" s="61">
        <v>3938</v>
      </c>
      <c r="B5273" s="61" t="s">
        <v>5637</v>
      </c>
      <c r="C5273" s="61" t="s">
        <v>4746</v>
      </c>
      <c r="D5273" s="61" t="s">
        <v>12704</v>
      </c>
    </row>
    <row r="5274" spans="1:10">
      <c r="A5274" s="61">
        <v>3939</v>
      </c>
      <c r="B5274" s="61" t="s">
        <v>5637</v>
      </c>
      <c r="C5274" s="61" t="s">
        <v>12705</v>
      </c>
      <c r="D5274" s="61" t="s">
        <v>12706</v>
      </c>
    </row>
    <row r="5275" spans="1:10">
      <c r="A5275" s="61">
        <v>3940</v>
      </c>
      <c r="B5275" s="61" t="s">
        <v>5637</v>
      </c>
      <c r="C5275" s="61" t="s">
        <v>4747</v>
      </c>
      <c r="D5275" s="61" t="s">
        <v>12707</v>
      </c>
      <c r="J5275" s="61" t="s">
        <v>12708</v>
      </c>
    </row>
    <row r="5276" spans="1:10">
      <c r="A5276" s="61">
        <v>3941</v>
      </c>
      <c r="B5276" s="61" t="s">
        <v>5637</v>
      </c>
      <c r="C5276" s="61" t="s">
        <v>12709</v>
      </c>
      <c r="D5276" s="61" t="s">
        <v>12710</v>
      </c>
    </row>
    <row r="5277" spans="1:10">
      <c r="A5277" s="61">
        <v>3942</v>
      </c>
      <c r="B5277" s="61" t="s">
        <v>5637</v>
      </c>
      <c r="C5277" s="61" t="s">
        <v>12711</v>
      </c>
      <c r="D5277" s="61" t="s">
        <v>12712</v>
      </c>
    </row>
    <row r="5278" spans="1:10">
      <c r="A5278" s="61">
        <v>3943</v>
      </c>
      <c r="B5278" s="61" t="s">
        <v>5637</v>
      </c>
      <c r="C5278" s="61" t="s">
        <v>4748</v>
      </c>
      <c r="D5278" s="61" t="s">
        <v>12713</v>
      </c>
      <c r="E5278" s="61" t="s">
        <v>5639</v>
      </c>
    </row>
    <row r="5279" spans="1:10">
      <c r="A5279" s="61">
        <v>3944</v>
      </c>
      <c r="B5279" s="61" t="s">
        <v>5637</v>
      </c>
      <c r="C5279" s="61" t="s">
        <v>4751</v>
      </c>
      <c r="D5279" s="61" t="s">
        <v>12714</v>
      </c>
    </row>
    <row r="5280" spans="1:10">
      <c r="A5280" s="61">
        <v>3945</v>
      </c>
      <c r="B5280" s="61" t="s">
        <v>5637</v>
      </c>
      <c r="C5280" s="61" t="s">
        <v>12715</v>
      </c>
      <c r="D5280" s="61" t="s">
        <v>12716</v>
      </c>
    </row>
    <row r="5281" spans="1:10">
      <c r="A5281" s="61">
        <v>3946</v>
      </c>
      <c r="B5281" s="61" t="s">
        <v>5637</v>
      </c>
      <c r="C5281" s="61" t="s">
        <v>12717</v>
      </c>
      <c r="D5281" s="61" t="s">
        <v>12718</v>
      </c>
      <c r="J5281" s="61" t="s">
        <v>12719</v>
      </c>
    </row>
    <row r="5282" spans="1:10">
      <c r="A5282" s="61">
        <v>3947</v>
      </c>
      <c r="B5282" s="61" t="s">
        <v>5637</v>
      </c>
      <c r="C5282" s="61" t="s">
        <v>12720</v>
      </c>
      <c r="D5282" s="61" t="s">
        <v>12721</v>
      </c>
      <c r="J5282" s="61" t="s">
        <v>12722</v>
      </c>
    </row>
    <row r="5283" spans="1:10">
      <c r="A5283" s="61">
        <v>3948</v>
      </c>
      <c r="B5283" s="61" t="s">
        <v>5637</v>
      </c>
      <c r="C5283" s="61" t="s">
        <v>4753</v>
      </c>
      <c r="D5283" s="61" t="s">
        <v>12722</v>
      </c>
    </row>
    <row r="5284" spans="1:10">
      <c r="A5284" s="61">
        <v>3949</v>
      </c>
      <c r="B5284" s="61" t="s">
        <v>5637</v>
      </c>
      <c r="C5284" s="61" t="s">
        <v>12723</v>
      </c>
      <c r="D5284" s="61" t="s">
        <v>12724</v>
      </c>
    </row>
    <row r="5285" spans="1:10">
      <c r="A5285" s="61">
        <v>3950</v>
      </c>
      <c r="B5285" s="61" t="s">
        <v>5637</v>
      </c>
      <c r="C5285" s="61" t="s">
        <v>4754</v>
      </c>
      <c r="D5285" s="61" t="s">
        <v>12725</v>
      </c>
      <c r="E5285" s="61" t="s">
        <v>5744</v>
      </c>
    </row>
    <row r="5286" spans="1:10">
      <c r="A5286" s="61">
        <v>3951</v>
      </c>
      <c r="B5286" s="61" t="s">
        <v>5637</v>
      </c>
      <c r="C5286" s="61" t="s">
        <v>4755</v>
      </c>
      <c r="D5286" s="61" t="s">
        <v>12726</v>
      </c>
      <c r="E5286" s="61" t="s">
        <v>5744</v>
      </c>
    </row>
    <row r="5287" spans="1:10">
      <c r="A5287" s="61">
        <v>3952</v>
      </c>
      <c r="B5287" s="61" t="s">
        <v>5637</v>
      </c>
      <c r="C5287" s="61" t="s">
        <v>4757</v>
      </c>
      <c r="D5287" s="61" t="s">
        <v>12727</v>
      </c>
      <c r="E5287" s="61" t="s">
        <v>5703</v>
      </c>
    </row>
    <row r="5288" spans="1:10">
      <c r="A5288" s="61">
        <v>3953</v>
      </c>
      <c r="B5288" s="61" t="s">
        <v>5637</v>
      </c>
      <c r="C5288" s="61" t="s">
        <v>4758</v>
      </c>
      <c r="D5288" s="61" t="s">
        <v>12728</v>
      </c>
      <c r="E5288" s="61" t="s">
        <v>5639</v>
      </c>
    </row>
    <row r="5289" spans="1:10">
      <c r="A5289" s="61">
        <v>3954</v>
      </c>
      <c r="B5289" s="61" t="s">
        <v>5637</v>
      </c>
      <c r="C5289" s="61" t="s">
        <v>4759</v>
      </c>
      <c r="D5289" s="61" t="s">
        <v>12729</v>
      </c>
    </row>
    <row r="5290" spans="1:10">
      <c r="A5290" s="61">
        <v>3955</v>
      </c>
      <c r="B5290" s="61" t="s">
        <v>5637</v>
      </c>
      <c r="C5290" s="61" t="s">
        <v>49</v>
      </c>
      <c r="D5290" s="61" t="s">
        <v>12730</v>
      </c>
    </row>
    <row r="5291" spans="1:10">
      <c r="A5291" s="61">
        <v>3956</v>
      </c>
      <c r="B5291" s="61" t="s">
        <v>5637</v>
      </c>
      <c r="C5291" s="61" t="s">
        <v>4760</v>
      </c>
      <c r="D5291" s="61" t="s">
        <v>12731</v>
      </c>
      <c r="E5291" s="61" t="s">
        <v>5639</v>
      </c>
      <c r="J5291" s="61" t="s">
        <v>12732</v>
      </c>
    </row>
    <row r="5292" spans="1:10">
      <c r="A5292" s="61">
        <v>3957</v>
      </c>
      <c r="B5292" s="61" t="s">
        <v>5637</v>
      </c>
      <c r="C5292" s="61" t="s">
        <v>4761</v>
      </c>
      <c r="D5292" s="61" t="s">
        <v>12733</v>
      </c>
      <c r="E5292" s="61" t="s">
        <v>5639</v>
      </c>
    </row>
    <row r="5293" spans="1:10">
      <c r="A5293" s="61">
        <v>3958</v>
      </c>
      <c r="B5293" s="61" t="s">
        <v>5637</v>
      </c>
      <c r="C5293" s="61" t="s">
        <v>4763</v>
      </c>
      <c r="D5293" s="61" t="s">
        <v>12734</v>
      </c>
      <c r="J5293" s="61" t="s">
        <v>12735</v>
      </c>
    </row>
    <row r="5294" spans="1:10">
      <c r="A5294" s="61">
        <v>3959</v>
      </c>
      <c r="B5294" s="61" t="s">
        <v>5637</v>
      </c>
      <c r="C5294" s="61" t="s">
        <v>4764</v>
      </c>
      <c r="D5294" s="61" t="s">
        <v>12736</v>
      </c>
      <c r="J5294" s="61" t="s">
        <v>12737</v>
      </c>
    </row>
    <row r="5295" spans="1:10">
      <c r="A5295" s="61">
        <v>3960</v>
      </c>
      <c r="B5295" s="61" t="s">
        <v>5637</v>
      </c>
      <c r="C5295" s="61" t="s">
        <v>4765</v>
      </c>
      <c r="D5295" s="61" t="s">
        <v>12738</v>
      </c>
      <c r="E5295" s="61" t="s">
        <v>5744</v>
      </c>
    </row>
    <row r="5296" spans="1:10">
      <c r="A5296" s="61">
        <v>25753</v>
      </c>
      <c r="B5296" s="61" t="s">
        <v>5637</v>
      </c>
      <c r="C5296" s="61" t="s">
        <v>4766</v>
      </c>
      <c r="D5296" s="61" t="s">
        <v>4766</v>
      </c>
    </row>
    <row r="5297" spans="1:10">
      <c r="A5297" s="61">
        <v>3961</v>
      </c>
      <c r="B5297" s="61" t="s">
        <v>5637</v>
      </c>
      <c r="C5297" s="61" t="s">
        <v>12739</v>
      </c>
      <c r="D5297" s="61" t="s">
        <v>12740</v>
      </c>
      <c r="J5297" s="61" t="s">
        <v>12741</v>
      </c>
    </row>
    <row r="5298" spans="1:10">
      <c r="A5298" s="61">
        <v>3962</v>
      </c>
      <c r="B5298" s="61" t="s">
        <v>5637</v>
      </c>
      <c r="C5298" s="61" t="s">
        <v>4767</v>
      </c>
      <c r="D5298" s="61" t="s">
        <v>12742</v>
      </c>
    </row>
    <row r="5299" spans="1:10">
      <c r="A5299" s="61">
        <v>3963</v>
      </c>
      <c r="B5299" s="61" t="s">
        <v>5637</v>
      </c>
      <c r="C5299" s="61" t="s">
        <v>12743</v>
      </c>
      <c r="D5299" s="61" t="s">
        <v>12744</v>
      </c>
    </row>
    <row r="5300" spans="1:10">
      <c r="A5300" s="61">
        <v>3964</v>
      </c>
      <c r="B5300" s="61" t="s">
        <v>5637</v>
      </c>
      <c r="C5300" s="61" t="s">
        <v>12745</v>
      </c>
      <c r="D5300" s="61" t="s">
        <v>12746</v>
      </c>
      <c r="J5300" s="61" t="s">
        <v>12747</v>
      </c>
    </row>
    <row r="5301" spans="1:10">
      <c r="A5301" s="61">
        <v>3965</v>
      </c>
      <c r="B5301" s="61" t="s">
        <v>5637</v>
      </c>
      <c r="C5301" s="61" t="s">
        <v>12748</v>
      </c>
      <c r="D5301" s="61" t="s">
        <v>12749</v>
      </c>
    </row>
    <row r="5302" spans="1:10">
      <c r="A5302" s="61">
        <v>3966</v>
      </c>
      <c r="B5302" s="61" t="s">
        <v>5637</v>
      </c>
      <c r="C5302" s="61" t="s">
        <v>12750</v>
      </c>
      <c r="D5302" s="61" t="s">
        <v>12751</v>
      </c>
      <c r="E5302" s="61" t="s">
        <v>5639</v>
      </c>
    </row>
    <row r="5303" spans="1:10">
      <c r="A5303" s="61">
        <v>3967</v>
      </c>
      <c r="B5303" s="61" t="s">
        <v>5637</v>
      </c>
      <c r="C5303" s="61" t="s">
        <v>12752</v>
      </c>
      <c r="D5303" s="61" t="s">
        <v>12753</v>
      </c>
    </row>
    <row r="5304" spans="1:10">
      <c r="A5304" s="61">
        <v>3968</v>
      </c>
      <c r="B5304" s="61" t="s">
        <v>5637</v>
      </c>
      <c r="C5304" s="61" t="s">
        <v>12754</v>
      </c>
      <c r="D5304" s="61" t="s">
        <v>12755</v>
      </c>
    </row>
    <row r="5305" spans="1:10">
      <c r="A5305" s="61">
        <v>3969</v>
      </c>
      <c r="B5305" s="61" t="s">
        <v>5637</v>
      </c>
      <c r="C5305" s="61" t="s">
        <v>12756</v>
      </c>
      <c r="D5305" s="61" t="s">
        <v>12757</v>
      </c>
      <c r="J5305" s="61" t="s">
        <v>12758</v>
      </c>
    </row>
    <row r="5306" spans="1:10">
      <c r="A5306" s="61">
        <v>3970</v>
      </c>
      <c r="B5306" s="61" t="s">
        <v>5637</v>
      </c>
      <c r="C5306" s="61" t="s">
        <v>12759</v>
      </c>
      <c r="D5306" s="61" t="s">
        <v>12760</v>
      </c>
    </row>
    <row r="5307" spans="1:10">
      <c r="A5307" s="61">
        <v>3971</v>
      </c>
      <c r="B5307" s="61" t="s">
        <v>5637</v>
      </c>
      <c r="C5307" s="61" t="s">
        <v>12761</v>
      </c>
      <c r="D5307" s="61" t="s">
        <v>12762</v>
      </c>
      <c r="J5307" s="61" t="s">
        <v>12763</v>
      </c>
    </row>
    <row r="5308" spans="1:10">
      <c r="A5308" s="61">
        <v>26671</v>
      </c>
      <c r="B5308" s="61" t="s">
        <v>5637</v>
      </c>
      <c r="C5308" s="61" t="s">
        <v>12764</v>
      </c>
      <c r="D5308" s="61" t="s">
        <v>12765</v>
      </c>
      <c r="J5308" s="61" t="s">
        <v>12766</v>
      </c>
    </row>
    <row r="5309" spans="1:10">
      <c r="A5309" s="61">
        <v>3972</v>
      </c>
      <c r="B5309" s="61" t="s">
        <v>5637</v>
      </c>
      <c r="C5309" s="61" t="s">
        <v>12767</v>
      </c>
      <c r="D5309" s="61" t="s">
        <v>12768</v>
      </c>
    </row>
    <row r="5310" spans="1:10">
      <c r="A5310" s="61">
        <v>3973</v>
      </c>
      <c r="B5310" s="61" t="s">
        <v>5637</v>
      </c>
      <c r="C5310" s="61" t="s">
        <v>4770</v>
      </c>
      <c r="D5310" s="61" t="s">
        <v>12769</v>
      </c>
      <c r="E5310" s="61" t="s">
        <v>5703</v>
      </c>
      <c r="J5310" s="61" t="s">
        <v>12770</v>
      </c>
    </row>
    <row r="5311" spans="1:10">
      <c r="A5311" s="61">
        <v>3974</v>
      </c>
      <c r="B5311" s="61" t="s">
        <v>5637</v>
      </c>
      <c r="C5311" s="61" t="s">
        <v>12771</v>
      </c>
      <c r="D5311" s="61" t="s">
        <v>12772</v>
      </c>
      <c r="E5311" s="61" t="s">
        <v>5639</v>
      </c>
      <c r="J5311" s="61" t="s">
        <v>12773</v>
      </c>
    </row>
    <row r="5312" spans="1:10">
      <c r="A5312" s="61">
        <v>3975</v>
      </c>
      <c r="B5312" s="61" t="s">
        <v>5637</v>
      </c>
      <c r="C5312" s="61" t="s">
        <v>12774</v>
      </c>
      <c r="D5312" s="61" t="s">
        <v>12770</v>
      </c>
      <c r="E5312" s="61" t="s">
        <v>5703</v>
      </c>
      <c r="J5312" s="61" t="s">
        <v>12775</v>
      </c>
    </row>
    <row r="5313" spans="1:10">
      <c r="A5313" s="61">
        <v>3976</v>
      </c>
      <c r="B5313" s="61" t="s">
        <v>5637</v>
      </c>
      <c r="C5313" s="61" t="s">
        <v>12776</v>
      </c>
      <c r="D5313" s="61" t="s">
        <v>12777</v>
      </c>
      <c r="E5313" s="61" t="s">
        <v>5703</v>
      </c>
      <c r="J5313" s="61" t="s">
        <v>12778</v>
      </c>
    </row>
    <row r="5314" spans="1:10">
      <c r="A5314" s="61">
        <v>3977</v>
      </c>
      <c r="B5314" s="61" t="s">
        <v>5637</v>
      </c>
      <c r="C5314" s="61" t="s">
        <v>4772</v>
      </c>
      <c r="D5314" s="61" t="s">
        <v>12779</v>
      </c>
    </row>
    <row r="5315" spans="1:10">
      <c r="A5315" s="61">
        <v>3978</v>
      </c>
      <c r="B5315" s="61" t="s">
        <v>5637</v>
      </c>
      <c r="C5315" s="61" t="s">
        <v>12780</v>
      </c>
      <c r="D5315" s="61" t="s">
        <v>12781</v>
      </c>
    </row>
    <row r="5316" spans="1:10">
      <c r="A5316" s="61">
        <v>3979</v>
      </c>
      <c r="B5316" s="61" t="s">
        <v>5637</v>
      </c>
      <c r="C5316" s="61" t="s">
        <v>4774</v>
      </c>
      <c r="D5316" s="61" t="s">
        <v>12782</v>
      </c>
      <c r="E5316" s="61" t="s">
        <v>5653</v>
      </c>
      <c r="J5316" s="61" t="s">
        <v>12783</v>
      </c>
    </row>
    <row r="5317" spans="1:10">
      <c r="A5317" s="61">
        <v>3980</v>
      </c>
      <c r="B5317" s="61" t="s">
        <v>5637</v>
      </c>
      <c r="C5317" s="61" t="s">
        <v>12784</v>
      </c>
      <c r="D5317" s="61" t="s">
        <v>12785</v>
      </c>
      <c r="E5317" s="61" t="s">
        <v>5703</v>
      </c>
      <c r="J5317" s="61" t="s">
        <v>12786</v>
      </c>
    </row>
    <row r="5318" spans="1:10">
      <c r="A5318" s="61">
        <v>20981</v>
      </c>
      <c r="B5318" s="61" t="s">
        <v>5654</v>
      </c>
      <c r="C5318" s="61" t="s">
        <v>5612</v>
      </c>
      <c r="D5318" s="61" t="s">
        <v>5612</v>
      </c>
      <c r="E5318" s="61" t="s">
        <v>5659</v>
      </c>
    </row>
    <row r="5319" spans="1:10">
      <c r="A5319" s="61">
        <v>21478</v>
      </c>
      <c r="B5319" s="61" t="s">
        <v>5651</v>
      </c>
      <c r="C5319" s="61" t="s">
        <v>12787</v>
      </c>
      <c r="D5319" s="61" t="s">
        <v>12788</v>
      </c>
      <c r="E5319" s="61" t="s">
        <v>5703</v>
      </c>
    </row>
    <row r="5320" spans="1:10">
      <c r="A5320" s="61">
        <v>21476</v>
      </c>
      <c r="B5320" s="61" t="s">
        <v>5651</v>
      </c>
      <c r="C5320" s="61" t="s">
        <v>12789</v>
      </c>
      <c r="D5320" s="61" t="s">
        <v>12790</v>
      </c>
      <c r="E5320" s="61" t="s">
        <v>5703</v>
      </c>
    </row>
    <row r="5321" spans="1:10">
      <c r="A5321" s="61">
        <v>21473</v>
      </c>
      <c r="B5321" s="61" t="s">
        <v>5651</v>
      </c>
      <c r="C5321" s="61" t="s">
        <v>12791</v>
      </c>
      <c r="D5321" s="61" t="s">
        <v>12791</v>
      </c>
      <c r="E5321" s="61" t="s">
        <v>5703</v>
      </c>
    </row>
    <row r="5322" spans="1:10">
      <c r="A5322" s="61">
        <v>3981</v>
      </c>
      <c r="B5322" s="61" t="s">
        <v>5637</v>
      </c>
      <c r="C5322" s="61" t="s">
        <v>12792</v>
      </c>
      <c r="D5322" s="61" t="s">
        <v>12793</v>
      </c>
    </row>
    <row r="5323" spans="1:10">
      <c r="A5323" s="61">
        <v>21489</v>
      </c>
      <c r="B5323" s="61" t="s">
        <v>5651</v>
      </c>
      <c r="C5323" s="61" t="s">
        <v>5613</v>
      </c>
      <c r="D5323" s="61" t="s">
        <v>12794</v>
      </c>
      <c r="E5323" s="61" t="s">
        <v>5703</v>
      </c>
    </row>
    <row r="5324" spans="1:10">
      <c r="A5324" s="61">
        <v>21490</v>
      </c>
      <c r="B5324" s="61" t="s">
        <v>5651</v>
      </c>
      <c r="C5324" s="61" t="s">
        <v>5614</v>
      </c>
      <c r="D5324" s="61" t="s">
        <v>12795</v>
      </c>
      <c r="E5324" s="61" t="s">
        <v>5744</v>
      </c>
    </row>
    <row r="5325" spans="1:10">
      <c r="A5325" s="61">
        <v>21491</v>
      </c>
      <c r="B5325" s="61" t="s">
        <v>5651</v>
      </c>
      <c r="C5325" s="61" t="s">
        <v>5615</v>
      </c>
      <c r="D5325" s="61" t="s">
        <v>12796</v>
      </c>
    </row>
    <row r="5326" spans="1:10">
      <c r="A5326" s="61">
        <v>21492</v>
      </c>
      <c r="B5326" s="61" t="s">
        <v>5651</v>
      </c>
      <c r="C5326" s="61" t="s">
        <v>5616</v>
      </c>
      <c r="D5326" s="61" t="s">
        <v>12797</v>
      </c>
      <c r="E5326" s="61" t="s">
        <v>5703</v>
      </c>
    </row>
    <row r="5327" spans="1:10">
      <c r="A5327" s="61">
        <v>21493</v>
      </c>
      <c r="B5327" s="61" t="s">
        <v>5651</v>
      </c>
      <c r="C5327" s="61" t="s">
        <v>5617</v>
      </c>
      <c r="D5327" s="61" t="s">
        <v>12798</v>
      </c>
      <c r="E5327" s="61" t="s">
        <v>5639</v>
      </c>
    </row>
    <row r="5328" spans="1:10">
      <c r="A5328" s="61">
        <v>21528</v>
      </c>
      <c r="B5328" s="61" t="s">
        <v>5651</v>
      </c>
      <c r="C5328" s="61" t="s">
        <v>5618</v>
      </c>
      <c r="D5328" s="61" t="s">
        <v>12799</v>
      </c>
      <c r="E5328" s="61" t="s">
        <v>5639</v>
      </c>
    </row>
    <row r="5329" spans="1:10">
      <c r="A5329" s="61">
        <v>3982</v>
      </c>
      <c r="B5329" s="61" t="s">
        <v>5637</v>
      </c>
      <c r="C5329" s="61" t="s">
        <v>4793</v>
      </c>
      <c r="D5329" s="61" t="s">
        <v>12800</v>
      </c>
      <c r="E5329" s="61" t="s">
        <v>5639</v>
      </c>
    </row>
    <row r="5330" spans="1:10">
      <c r="A5330" s="61">
        <v>3983</v>
      </c>
      <c r="B5330" s="61" t="s">
        <v>5637</v>
      </c>
      <c r="C5330" s="61" t="s">
        <v>4795</v>
      </c>
      <c r="D5330" s="61" t="s">
        <v>12801</v>
      </c>
      <c r="E5330" s="61" t="s">
        <v>5744</v>
      </c>
      <c r="I5330" s="61" t="s">
        <v>5719</v>
      </c>
      <c r="J5330" s="61" t="s">
        <v>12802</v>
      </c>
    </row>
    <row r="5331" spans="1:10">
      <c r="A5331" s="61">
        <v>3984</v>
      </c>
      <c r="B5331" s="61" t="s">
        <v>5637</v>
      </c>
      <c r="C5331" s="61" t="s">
        <v>12803</v>
      </c>
      <c r="D5331" s="61" t="s">
        <v>12803</v>
      </c>
    </row>
    <row r="5332" spans="1:10">
      <c r="A5332" s="61">
        <v>3985</v>
      </c>
      <c r="B5332" s="61" t="s">
        <v>5637</v>
      </c>
      <c r="C5332" s="61" t="s">
        <v>12804</v>
      </c>
      <c r="D5332" s="61" t="s">
        <v>12804</v>
      </c>
    </row>
    <row r="5333" spans="1:10">
      <c r="A5333" s="61">
        <v>3986</v>
      </c>
      <c r="B5333" s="61" t="s">
        <v>5637</v>
      </c>
      <c r="C5333" s="61" t="s">
        <v>12805</v>
      </c>
      <c r="D5333" s="61" t="s">
        <v>12806</v>
      </c>
    </row>
    <row r="5334" spans="1:10">
      <c r="A5334" s="61">
        <v>3987</v>
      </c>
      <c r="B5334" s="61" t="s">
        <v>5637</v>
      </c>
      <c r="C5334" s="61" t="s">
        <v>4797</v>
      </c>
      <c r="D5334" s="61" t="s">
        <v>12807</v>
      </c>
      <c r="J5334" s="61" t="s">
        <v>12808</v>
      </c>
    </row>
    <row r="5335" spans="1:10">
      <c r="A5335" s="61">
        <v>3988</v>
      </c>
      <c r="B5335" s="61" t="s">
        <v>5637</v>
      </c>
      <c r="C5335" s="61" t="s">
        <v>12809</v>
      </c>
      <c r="D5335" s="61" t="s">
        <v>12810</v>
      </c>
      <c r="J5335" s="61" t="s">
        <v>12811</v>
      </c>
    </row>
    <row r="5336" spans="1:10">
      <c r="A5336" s="61">
        <v>3989</v>
      </c>
      <c r="B5336" s="61" t="s">
        <v>5637</v>
      </c>
      <c r="C5336" s="61" t="s">
        <v>12812</v>
      </c>
      <c r="D5336" s="61" t="s">
        <v>12813</v>
      </c>
      <c r="J5336" s="61" t="s">
        <v>12814</v>
      </c>
    </row>
    <row r="5337" spans="1:10">
      <c r="A5337" s="61">
        <v>3990</v>
      </c>
      <c r="B5337" s="61" t="s">
        <v>5637</v>
      </c>
      <c r="C5337" s="61" t="s">
        <v>4798</v>
      </c>
      <c r="D5337" s="61" t="s">
        <v>12815</v>
      </c>
    </row>
    <row r="5338" spans="1:10">
      <c r="A5338" s="61">
        <v>3991</v>
      </c>
      <c r="B5338" s="61" t="s">
        <v>5637</v>
      </c>
      <c r="C5338" s="61" t="s">
        <v>4799</v>
      </c>
      <c r="D5338" s="61" t="s">
        <v>12816</v>
      </c>
      <c r="E5338" s="61" t="s">
        <v>5639</v>
      </c>
    </row>
    <row r="5339" spans="1:10">
      <c r="A5339" s="61">
        <v>21011</v>
      </c>
      <c r="B5339" s="61" t="s">
        <v>5654</v>
      </c>
      <c r="C5339" s="61" t="s">
        <v>12817</v>
      </c>
      <c r="D5339" s="61" t="s">
        <v>12817</v>
      </c>
      <c r="E5339" s="61" t="s">
        <v>5659</v>
      </c>
    </row>
    <row r="5340" spans="1:10">
      <c r="A5340" s="61">
        <v>21020</v>
      </c>
      <c r="B5340" s="61" t="s">
        <v>5654</v>
      </c>
      <c r="C5340" s="61" t="s">
        <v>10112</v>
      </c>
      <c r="D5340" s="61" t="s">
        <v>10112</v>
      </c>
      <c r="E5340" s="61" t="s">
        <v>5639</v>
      </c>
    </row>
    <row r="5341" spans="1:10">
      <c r="A5341" s="61">
        <v>21024</v>
      </c>
      <c r="B5341" s="61" t="s">
        <v>5654</v>
      </c>
      <c r="C5341" s="61" t="s">
        <v>10105</v>
      </c>
      <c r="D5341" s="61" t="s">
        <v>10105</v>
      </c>
      <c r="E5341" s="61" t="s">
        <v>5659</v>
      </c>
    </row>
    <row r="5342" spans="1:10">
      <c r="A5342" s="61">
        <v>20982</v>
      </c>
      <c r="B5342" s="61" t="s">
        <v>5654</v>
      </c>
      <c r="C5342" s="61" t="s">
        <v>5619</v>
      </c>
      <c r="D5342" s="61" t="s">
        <v>5619</v>
      </c>
      <c r="E5342" s="61" t="s">
        <v>5659</v>
      </c>
    </row>
    <row r="5343" spans="1:10">
      <c r="A5343" s="61">
        <v>20983</v>
      </c>
      <c r="B5343" s="61" t="s">
        <v>5654</v>
      </c>
      <c r="C5343" s="61" t="s">
        <v>5620</v>
      </c>
      <c r="D5343" s="61" t="s">
        <v>5620</v>
      </c>
      <c r="E5343" s="61" t="s">
        <v>5659</v>
      </c>
    </row>
    <row r="5344" spans="1:10">
      <c r="A5344" s="61">
        <v>20984</v>
      </c>
      <c r="B5344" s="61" t="s">
        <v>5654</v>
      </c>
      <c r="C5344" s="61" t="s">
        <v>5621</v>
      </c>
      <c r="D5344" s="61" t="s">
        <v>12818</v>
      </c>
      <c r="E5344" s="61" t="s">
        <v>5659</v>
      </c>
    </row>
    <row r="5345" spans="1:5">
      <c r="A5345" s="61">
        <v>20985</v>
      </c>
      <c r="B5345" s="61" t="s">
        <v>5654</v>
      </c>
      <c r="C5345" s="61" t="s">
        <v>5622</v>
      </c>
      <c r="D5345" s="61" t="s">
        <v>5622</v>
      </c>
      <c r="E5345" s="61" t="s">
        <v>5653</v>
      </c>
    </row>
    <row r="5346" spans="1:5">
      <c r="A5346" s="61">
        <v>20986</v>
      </c>
      <c r="B5346" s="61" t="s">
        <v>5654</v>
      </c>
      <c r="C5346" s="61" t="s">
        <v>5623</v>
      </c>
      <c r="D5346" s="61" t="s">
        <v>12819</v>
      </c>
      <c r="E5346" s="61" t="s">
        <v>5659</v>
      </c>
    </row>
    <row r="5347" spans="1:5">
      <c r="A5347" s="61">
        <v>20987</v>
      </c>
      <c r="B5347" s="61" t="s">
        <v>5654</v>
      </c>
      <c r="C5347" s="61" t="s">
        <v>5624</v>
      </c>
      <c r="D5347" s="61" t="s">
        <v>5624</v>
      </c>
      <c r="E5347" s="61" t="s">
        <v>5659</v>
      </c>
    </row>
    <row r="5348" spans="1:5">
      <c r="A5348" s="61">
        <v>3992</v>
      </c>
      <c r="B5348" s="61" t="s">
        <v>5637</v>
      </c>
      <c r="C5348" s="61" t="s">
        <v>12820</v>
      </c>
      <c r="D5348" s="61" t="s">
        <v>12821</v>
      </c>
    </row>
    <row r="5349" spans="1:5">
      <c r="A5349" s="61">
        <v>20988</v>
      </c>
      <c r="B5349" s="61" t="s">
        <v>5654</v>
      </c>
      <c r="C5349" s="61" t="s">
        <v>12822</v>
      </c>
      <c r="D5349" s="61" t="s">
        <v>12822</v>
      </c>
      <c r="E5349" s="61" t="s">
        <v>5707</v>
      </c>
    </row>
    <row r="5350" spans="1:5">
      <c r="A5350" s="61">
        <v>20989</v>
      </c>
      <c r="B5350" s="61" t="s">
        <v>5654</v>
      </c>
      <c r="C5350" s="61" t="s">
        <v>5625</v>
      </c>
      <c r="D5350" s="61" t="s">
        <v>5625</v>
      </c>
      <c r="E5350" s="61" t="s">
        <v>5744</v>
      </c>
    </row>
    <row r="5351" spans="1:5">
      <c r="A5351" s="61">
        <v>3993</v>
      </c>
      <c r="B5351" s="61" t="s">
        <v>5637</v>
      </c>
      <c r="C5351" s="61" t="s">
        <v>4800</v>
      </c>
      <c r="D5351" s="61" t="s">
        <v>12823</v>
      </c>
      <c r="E5351" s="61" t="s">
        <v>5703</v>
      </c>
    </row>
    <row r="5352" spans="1:5">
      <c r="A5352" s="61">
        <v>3994</v>
      </c>
      <c r="B5352" s="61" t="s">
        <v>5637</v>
      </c>
      <c r="C5352" s="61" t="s">
        <v>12824</v>
      </c>
      <c r="D5352" s="61" t="s">
        <v>12825</v>
      </c>
    </row>
    <row r="5353" spans="1:5">
      <c r="A5353" s="61">
        <v>3995</v>
      </c>
      <c r="B5353" s="61" t="s">
        <v>5637</v>
      </c>
      <c r="C5353" s="61" t="s">
        <v>12826</v>
      </c>
      <c r="D5353" s="61" t="s">
        <v>12827</v>
      </c>
    </row>
    <row r="5354" spans="1:5">
      <c r="A5354" s="61">
        <v>3996</v>
      </c>
      <c r="B5354" s="61" t="s">
        <v>5637</v>
      </c>
      <c r="C5354" s="61" t="s">
        <v>12828</v>
      </c>
      <c r="D5354" s="61" t="s">
        <v>12829</v>
      </c>
    </row>
    <row r="5355" spans="1:5">
      <c r="A5355" s="61">
        <v>3997</v>
      </c>
      <c r="B5355" s="61" t="s">
        <v>5637</v>
      </c>
      <c r="C5355" s="61" t="s">
        <v>12830</v>
      </c>
      <c r="D5355" s="61" t="s">
        <v>12830</v>
      </c>
    </row>
    <row r="5356" spans="1:5">
      <c r="A5356" s="61">
        <v>21529</v>
      </c>
      <c r="B5356" s="61" t="s">
        <v>5651</v>
      </c>
      <c r="C5356" s="61" t="s">
        <v>5626</v>
      </c>
      <c r="D5356" s="61" t="s">
        <v>12831</v>
      </c>
      <c r="E5356" s="61" t="s">
        <v>5639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AP43"/>
  <sheetViews>
    <sheetView workbookViewId="0">
      <selection activeCell="L46" sqref="L46"/>
    </sheetView>
  </sheetViews>
  <sheetFormatPr baseColWidth="10" defaultRowHeight="12.9"/>
  <sheetData>
    <row r="1" spans="1:42" s="15" customFormat="1" ht="22.6" customHeight="1">
      <c r="A1" s="14" t="s">
        <v>18</v>
      </c>
      <c r="B1" s="13" t="s">
        <v>19</v>
      </c>
      <c r="C1" s="13" t="s">
        <v>19</v>
      </c>
      <c r="D1" s="13" t="s">
        <v>19</v>
      </c>
      <c r="E1" s="13" t="s">
        <v>77</v>
      </c>
      <c r="F1" s="13" t="s">
        <v>77</v>
      </c>
      <c r="G1" s="13" t="s">
        <v>77</v>
      </c>
      <c r="H1" s="13" t="s">
        <v>77</v>
      </c>
      <c r="I1" s="13" t="s">
        <v>77</v>
      </c>
      <c r="J1" s="13" t="s">
        <v>77</v>
      </c>
      <c r="K1" s="13" t="s">
        <v>77</v>
      </c>
      <c r="L1" s="13" t="s">
        <v>77</v>
      </c>
      <c r="M1" s="13" t="s">
        <v>77</v>
      </c>
      <c r="N1" s="13" t="s">
        <v>77</v>
      </c>
      <c r="O1" s="13" t="s">
        <v>111</v>
      </c>
      <c r="P1" s="13" t="s">
        <v>111</v>
      </c>
      <c r="Q1" s="13" t="s">
        <v>111</v>
      </c>
      <c r="R1" s="13" t="s">
        <v>111</v>
      </c>
      <c r="S1" s="13" t="s">
        <v>111</v>
      </c>
      <c r="T1" s="13" t="s">
        <v>111</v>
      </c>
      <c r="U1" s="13" t="s">
        <v>111</v>
      </c>
      <c r="V1" s="13" t="s">
        <v>111</v>
      </c>
      <c r="W1" s="13" t="s">
        <v>111</v>
      </c>
      <c r="X1" s="26" t="s">
        <v>153</v>
      </c>
      <c r="Y1" s="26" t="s">
        <v>153</v>
      </c>
      <c r="Z1" s="26" t="s">
        <v>153</v>
      </c>
      <c r="AA1" s="26" t="s">
        <v>153</v>
      </c>
      <c r="AB1" s="26" t="s">
        <v>153</v>
      </c>
      <c r="AC1" s="26" t="s">
        <v>153</v>
      </c>
      <c r="AD1" s="26" t="s">
        <v>153</v>
      </c>
      <c r="AE1" s="26" t="s">
        <v>153</v>
      </c>
      <c r="AF1" s="26" t="s">
        <v>153</v>
      </c>
      <c r="AG1" s="26" t="s">
        <v>153</v>
      </c>
      <c r="AH1" s="13" t="s">
        <v>219</v>
      </c>
      <c r="AI1" s="13" t="s">
        <v>219</v>
      </c>
      <c r="AJ1" s="13" t="s">
        <v>219</v>
      </c>
      <c r="AK1" s="69" t="s">
        <v>288</v>
      </c>
      <c r="AL1" s="69" t="s">
        <v>12884</v>
      </c>
      <c r="AM1" s="15" t="s">
        <v>12885</v>
      </c>
      <c r="AN1" s="15" t="s">
        <v>12886</v>
      </c>
      <c r="AO1" s="15" t="s">
        <v>287</v>
      </c>
      <c r="AP1" s="15" t="s">
        <v>290</v>
      </c>
    </row>
    <row r="2" spans="1:42" ht="15.65">
      <c r="A2" s="13"/>
      <c r="B2" s="13" t="s">
        <v>12852</v>
      </c>
      <c r="C2" s="13" t="s">
        <v>12853</v>
      </c>
      <c r="D2" s="13" t="s">
        <v>12854</v>
      </c>
      <c r="E2" s="13" t="s">
        <v>12855</v>
      </c>
      <c r="F2" s="13" t="s">
        <v>12856</v>
      </c>
      <c r="G2" s="13" t="s">
        <v>12857</v>
      </c>
      <c r="H2" s="13" t="s">
        <v>12858</v>
      </c>
      <c r="I2" s="13" t="s">
        <v>12859</v>
      </c>
      <c r="J2" s="13" t="s">
        <v>12860</v>
      </c>
      <c r="K2" s="13" t="s">
        <v>12861</v>
      </c>
      <c r="L2" s="13" t="s">
        <v>12862</v>
      </c>
      <c r="M2" s="13" t="s">
        <v>12863</v>
      </c>
      <c r="N2" s="13" t="s">
        <v>12864</v>
      </c>
      <c r="O2" s="13" t="s">
        <v>12865</v>
      </c>
      <c r="P2" s="13" t="s">
        <v>12866</v>
      </c>
      <c r="Q2" s="13" t="s">
        <v>12867</v>
      </c>
      <c r="R2" s="13" t="s">
        <v>12868</v>
      </c>
      <c r="S2" s="13" t="s">
        <v>12869</v>
      </c>
      <c r="T2" s="13" t="s">
        <v>12870</v>
      </c>
      <c r="U2" s="13" t="s">
        <v>12871</v>
      </c>
      <c r="V2" s="13" t="s">
        <v>12872</v>
      </c>
      <c r="W2" s="13" t="s">
        <v>12873</v>
      </c>
      <c r="X2" s="13" t="s">
        <v>12874</v>
      </c>
      <c r="Y2" s="13" t="s">
        <v>12875</v>
      </c>
      <c r="Z2" s="13" t="s">
        <v>12876</v>
      </c>
      <c r="AA2" s="13" t="s">
        <v>12877</v>
      </c>
      <c r="AB2" s="13" t="s">
        <v>12878</v>
      </c>
      <c r="AC2" s="13" t="s">
        <v>12879</v>
      </c>
      <c r="AD2" s="13" t="s">
        <v>12880</v>
      </c>
      <c r="AE2" s="13" t="s">
        <v>12881</v>
      </c>
      <c r="AF2" s="13" t="s">
        <v>12882</v>
      </c>
      <c r="AG2" s="2" t="s">
        <v>12883</v>
      </c>
      <c r="AH2" s="2" t="s">
        <v>220</v>
      </c>
      <c r="AI2" s="2" t="s">
        <v>221</v>
      </c>
      <c r="AJ2" t="s">
        <v>222</v>
      </c>
      <c r="AO2" s="68"/>
    </row>
    <row r="3" spans="1:42">
      <c r="A3" t="s">
        <v>12846</v>
      </c>
      <c r="B3" s="68">
        <v>7.52</v>
      </c>
      <c r="C3" s="68">
        <v>6.7142857142857144</v>
      </c>
      <c r="D3" s="68">
        <v>7.4285714285714288</v>
      </c>
      <c r="E3" s="68">
        <v>6.3125</v>
      </c>
      <c r="F3" s="68">
        <v>7.625</v>
      </c>
      <c r="G3" s="68">
        <v>5.666666666666667</v>
      </c>
      <c r="H3" s="68">
        <v>5.333333333333333</v>
      </c>
      <c r="I3" s="68">
        <v>5.7857142857142856</v>
      </c>
      <c r="J3" s="68">
        <v>7.4285714285714288</v>
      </c>
      <c r="K3" s="68">
        <v>7.75</v>
      </c>
      <c r="L3" s="68">
        <v>6.7777777777777777</v>
      </c>
      <c r="M3" s="68">
        <v>7.5714285714285712</v>
      </c>
      <c r="N3" s="68">
        <v>6.1052631578947372</v>
      </c>
      <c r="O3" s="68">
        <v>5.6785714285714288</v>
      </c>
      <c r="P3" s="68">
        <v>5.8947368421052628</v>
      </c>
      <c r="Q3" s="68">
        <v>5.1538461538461542</v>
      </c>
      <c r="R3" s="68">
        <v>6.2777777777777777</v>
      </c>
      <c r="S3" s="68">
        <v>5.3666666666666663</v>
      </c>
      <c r="T3" s="68">
        <v>5.0666666666666664</v>
      </c>
      <c r="U3" s="68">
        <v>6.32</v>
      </c>
      <c r="V3" s="68">
        <v>5.1578947368421053</v>
      </c>
      <c r="W3" s="68">
        <v>6.9411764705882355</v>
      </c>
      <c r="X3" s="68">
        <v>5.3125</v>
      </c>
      <c r="Y3" s="68">
        <v>5.5</v>
      </c>
      <c r="Z3" s="68">
        <v>5.34375</v>
      </c>
      <c r="AA3" s="68">
        <v>5</v>
      </c>
      <c r="AB3" s="68">
        <v>5.4651162790697674</v>
      </c>
      <c r="AC3" s="68">
        <v>5.16</v>
      </c>
      <c r="AD3" s="68">
        <v>5.56</v>
      </c>
      <c r="AE3" s="68">
        <v>5.4705882352941178</v>
      </c>
      <c r="AF3" s="68">
        <v>5.2352941176470589</v>
      </c>
      <c r="AG3" s="68">
        <v>5.541666666666667</v>
      </c>
      <c r="AH3" s="68">
        <v>6.76</v>
      </c>
      <c r="AI3" s="68">
        <v>7.3529411764705879</v>
      </c>
      <c r="AJ3" s="68">
        <v>4.7647058823529411</v>
      </c>
      <c r="AK3" s="68"/>
      <c r="AL3" s="68"/>
      <c r="AO3" s="68">
        <v>4.7545629363767672</v>
      </c>
    </row>
    <row r="4" spans="1:42">
      <c r="A4" t="s">
        <v>12845</v>
      </c>
      <c r="B4" s="68">
        <v>4.3</v>
      </c>
      <c r="C4" s="68">
        <v>3.5714285714285716</v>
      </c>
      <c r="D4" s="68">
        <v>3.9333333333333331</v>
      </c>
      <c r="E4" s="68">
        <v>4.8235294117647056</v>
      </c>
      <c r="F4" s="68">
        <v>5.125</v>
      </c>
      <c r="G4" s="68">
        <v>4.4285714285714288</v>
      </c>
      <c r="H4" s="68">
        <v>4.333333333333333</v>
      </c>
      <c r="I4" s="68">
        <v>5.1875</v>
      </c>
      <c r="J4" s="68">
        <v>4.875</v>
      </c>
      <c r="K4" s="68">
        <v>6</v>
      </c>
      <c r="L4" s="68">
        <v>5.0999999999999996</v>
      </c>
      <c r="M4" s="68">
        <v>5.6</v>
      </c>
      <c r="N4" s="68">
        <v>5.1111111111111107</v>
      </c>
      <c r="O4" s="68">
        <v>4.3703703703703702</v>
      </c>
      <c r="P4" s="68">
        <v>4.75</v>
      </c>
      <c r="Q4" s="68">
        <v>4.8235294117647056</v>
      </c>
      <c r="R4" s="68">
        <v>4.2608695652173916</v>
      </c>
      <c r="S4" s="68">
        <v>4.580645161290323</v>
      </c>
      <c r="T4" s="68">
        <v>4.9000000000000004</v>
      </c>
      <c r="U4" s="68">
        <v>4.4814814814814818</v>
      </c>
      <c r="V4" s="68">
        <v>4.9565217391304346</v>
      </c>
      <c r="W4" s="68">
        <v>4.8235294117647056</v>
      </c>
      <c r="X4" s="68">
        <v>4.2222222222222223</v>
      </c>
      <c r="Y4" s="68">
        <v>4.6923076923076925</v>
      </c>
      <c r="Z4" s="68">
        <v>4.8529411764705879</v>
      </c>
      <c r="AA4" s="68">
        <v>4.1538461538461542</v>
      </c>
      <c r="AB4" s="68">
        <v>4.8809523809523814</v>
      </c>
      <c r="AC4" s="68">
        <v>4.7307692307692308</v>
      </c>
      <c r="AD4" s="68">
        <v>4.7777777777777777</v>
      </c>
      <c r="AE4" s="68">
        <v>5.3</v>
      </c>
      <c r="AF4" s="68">
        <v>5.05</v>
      </c>
      <c r="AG4" s="68">
        <v>4.9259259259259256</v>
      </c>
      <c r="AH4" s="68">
        <v>5.16</v>
      </c>
      <c r="AI4" s="68">
        <v>4.5625</v>
      </c>
      <c r="AJ4" s="68">
        <v>6.65</v>
      </c>
      <c r="AK4" s="68"/>
      <c r="AL4" s="68"/>
      <c r="AO4" s="68">
        <v>6.1689815998353259</v>
      </c>
    </row>
    <row r="5" spans="1:42">
      <c r="A5" t="s">
        <v>12844</v>
      </c>
      <c r="B5" s="68">
        <v>6.8518518518518521</v>
      </c>
      <c r="C5" s="68">
        <v>6.9375</v>
      </c>
      <c r="D5" s="68">
        <v>6.8666666666666663</v>
      </c>
      <c r="E5" s="68">
        <v>6</v>
      </c>
      <c r="F5" s="68">
        <v>6.8181818181818183</v>
      </c>
      <c r="G5" s="68">
        <v>6</v>
      </c>
      <c r="H5" s="68">
        <v>5.9090909090909092</v>
      </c>
      <c r="I5" s="68">
        <v>6.2777777777777777</v>
      </c>
      <c r="J5" s="68">
        <v>6.7</v>
      </c>
      <c r="K5" s="68">
        <v>6.8</v>
      </c>
      <c r="L5" s="68">
        <v>6.7368421052631575</v>
      </c>
      <c r="M5" s="68">
        <v>6.625</v>
      </c>
      <c r="N5" s="68">
        <v>6.3</v>
      </c>
      <c r="O5" s="68">
        <v>6.2121212121212119</v>
      </c>
      <c r="P5" s="68">
        <v>6.208333333333333</v>
      </c>
      <c r="Q5" s="68">
        <v>5.5625</v>
      </c>
      <c r="R5" s="68">
        <v>6.0769230769230766</v>
      </c>
      <c r="S5" s="68">
        <v>5.8888888888888893</v>
      </c>
      <c r="T5" s="68">
        <v>5.15625</v>
      </c>
      <c r="U5" s="68">
        <v>6.125</v>
      </c>
      <c r="V5" s="68">
        <v>5.166666666666667</v>
      </c>
      <c r="W5" s="68">
        <v>5.9473684210526319</v>
      </c>
      <c r="X5" s="68">
        <v>5.7619047619047619</v>
      </c>
      <c r="Y5" s="68">
        <v>5.7222222222222223</v>
      </c>
      <c r="Z5" s="68">
        <v>6.15</v>
      </c>
      <c r="AA5" s="68">
        <v>6.1052631578947372</v>
      </c>
      <c r="AB5" s="68">
        <v>6.3673469387755102</v>
      </c>
      <c r="AC5" s="68">
        <v>5.8787878787878789</v>
      </c>
      <c r="AD5" s="68">
        <v>5.67741935483871</v>
      </c>
      <c r="AE5" s="68">
        <v>5.75</v>
      </c>
      <c r="AF5" s="68">
        <v>5.45</v>
      </c>
      <c r="AG5" s="68">
        <v>5.8275862068965516</v>
      </c>
      <c r="AH5" s="68">
        <v>6.583333333333333</v>
      </c>
      <c r="AI5" s="68">
        <v>6.8235294117647056</v>
      </c>
      <c r="AJ5" s="68">
        <v>3.7777777777777777</v>
      </c>
      <c r="AK5" s="68"/>
      <c r="AL5" s="68"/>
      <c r="AO5" s="68">
        <v>2.9360014378711861</v>
      </c>
    </row>
    <row r="6" spans="1:42">
      <c r="A6" t="s">
        <v>12843</v>
      </c>
      <c r="B6" s="68">
        <v>3.5555555555555554</v>
      </c>
      <c r="C6" s="68">
        <v>3.5</v>
      </c>
      <c r="D6" s="68">
        <v>3.1666666666666665</v>
      </c>
      <c r="E6" s="68">
        <v>2.5714285714285716</v>
      </c>
      <c r="F6" s="68">
        <v>1.8571428571428572</v>
      </c>
      <c r="G6" s="68">
        <v>2.2000000000000002</v>
      </c>
      <c r="H6" s="68">
        <v>2.1428571428571428</v>
      </c>
      <c r="I6" s="68">
        <v>1.6666666666666667</v>
      </c>
      <c r="J6" s="68">
        <v>1.5</v>
      </c>
      <c r="K6" s="68">
        <v>1</v>
      </c>
      <c r="L6" s="68">
        <v>1.8</v>
      </c>
      <c r="M6" s="68">
        <v>2</v>
      </c>
      <c r="N6" s="68">
        <v>3.3333333333333335</v>
      </c>
      <c r="O6" s="68">
        <v>2.8888888888888888</v>
      </c>
      <c r="P6" s="68">
        <v>2.5</v>
      </c>
      <c r="Q6" s="68">
        <v>2.8333333333333335</v>
      </c>
      <c r="R6" s="68">
        <v>2.5882352941176472</v>
      </c>
      <c r="S6" s="68">
        <v>3.5</v>
      </c>
      <c r="T6" s="68">
        <v>4.5</v>
      </c>
      <c r="U6" s="68">
        <v>4.0625</v>
      </c>
      <c r="V6" s="68">
        <v>2.5</v>
      </c>
      <c r="W6" s="68">
        <v>3.25</v>
      </c>
      <c r="X6" s="68">
        <v>4.4615384615384617</v>
      </c>
      <c r="Y6" s="68">
        <v>4.2857142857142856</v>
      </c>
      <c r="Z6" s="68">
        <v>3.7058823529411766</v>
      </c>
      <c r="AA6" s="68">
        <v>4.0769230769230766</v>
      </c>
      <c r="AB6" s="68">
        <v>3.3333333333333335</v>
      </c>
      <c r="AC6" s="68">
        <v>3.9285714285714284</v>
      </c>
      <c r="AD6" s="68">
        <v>2.7272727272727271</v>
      </c>
      <c r="AE6" s="68">
        <v>2</v>
      </c>
      <c r="AF6" s="68">
        <v>2.4</v>
      </c>
      <c r="AG6" s="68">
        <v>2.7</v>
      </c>
      <c r="AH6" s="68">
        <v>3.5714285714285716</v>
      </c>
      <c r="AI6" s="68">
        <v>2.875</v>
      </c>
      <c r="AJ6" s="68">
        <v>2.9375</v>
      </c>
      <c r="AK6" s="68"/>
      <c r="AL6" s="68"/>
      <c r="AO6" s="68">
        <v>2.7356855633322543</v>
      </c>
    </row>
    <row r="7" spans="1:42">
      <c r="A7" t="s">
        <v>12842</v>
      </c>
      <c r="B7" s="68">
        <v>3.3888888888888888</v>
      </c>
      <c r="C7" s="68">
        <v>3.7272727272727271</v>
      </c>
      <c r="D7" s="68">
        <v>3.6923076923076925</v>
      </c>
      <c r="E7" s="68">
        <v>2.6666666666666665</v>
      </c>
      <c r="F7" s="68">
        <v>2.1111111111111112</v>
      </c>
      <c r="G7" s="68">
        <v>2.75</v>
      </c>
      <c r="H7" s="68">
        <v>2.1</v>
      </c>
      <c r="I7" s="68">
        <v>2.125</v>
      </c>
      <c r="J7" s="68">
        <v>1.875</v>
      </c>
      <c r="K7" s="68">
        <v>2</v>
      </c>
      <c r="L7" s="68">
        <v>1.7</v>
      </c>
      <c r="M7" s="68">
        <v>1.8333333333333333</v>
      </c>
      <c r="N7" s="68">
        <v>2.3333333333333335</v>
      </c>
      <c r="O7" s="68">
        <v>2.9333333333333331</v>
      </c>
      <c r="P7" s="68">
        <v>2.4285714285714284</v>
      </c>
      <c r="Q7" s="68">
        <v>2.5</v>
      </c>
      <c r="R7" s="68">
        <v>2.625</v>
      </c>
      <c r="S7" s="68">
        <v>3.2758620689655173</v>
      </c>
      <c r="T7" s="68">
        <v>3.0666666666666669</v>
      </c>
      <c r="U7" s="68">
        <v>2.96</v>
      </c>
      <c r="V7" s="68">
        <v>2.4782608695652173</v>
      </c>
      <c r="W7" s="68">
        <v>2.625</v>
      </c>
      <c r="X7" s="68">
        <v>2.9375</v>
      </c>
      <c r="Y7" s="68">
        <v>3.9285714285714284</v>
      </c>
      <c r="Z7" s="68">
        <v>3.2424242424242422</v>
      </c>
      <c r="AA7" s="68">
        <v>3</v>
      </c>
      <c r="AB7" s="68">
        <v>3.3658536585365852</v>
      </c>
      <c r="AC7" s="68">
        <v>2.7826086956521738</v>
      </c>
      <c r="AD7" s="68">
        <v>2.6071428571428572</v>
      </c>
      <c r="AE7" s="68">
        <v>2.3333333333333335</v>
      </c>
      <c r="AF7" s="68">
        <v>2.6</v>
      </c>
      <c r="AG7" s="68">
        <v>2.3571428571428572</v>
      </c>
      <c r="AH7" s="68">
        <v>3.5238095238095237</v>
      </c>
      <c r="AI7" s="68">
        <v>2.9375</v>
      </c>
      <c r="AJ7" s="68">
        <v>3.3571428571428572</v>
      </c>
      <c r="AK7" s="68"/>
      <c r="AL7" s="68"/>
      <c r="AO7" s="68">
        <v>3.2492502547577731</v>
      </c>
    </row>
    <row r="8" spans="1:42">
      <c r="A8" t="s">
        <v>12841</v>
      </c>
      <c r="B8" s="68">
        <v>3.9285714285714284</v>
      </c>
      <c r="C8" s="68">
        <v>4.125</v>
      </c>
      <c r="D8" s="68">
        <v>4.3</v>
      </c>
      <c r="E8" s="68">
        <v>2.9</v>
      </c>
      <c r="F8" s="68">
        <v>3.2</v>
      </c>
      <c r="G8" s="68">
        <v>3.75</v>
      </c>
      <c r="H8" s="68">
        <v>3.5</v>
      </c>
      <c r="I8" s="68">
        <v>2.7</v>
      </c>
      <c r="J8" s="68">
        <v>3</v>
      </c>
      <c r="K8" s="68">
        <v>2.6666666666666665</v>
      </c>
      <c r="L8" s="68">
        <v>3</v>
      </c>
      <c r="M8" s="68">
        <v>2.6</v>
      </c>
      <c r="N8" s="68">
        <v>2.8</v>
      </c>
      <c r="O8" s="68">
        <v>3.3125</v>
      </c>
      <c r="P8" s="68">
        <v>2.6666666666666665</v>
      </c>
      <c r="Q8" s="68">
        <v>3.2222222222222223</v>
      </c>
      <c r="R8" s="68">
        <v>3.25</v>
      </c>
      <c r="S8" s="68">
        <v>3.2105263157894739</v>
      </c>
      <c r="T8" s="68">
        <v>3.25</v>
      </c>
      <c r="U8" s="68">
        <v>3.3125</v>
      </c>
      <c r="V8" s="68">
        <v>3.25</v>
      </c>
      <c r="W8" s="68">
        <v>3.2307692307692308</v>
      </c>
      <c r="X8" s="68">
        <v>3.9</v>
      </c>
      <c r="Y8" s="68">
        <v>3.5714285714285716</v>
      </c>
      <c r="Z8" s="68">
        <v>3.2916666666666665</v>
      </c>
      <c r="AA8" s="68">
        <v>4.333333333333333</v>
      </c>
      <c r="AB8" s="68">
        <v>3.2</v>
      </c>
      <c r="AC8" s="68">
        <v>3.1875</v>
      </c>
      <c r="AD8" s="68">
        <v>2.9444444444444446</v>
      </c>
      <c r="AE8" s="68">
        <v>2.8461538461538463</v>
      </c>
      <c r="AF8" s="68">
        <v>2.8666666666666667</v>
      </c>
      <c r="AG8" s="68">
        <v>3.0625</v>
      </c>
      <c r="AH8" s="68">
        <v>3.1875</v>
      </c>
      <c r="AI8" s="68">
        <v>2.8</v>
      </c>
      <c r="AJ8" s="68">
        <v>3.4</v>
      </c>
      <c r="AK8" s="68"/>
      <c r="AL8" s="68"/>
    </row>
    <row r="10" spans="1:42">
      <c r="B10" t="s">
        <v>299</v>
      </c>
      <c r="C10" t="s">
        <v>17</v>
      </c>
      <c r="D10" t="s">
        <v>297</v>
      </c>
      <c r="E10" t="s">
        <v>122</v>
      </c>
      <c r="F10" t="s">
        <v>300</v>
      </c>
      <c r="G10" t="s">
        <v>298</v>
      </c>
    </row>
    <row r="11" spans="1:42">
      <c r="A11" t="s">
        <v>12851</v>
      </c>
      <c r="B11" s="68">
        <f>AVERAGE(B3:D3)</f>
        <v>7.2209523809523803</v>
      </c>
      <c r="C11" s="68">
        <v>3.9349206349206352</v>
      </c>
      <c r="D11" s="68">
        <v>6.8853395061728397</v>
      </c>
      <c r="E11" s="68">
        <v>3.407407407407407</v>
      </c>
      <c r="F11" s="68">
        <v>3.6028231028231033</v>
      </c>
      <c r="G11" s="68">
        <v>4.1178571428571429</v>
      </c>
    </row>
    <row r="12" spans="1:42">
      <c r="A12" t="s">
        <v>77</v>
      </c>
      <c r="B12" s="68">
        <f>AVERAGE(E3:N3)</f>
        <v>6.63562552213868</v>
      </c>
      <c r="C12" s="68">
        <v>5.058404528478059</v>
      </c>
      <c r="D12" s="68">
        <v>6.4166892610313671</v>
      </c>
      <c r="E12" s="68">
        <v>2.0071428571428571</v>
      </c>
      <c r="F12" s="68">
        <v>2.1494444444444443</v>
      </c>
      <c r="G12" s="68">
        <v>3.0116666666666672</v>
      </c>
    </row>
    <row r="13" spans="1:42">
      <c r="A13" t="s">
        <v>111</v>
      </c>
      <c r="B13" s="68">
        <f>AVERAGE(O3:W3)</f>
        <v>5.7619263047849216</v>
      </c>
      <c r="C13" s="68">
        <v>4.6607719045577127</v>
      </c>
      <c r="D13" s="68">
        <v>5.8160057332206456</v>
      </c>
      <c r="E13" s="68">
        <v>3.1803286129266524</v>
      </c>
      <c r="F13" s="68">
        <v>2.7658549296780186</v>
      </c>
      <c r="G13" s="68">
        <v>3.1894649372719552</v>
      </c>
    </row>
    <row r="14" spans="1:42">
      <c r="A14" t="s">
        <v>153</v>
      </c>
      <c r="B14" s="68">
        <f>AVERAGE(X3:AG3)</f>
        <v>5.3588915298677602</v>
      </c>
      <c r="C14" s="68">
        <v>4.758674256027196</v>
      </c>
      <c r="D14" s="68">
        <v>5.8690530521320365</v>
      </c>
      <c r="E14" s="68">
        <v>3.3619235666294487</v>
      </c>
      <c r="F14" s="68">
        <v>2.915457707280348</v>
      </c>
      <c r="G14" s="68">
        <v>3.3203693528693528</v>
      </c>
    </row>
    <row r="15" spans="1:42">
      <c r="A15" t="s">
        <v>219</v>
      </c>
      <c r="B15" s="68">
        <f>AVERAGE(AH3:AJ3)</f>
        <v>6.2925490196078435</v>
      </c>
      <c r="C15" s="68">
        <v>5.4575000000000005</v>
      </c>
      <c r="D15" s="68">
        <v>5.7282135076252727</v>
      </c>
      <c r="E15" s="68">
        <v>3.1279761904761902</v>
      </c>
      <c r="F15" s="68">
        <v>3.2728174603174605</v>
      </c>
      <c r="G15" s="68">
        <v>3.1291666666666664</v>
      </c>
    </row>
    <row r="16" spans="1:42">
      <c r="B16" s="68"/>
    </row>
    <row r="17" spans="2:2">
      <c r="B17" s="68"/>
    </row>
    <row r="18" spans="2:2">
      <c r="B18" s="68"/>
    </row>
    <row r="19" spans="2:2">
      <c r="B19" s="68"/>
    </row>
    <row r="20" spans="2:2">
      <c r="B20" s="68"/>
    </row>
    <row r="21" spans="2:2">
      <c r="B21" s="68"/>
    </row>
    <row r="37" spans="1:6">
      <c r="B37" t="s">
        <v>12851</v>
      </c>
      <c r="C37" t="s">
        <v>77</v>
      </c>
      <c r="D37" t="s">
        <v>111</v>
      </c>
      <c r="E37" t="s">
        <v>153</v>
      </c>
      <c r="F37" t="s">
        <v>219</v>
      </c>
    </row>
    <row r="38" spans="1:6">
      <c r="A38" t="s">
        <v>299</v>
      </c>
      <c r="B38" s="68">
        <v>7.2209523809523803</v>
      </c>
      <c r="C38" s="68">
        <v>6.63562552213868</v>
      </c>
      <c r="D38" s="68">
        <v>5.7619263047849216</v>
      </c>
      <c r="E38" s="68">
        <v>5.3588915298677602</v>
      </c>
      <c r="F38" s="68">
        <v>6.2925490196078435</v>
      </c>
    </row>
    <row r="39" spans="1:6">
      <c r="A39" t="s">
        <v>17</v>
      </c>
      <c r="B39" s="68">
        <v>3.9349206349206352</v>
      </c>
      <c r="C39" s="68">
        <v>5.058404528478059</v>
      </c>
      <c r="D39" s="68">
        <v>4.6607719045577127</v>
      </c>
      <c r="E39" s="68">
        <v>4.758674256027196</v>
      </c>
      <c r="F39" s="68">
        <v>5.4575000000000005</v>
      </c>
    </row>
    <row r="40" spans="1:6">
      <c r="A40" t="s">
        <v>297</v>
      </c>
      <c r="B40" s="68">
        <v>6.8853395061728397</v>
      </c>
      <c r="C40" s="68">
        <v>6.4166892610313671</v>
      </c>
      <c r="D40" s="68">
        <v>5.8160057332206456</v>
      </c>
      <c r="E40" s="68">
        <v>5.8690530521320365</v>
      </c>
      <c r="F40" s="68">
        <v>5.7282135076252727</v>
      </c>
    </row>
    <row r="41" spans="1:6">
      <c r="A41" t="s">
        <v>122</v>
      </c>
      <c r="B41" s="68">
        <v>3.407407407407407</v>
      </c>
      <c r="C41" s="68">
        <v>2.0071428571428571</v>
      </c>
      <c r="D41" s="68">
        <v>3.1803286129266524</v>
      </c>
      <c r="E41" s="68">
        <v>3.3619235666294487</v>
      </c>
      <c r="F41" s="68">
        <v>3.1279761904761902</v>
      </c>
    </row>
    <row r="42" spans="1:6">
      <c r="A42" t="s">
        <v>300</v>
      </c>
      <c r="B42" s="68">
        <v>3.6028231028231033</v>
      </c>
      <c r="C42" s="68">
        <v>2.1494444444444443</v>
      </c>
      <c r="D42" s="68">
        <v>2.7658549296780186</v>
      </c>
      <c r="E42" s="68">
        <v>2.915457707280348</v>
      </c>
      <c r="F42" s="68">
        <v>3.2728174603174605</v>
      </c>
    </row>
    <row r="43" spans="1:6">
      <c r="A43" t="s">
        <v>298</v>
      </c>
      <c r="B43" s="68">
        <v>4.1178571428571429</v>
      </c>
      <c r="C43" s="68">
        <v>3.0116666666666672</v>
      </c>
      <c r="D43" s="68">
        <v>3.1894649372719552</v>
      </c>
      <c r="E43" s="68">
        <v>3.3203693528693528</v>
      </c>
      <c r="F43" s="68">
        <v>3.1291666666666664</v>
      </c>
    </row>
  </sheetData>
  <sortState ref="A3:BH26">
    <sortCondition ref="A3:A26"/>
  </sortState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HF40"/>
  <sheetViews>
    <sheetView workbookViewId="0">
      <selection activeCell="Q38" sqref="Q38"/>
    </sheetView>
  </sheetViews>
  <sheetFormatPr baseColWidth="10" defaultRowHeight="12.9"/>
  <sheetData>
    <row r="1" spans="1:214">
      <c r="A1" t="s">
        <v>18</v>
      </c>
      <c r="B1" t="s">
        <v>16</v>
      </c>
      <c r="C1" t="s">
        <v>215</v>
      </c>
      <c r="D1" t="s">
        <v>76</v>
      </c>
      <c r="E1" t="s">
        <v>28</v>
      </c>
      <c r="F1" t="s">
        <v>29</v>
      </c>
      <c r="G1" t="s">
        <v>83</v>
      </c>
      <c r="H1" t="s">
        <v>82</v>
      </c>
      <c r="I1" t="s">
        <v>0</v>
      </c>
      <c r="J1" t="s">
        <v>12</v>
      </c>
      <c r="K1" t="s">
        <v>9</v>
      </c>
      <c r="L1" t="s">
        <v>27</v>
      </c>
      <c r="M1" t="s">
        <v>1</v>
      </c>
      <c r="N1" t="s">
        <v>30</v>
      </c>
      <c r="O1" t="s">
        <v>292</v>
      </c>
      <c r="P1" t="s">
        <v>293</v>
      </c>
      <c r="Q1" t="s">
        <v>2</v>
      </c>
      <c r="R1" t="s">
        <v>3</v>
      </c>
      <c r="S1" t="s">
        <v>11</v>
      </c>
      <c r="T1" t="s">
        <v>10</v>
      </c>
      <c r="U1" t="s">
        <v>4</v>
      </c>
      <c r="V1" t="s">
        <v>5</v>
      </c>
      <c r="W1" t="s">
        <v>15</v>
      </c>
      <c r="X1" t="s">
        <v>6</v>
      </c>
      <c r="Y1" t="s">
        <v>165</v>
      </c>
      <c r="Z1" t="s">
        <v>166</v>
      </c>
      <c r="AA1" t="s">
        <v>167</v>
      </c>
      <c r="AB1" t="s">
        <v>168</v>
      </c>
      <c r="AC1" t="s">
        <v>7</v>
      </c>
      <c r="AD1" t="s">
        <v>8</v>
      </c>
      <c r="AE1" t="s">
        <v>13</v>
      </c>
      <c r="AF1" t="s">
        <v>37</v>
      </c>
      <c r="AG1" t="s">
        <v>14</v>
      </c>
      <c r="AH1" t="s">
        <v>63</v>
      </c>
      <c r="AI1" t="s">
        <v>99</v>
      </c>
      <c r="AJ1" t="s">
        <v>169</v>
      </c>
      <c r="AK1" t="s">
        <v>126</v>
      </c>
      <c r="AL1" t="s">
        <v>170</v>
      </c>
      <c r="AM1" t="s">
        <v>99</v>
      </c>
      <c r="AN1" t="s">
        <v>169</v>
      </c>
      <c r="AO1" t="s">
        <v>172</v>
      </c>
      <c r="AP1" t="s">
        <v>99</v>
      </c>
      <c r="AQ1" t="s">
        <v>99</v>
      </c>
      <c r="AR1" t="s">
        <v>126</v>
      </c>
      <c r="AS1" t="s">
        <v>94</v>
      </c>
      <c r="AT1" t="s">
        <v>96</v>
      </c>
      <c r="AU1" t="s">
        <v>65</v>
      </c>
      <c r="AV1" t="s">
        <v>173</v>
      </c>
      <c r="AW1" t="s">
        <v>42</v>
      </c>
      <c r="AX1" t="s">
        <v>58</v>
      </c>
      <c r="AY1" t="s">
        <v>93</v>
      </c>
      <c r="AZ1" t="s">
        <v>40</v>
      </c>
      <c r="BA1" t="s">
        <v>51</v>
      </c>
      <c r="BB1" t="s">
        <v>126</v>
      </c>
      <c r="BC1" t="s">
        <v>135</v>
      </c>
      <c r="BD1" t="s">
        <v>100</v>
      </c>
      <c r="BE1" t="s">
        <v>46</v>
      </c>
      <c r="BF1" t="s">
        <v>133</v>
      </c>
      <c r="BG1" t="s">
        <v>99</v>
      </c>
      <c r="BH1" t="s">
        <v>44</v>
      </c>
      <c r="BI1" t="s">
        <v>95</v>
      </c>
      <c r="BJ1" t="s">
        <v>43</v>
      </c>
      <c r="BK1" t="s">
        <v>172</v>
      </c>
      <c r="BL1" t="s">
        <v>129</v>
      </c>
      <c r="BM1" t="s">
        <v>131</v>
      </c>
      <c r="BN1" t="s">
        <v>136</v>
      </c>
      <c r="BO1" t="s">
        <v>3899</v>
      </c>
      <c r="BP1" t="s">
        <v>38</v>
      </c>
      <c r="BQ1" t="s">
        <v>134</v>
      </c>
      <c r="BR1" t="s">
        <v>49</v>
      </c>
      <c r="BS1" t="s">
        <v>92</v>
      </c>
      <c r="BT1" t="s">
        <v>69</v>
      </c>
      <c r="BU1" t="s">
        <v>2090</v>
      </c>
      <c r="BV1" t="s">
        <v>48</v>
      </c>
      <c r="BW1" t="s">
        <v>54</v>
      </c>
      <c r="BX1" t="s">
        <v>60</v>
      </c>
      <c r="BY1" t="s">
        <v>139</v>
      </c>
      <c r="BZ1" t="s">
        <v>64</v>
      </c>
      <c r="CA1" t="s">
        <v>174</v>
      </c>
      <c r="CB1" t="s">
        <v>169</v>
      </c>
      <c r="CC1" t="s">
        <v>229</v>
      </c>
      <c r="CD1" t="s">
        <v>178</v>
      </c>
      <c r="CE1" t="s">
        <v>123</v>
      </c>
      <c r="CF1" t="s">
        <v>61</v>
      </c>
      <c r="CG1" t="s">
        <v>50</v>
      </c>
      <c r="CH1" t="s">
        <v>52</v>
      </c>
      <c r="CI1" t="s">
        <v>68</v>
      </c>
      <c r="CJ1" t="s">
        <v>130</v>
      </c>
      <c r="CK1" t="s">
        <v>59</v>
      </c>
      <c r="CL1" t="s">
        <v>132</v>
      </c>
      <c r="CM1" t="s">
        <v>138</v>
      </c>
      <c r="CN1" t="s">
        <v>62</v>
      </c>
      <c r="CO1" t="s">
        <v>4416</v>
      </c>
      <c r="CP1" t="s">
        <v>185</v>
      </c>
      <c r="CQ1" t="s">
        <v>57</v>
      </c>
      <c r="CR1" t="s">
        <v>73</v>
      </c>
      <c r="CS1" t="s">
        <v>124</v>
      </c>
      <c r="CT1" t="s">
        <v>102</v>
      </c>
      <c r="CU1" t="s">
        <v>226</v>
      </c>
      <c r="CV1" t="s">
        <v>67</v>
      </c>
      <c r="CW1" t="s">
        <v>227</v>
      </c>
      <c r="CX1" t="s">
        <v>180</v>
      </c>
      <c r="CY1" t="s">
        <v>175</v>
      </c>
      <c r="CZ1" t="s">
        <v>56</v>
      </c>
      <c r="DA1" t="s">
        <v>189</v>
      </c>
      <c r="DB1" t="s">
        <v>2423</v>
      </c>
      <c r="DC1" t="s">
        <v>183</v>
      </c>
      <c r="DD1" t="s">
        <v>137</v>
      </c>
      <c r="DE1" t="s">
        <v>71</v>
      </c>
      <c r="DF1" t="s">
        <v>184</v>
      </c>
      <c r="DG1" t="s">
        <v>66</v>
      </c>
      <c r="DH1" t="s">
        <v>179</v>
      </c>
      <c r="DI1" t="s">
        <v>199</v>
      </c>
      <c r="DJ1" t="s">
        <v>231</v>
      </c>
      <c r="DK1" t="s">
        <v>53</v>
      </c>
      <c r="DL1" t="s">
        <v>170</v>
      </c>
      <c r="DM1" t="s">
        <v>103</v>
      </c>
      <c r="DN1" t="s">
        <v>144</v>
      </c>
      <c r="DO1" t="s">
        <v>141</v>
      </c>
      <c r="DP1" t="s">
        <v>194</v>
      </c>
      <c r="DQ1" t="s">
        <v>143</v>
      </c>
      <c r="DR1" t="s">
        <v>198</v>
      </c>
      <c r="DS1" t="s">
        <v>193</v>
      </c>
      <c r="DT1" t="s">
        <v>72</v>
      </c>
      <c r="DU1" t="s">
        <v>204</v>
      </c>
      <c r="DV1" t="s">
        <v>4339</v>
      </c>
      <c r="DW1" t="s">
        <v>192</v>
      </c>
      <c r="DX1" t="s">
        <v>205</v>
      </c>
      <c r="DY1" t="s">
        <v>206</v>
      </c>
      <c r="DZ1" t="s">
        <v>190</v>
      </c>
      <c r="EA1" t="s">
        <v>201</v>
      </c>
      <c r="EB1" t="s">
        <v>142</v>
      </c>
      <c r="EC1" t="s">
        <v>73</v>
      </c>
      <c r="ED1" t="s">
        <v>241</v>
      </c>
      <c r="EE1" t="s">
        <v>234</v>
      </c>
      <c r="EF1" t="s">
        <v>207</v>
      </c>
      <c r="EG1" t="s">
        <v>208</v>
      </c>
      <c r="EH1" t="s">
        <v>127</v>
      </c>
      <c r="EI1" t="s">
        <v>191</v>
      </c>
      <c r="EJ1" t="s">
        <v>242</v>
      </c>
      <c r="EK1" t="s">
        <v>243</v>
      </c>
      <c r="EL1" t="s">
        <v>252</v>
      </c>
      <c r="EM1" t="s">
        <v>258</v>
      </c>
      <c r="EN1" t="s">
        <v>251</v>
      </c>
      <c r="EO1" t="s">
        <v>197</v>
      </c>
      <c r="EP1" t="s">
        <v>253</v>
      </c>
      <c r="EQ1" t="s">
        <v>260</v>
      </c>
      <c r="ER1" t="s">
        <v>233</v>
      </c>
      <c r="ES1" t="s">
        <v>12789</v>
      </c>
      <c r="ET1" t="s">
        <v>264</v>
      </c>
      <c r="EU1" t="s">
        <v>203</v>
      </c>
      <c r="EV1" t="s">
        <v>195</v>
      </c>
      <c r="EW1" t="s">
        <v>188</v>
      </c>
      <c r="EX1" t="s">
        <v>186</v>
      </c>
      <c r="EY1" t="s">
        <v>232</v>
      </c>
      <c r="EZ1" t="s">
        <v>248</v>
      </c>
      <c r="FA1" t="s">
        <v>240</v>
      </c>
      <c r="FB1" t="s">
        <v>279</v>
      </c>
      <c r="FC1" t="s">
        <v>236</v>
      </c>
      <c r="FD1" t="s">
        <v>128</v>
      </c>
      <c r="FE1" t="s">
        <v>266</v>
      </c>
      <c r="FF1" t="s">
        <v>283</v>
      </c>
      <c r="FG1" t="s">
        <v>271</v>
      </c>
      <c r="FH1" t="s">
        <v>261</v>
      </c>
      <c r="FI1" t="s">
        <v>3565</v>
      </c>
      <c r="FJ1" t="s">
        <v>272</v>
      </c>
      <c r="FK1" t="s">
        <v>262</v>
      </c>
      <c r="FL1" t="s">
        <v>228</v>
      </c>
      <c r="FM1" t="s">
        <v>247</v>
      </c>
      <c r="FN1" t="s">
        <v>140</v>
      </c>
      <c r="FO1" t="s">
        <v>235</v>
      </c>
      <c r="FP1" t="s">
        <v>230</v>
      </c>
      <c r="FQ1" t="s">
        <v>273</v>
      </c>
      <c r="FR1" t="s">
        <v>12834</v>
      </c>
      <c r="FS1" t="s">
        <v>245</v>
      </c>
      <c r="FT1" t="s">
        <v>196</v>
      </c>
      <c r="FU1" t="s">
        <v>239</v>
      </c>
      <c r="FV1" t="s">
        <v>284</v>
      </c>
      <c r="FW1" t="s">
        <v>265</v>
      </c>
      <c r="FX1" t="s">
        <v>200</v>
      </c>
      <c r="FY1" t="s">
        <v>250</v>
      </c>
      <c r="FZ1" t="s">
        <v>254</v>
      </c>
      <c r="GA1" t="s">
        <v>280</v>
      </c>
      <c r="GB1" t="s">
        <v>281</v>
      </c>
      <c r="GC1" t="s">
        <v>255</v>
      </c>
      <c r="GD1" t="s">
        <v>267</v>
      </c>
      <c r="GE1" t="s">
        <v>282</v>
      </c>
      <c r="GF1" t="s">
        <v>269</v>
      </c>
      <c r="GG1" t="s">
        <v>256</v>
      </c>
      <c r="GH1" t="s">
        <v>257</v>
      </c>
      <c r="GI1" t="s">
        <v>202</v>
      </c>
      <c r="GJ1" t="s">
        <v>285</v>
      </c>
      <c r="GK1" t="s">
        <v>187</v>
      </c>
      <c r="GL1" t="s">
        <v>238</v>
      </c>
      <c r="GM1" t="s">
        <v>2280</v>
      </c>
      <c r="GN1" t="s">
        <v>4316</v>
      </c>
      <c r="GO1" t="s">
        <v>263</v>
      </c>
      <c r="GP1" t="s">
        <v>274</v>
      </c>
      <c r="GQ1" t="s">
        <v>249</v>
      </c>
      <c r="GR1" t="s">
        <v>268</v>
      </c>
      <c r="GS1" t="s">
        <v>237</v>
      </c>
      <c r="GT1" t="s">
        <v>74</v>
      </c>
      <c r="GU1" t="s">
        <v>246</v>
      </c>
      <c r="GV1" t="s">
        <v>259</v>
      </c>
      <c r="GW1" t="s">
        <v>277</v>
      </c>
      <c r="GX1" t="s">
        <v>278</v>
      </c>
      <c r="GY1" t="s">
        <v>276</v>
      </c>
      <c r="GZ1" t="s">
        <v>12787</v>
      </c>
      <c r="HA1" t="s">
        <v>12846</v>
      </c>
      <c r="HB1" t="s">
        <v>12845</v>
      </c>
      <c r="HC1" t="s">
        <v>12844</v>
      </c>
      <c r="HD1" t="s">
        <v>12843</v>
      </c>
      <c r="HE1" t="s">
        <v>12842</v>
      </c>
      <c r="HF1" t="s">
        <v>12841</v>
      </c>
    </row>
    <row r="2" spans="1:214">
      <c r="A2" t="s">
        <v>19</v>
      </c>
      <c r="B2" t="s">
        <v>244</v>
      </c>
      <c r="C2" t="s">
        <v>19</v>
      </c>
      <c r="U2">
        <v>12</v>
      </c>
      <c r="DO2" t="s">
        <v>75</v>
      </c>
      <c r="DP2" t="s">
        <v>75</v>
      </c>
      <c r="DW2" t="s">
        <v>75</v>
      </c>
      <c r="DX2" t="s">
        <v>75</v>
      </c>
      <c r="EE2" t="s">
        <v>75</v>
      </c>
      <c r="EU2" t="s">
        <v>75</v>
      </c>
      <c r="FC2" t="s">
        <v>75</v>
      </c>
      <c r="FL2" t="s">
        <v>75</v>
      </c>
      <c r="GL2" t="s">
        <v>75</v>
      </c>
      <c r="GT2" t="s">
        <v>75</v>
      </c>
      <c r="GU2" t="s">
        <v>75</v>
      </c>
      <c r="GZ2" t="s">
        <v>75</v>
      </c>
    </row>
    <row r="3" spans="1:214">
      <c r="A3" t="s">
        <v>153</v>
      </c>
      <c r="B3" t="s">
        <v>244</v>
      </c>
      <c r="C3" t="s">
        <v>153</v>
      </c>
      <c r="I3" s="70"/>
      <c r="U3">
        <v>6</v>
      </c>
      <c r="DT3" t="s">
        <v>75</v>
      </c>
      <c r="EE3" t="s">
        <v>75</v>
      </c>
      <c r="EN3" t="s">
        <v>75</v>
      </c>
      <c r="ER3" t="s">
        <v>75</v>
      </c>
      <c r="GO3" t="s">
        <v>75</v>
      </c>
      <c r="GR3" t="s">
        <v>75</v>
      </c>
    </row>
    <row r="4" spans="1:214">
      <c r="A4" t="s">
        <v>111</v>
      </c>
      <c r="B4" t="s">
        <v>244</v>
      </c>
      <c r="C4" t="s">
        <v>111</v>
      </c>
      <c r="I4" s="70"/>
      <c r="U4">
        <v>13</v>
      </c>
      <c r="EC4" t="s">
        <v>75</v>
      </c>
      <c r="EG4" t="s">
        <v>75</v>
      </c>
      <c r="EI4" t="s">
        <v>75</v>
      </c>
      <c r="EN4" t="s">
        <v>75</v>
      </c>
      <c r="EP4" t="s">
        <v>75</v>
      </c>
      <c r="EZ4" t="s">
        <v>75</v>
      </c>
      <c r="FH4" t="s">
        <v>75</v>
      </c>
      <c r="FI4" t="s">
        <v>75</v>
      </c>
      <c r="FM4" t="s">
        <v>75</v>
      </c>
      <c r="FN4" t="s">
        <v>75</v>
      </c>
      <c r="FZ4" t="s">
        <v>75</v>
      </c>
      <c r="GQ4" t="s">
        <v>75</v>
      </c>
      <c r="GV4" t="s">
        <v>75</v>
      </c>
    </row>
    <row r="5" spans="1:214">
      <c r="A5" t="s">
        <v>77</v>
      </c>
      <c r="B5" t="s">
        <v>244</v>
      </c>
      <c r="C5" t="s">
        <v>77</v>
      </c>
      <c r="I5" s="70"/>
      <c r="U5">
        <v>19</v>
      </c>
      <c r="DR5" t="s">
        <v>75</v>
      </c>
      <c r="DX5" t="s">
        <v>75</v>
      </c>
      <c r="DY5" t="s">
        <v>75</v>
      </c>
      <c r="EC5" t="s">
        <v>75</v>
      </c>
      <c r="EO5" t="s">
        <v>75</v>
      </c>
      <c r="EP5" t="s">
        <v>75</v>
      </c>
      <c r="ER5" t="s">
        <v>75</v>
      </c>
      <c r="EX5" t="s">
        <v>75</v>
      </c>
      <c r="FB5" t="s">
        <v>75</v>
      </c>
      <c r="FE5" t="s">
        <v>75</v>
      </c>
      <c r="FF5" t="s">
        <v>75</v>
      </c>
      <c r="FH5" t="s">
        <v>75</v>
      </c>
      <c r="FQ5" t="s">
        <v>75</v>
      </c>
      <c r="GC5" t="s">
        <v>75</v>
      </c>
      <c r="GJ5" t="s">
        <v>75</v>
      </c>
      <c r="GV5" t="s">
        <v>75</v>
      </c>
      <c r="GW5" t="s">
        <v>75</v>
      </c>
      <c r="GX5" t="s">
        <v>75</v>
      </c>
      <c r="GY5" t="s">
        <v>75</v>
      </c>
    </row>
    <row r="6" spans="1:214">
      <c r="A6" t="s">
        <v>19</v>
      </c>
      <c r="B6">
        <v>1</v>
      </c>
      <c r="C6" t="s">
        <v>12852</v>
      </c>
      <c r="D6" t="s">
        <v>154</v>
      </c>
      <c r="E6" t="s">
        <v>20</v>
      </c>
      <c r="F6" t="s">
        <v>22</v>
      </c>
      <c r="I6" s="70">
        <v>40822</v>
      </c>
      <c r="J6" t="s">
        <v>24</v>
      </c>
      <c r="K6">
        <v>7140</v>
      </c>
      <c r="L6" t="s">
        <v>26</v>
      </c>
      <c r="N6" t="s">
        <v>31</v>
      </c>
      <c r="Q6">
        <v>1</v>
      </c>
      <c r="R6" t="s">
        <v>34</v>
      </c>
      <c r="S6">
        <v>9</v>
      </c>
      <c r="T6" t="s">
        <v>36</v>
      </c>
      <c r="U6">
        <v>29</v>
      </c>
      <c r="V6">
        <v>75</v>
      </c>
      <c r="W6">
        <v>0.25</v>
      </c>
      <c r="X6">
        <v>75</v>
      </c>
      <c r="AE6">
        <v>30</v>
      </c>
      <c r="AG6">
        <v>0</v>
      </c>
      <c r="AH6">
        <v>0</v>
      </c>
      <c r="AW6" t="s">
        <v>41</v>
      </c>
      <c r="AX6">
        <v>1</v>
      </c>
      <c r="BA6">
        <v>1</v>
      </c>
      <c r="BE6">
        <v>1</v>
      </c>
      <c r="BH6" t="s">
        <v>45</v>
      </c>
      <c r="BJ6">
        <v>1</v>
      </c>
      <c r="BP6" t="s">
        <v>39</v>
      </c>
      <c r="BR6">
        <v>1</v>
      </c>
      <c r="BS6" t="s">
        <v>41</v>
      </c>
      <c r="BU6" t="s">
        <v>47</v>
      </c>
      <c r="BV6" t="s">
        <v>47</v>
      </c>
      <c r="BW6" t="s">
        <v>47</v>
      </c>
      <c r="BX6" t="s">
        <v>47</v>
      </c>
      <c r="CC6" t="s">
        <v>47</v>
      </c>
      <c r="CF6" t="s">
        <v>47</v>
      </c>
      <c r="CG6" t="s">
        <v>47</v>
      </c>
      <c r="CH6">
        <v>1</v>
      </c>
      <c r="CK6" t="s">
        <v>47</v>
      </c>
      <c r="CN6" t="s">
        <v>47</v>
      </c>
      <c r="CQ6" t="s">
        <v>47</v>
      </c>
      <c r="CR6">
        <v>3</v>
      </c>
      <c r="CT6" t="s">
        <v>41</v>
      </c>
      <c r="CZ6" t="s">
        <v>47</v>
      </c>
      <c r="DK6">
        <v>1</v>
      </c>
      <c r="DT6" t="s">
        <v>41</v>
      </c>
      <c r="DX6">
        <v>1</v>
      </c>
      <c r="EB6">
        <v>1</v>
      </c>
      <c r="EC6">
        <v>3</v>
      </c>
      <c r="ES6">
        <v>1</v>
      </c>
      <c r="HA6" s="68">
        <v>7.52</v>
      </c>
      <c r="HB6" s="68">
        <v>4.3</v>
      </c>
      <c r="HC6" s="68">
        <v>6.8518518518518521</v>
      </c>
      <c r="HD6" s="68">
        <v>3.5555555555555554</v>
      </c>
      <c r="HE6" s="68">
        <v>3.3888888888888888</v>
      </c>
      <c r="HF6" s="68">
        <v>3.9285714285714284</v>
      </c>
    </row>
    <row r="7" spans="1:214">
      <c r="A7" t="s">
        <v>19</v>
      </c>
      <c r="B7">
        <v>2</v>
      </c>
      <c r="C7" t="s">
        <v>12853</v>
      </c>
      <c r="D7" t="s">
        <v>154</v>
      </c>
      <c r="E7" t="s">
        <v>21</v>
      </c>
      <c r="F7" t="s">
        <v>22</v>
      </c>
      <c r="G7">
        <v>6.24</v>
      </c>
      <c r="H7">
        <v>66</v>
      </c>
      <c r="I7" s="70">
        <v>40827</v>
      </c>
      <c r="J7" t="s">
        <v>24</v>
      </c>
      <c r="K7" t="s">
        <v>25</v>
      </c>
      <c r="L7" t="s">
        <v>26</v>
      </c>
      <c r="N7" t="s">
        <v>32</v>
      </c>
      <c r="Q7">
        <v>1</v>
      </c>
      <c r="R7" t="s">
        <v>34</v>
      </c>
      <c r="S7">
        <v>9</v>
      </c>
      <c r="T7" t="s">
        <v>36</v>
      </c>
      <c r="U7">
        <v>17</v>
      </c>
      <c r="V7">
        <v>95</v>
      </c>
      <c r="W7">
        <v>0.4</v>
      </c>
      <c r="X7">
        <v>95</v>
      </c>
      <c r="AE7">
        <v>5</v>
      </c>
      <c r="AF7">
        <v>2</v>
      </c>
      <c r="AG7">
        <v>10</v>
      </c>
      <c r="AH7">
        <v>0</v>
      </c>
      <c r="AU7">
        <v>1</v>
      </c>
      <c r="AW7">
        <v>1</v>
      </c>
      <c r="AX7" t="s">
        <v>41</v>
      </c>
      <c r="BA7" t="s">
        <v>47</v>
      </c>
      <c r="BE7" t="s">
        <v>47</v>
      </c>
      <c r="BR7">
        <v>1</v>
      </c>
      <c r="BT7" t="s">
        <v>45</v>
      </c>
      <c r="BU7" t="s">
        <v>47</v>
      </c>
      <c r="BW7" t="s">
        <v>47</v>
      </c>
      <c r="BX7" t="s">
        <v>47</v>
      </c>
      <c r="BZ7">
        <v>4</v>
      </c>
      <c r="CI7" t="s">
        <v>47</v>
      </c>
      <c r="CN7" t="s">
        <v>47</v>
      </c>
      <c r="CV7" t="s">
        <v>47</v>
      </c>
      <c r="DE7" t="s">
        <v>47</v>
      </c>
      <c r="DG7" t="s">
        <v>47</v>
      </c>
      <c r="DX7" t="s">
        <v>47</v>
      </c>
      <c r="FA7">
        <v>1</v>
      </c>
      <c r="HA7" s="68">
        <v>6.7142857142857144</v>
      </c>
      <c r="HB7" s="68">
        <v>3.5714285714285716</v>
      </c>
      <c r="HC7" s="68">
        <v>6.9375</v>
      </c>
      <c r="HD7" s="68">
        <v>3.5</v>
      </c>
      <c r="HE7" s="68">
        <v>3.7272727272727271</v>
      </c>
      <c r="HF7" s="68">
        <v>4.125</v>
      </c>
    </row>
    <row r="8" spans="1:214">
      <c r="A8" t="s">
        <v>19</v>
      </c>
      <c r="B8">
        <v>3</v>
      </c>
      <c r="C8" t="s">
        <v>12854</v>
      </c>
      <c r="D8" t="s">
        <v>154</v>
      </c>
      <c r="F8" t="s">
        <v>23</v>
      </c>
      <c r="I8" s="70">
        <v>40827</v>
      </c>
      <c r="J8" t="s">
        <v>24</v>
      </c>
      <c r="K8" t="s">
        <v>25</v>
      </c>
      <c r="L8" t="s">
        <v>26</v>
      </c>
      <c r="N8" t="s">
        <v>33</v>
      </c>
      <c r="Q8">
        <v>1</v>
      </c>
      <c r="R8" t="s">
        <v>35</v>
      </c>
      <c r="S8">
        <v>9</v>
      </c>
      <c r="T8" t="s">
        <v>36</v>
      </c>
      <c r="U8">
        <v>16</v>
      </c>
      <c r="V8">
        <v>95</v>
      </c>
      <c r="W8">
        <v>0.35</v>
      </c>
      <c r="X8">
        <v>95</v>
      </c>
      <c r="AE8">
        <v>15</v>
      </c>
      <c r="AF8">
        <v>1</v>
      </c>
      <c r="AG8">
        <v>10</v>
      </c>
      <c r="AH8">
        <v>0</v>
      </c>
      <c r="AU8">
        <v>1</v>
      </c>
      <c r="AW8">
        <v>1</v>
      </c>
      <c r="AX8" t="s">
        <v>41</v>
      </c>
      <c r="BA8" t="s">
        <v>47</v>
      </c>
      <c r="BE8">
        <v>1</v>
      </c>
      <c r="BH8">
        <v>3</v>
      </c>
      <c r="BR8">
        <v>1</v>
      </c>
      <c r="BT8" t="s">
        <v>70</v>
      </c>
      <c r="BU8" t="s">
        <v>47</v>
      </c>
      <c r="BV8">
        <v>1</v>
      </c>
      <c r="BW8" t="s">
        <v>47</v>
      </c>
      <c r="BZ8">
        <v>3</v>
      </c>
      <c r="CC8">
        <v>1</v>
      </c>
      <c r="DT8">
        <v>1</v>
      </c>
      <c r="DX8" t="s">
        <v>47</v>
      </c>
      <c r="FA8">
        <v>1</v>
      </c>
      <c r="FS8" t="s">
        <v>47</v>
      </c>
      <c r="HA8" s="68">
        <v>7.4285714285714288</v>
      </c>
      <c r="HB8" s="68">
        <v>3.9333333333333331</v>
      </c>
      <c r="HC8" s="68">
        <v>6.8666666666666663</v>
      </c>
      <c r="HD8" s="68">
        <v>3.1666666666666665</v>
      </c>
      <c r="HE8" s="68">
        <v>3.6923076923076925</v>
      </c>
      <c r="HF8" s="68">
        <v>4.3</v>
      </c>
    </row>
    <row r="9" spans="1:214">
      <c r="A9" t="s">
        <v>77</v>
      </c>
      <c r="B9">
        <v>1</v>
      </c>
      <c r="C9" t="s">
        <v>12855</v>
      </c>
      <c r="D9" t="s">
        <v>154</v>
      </c>
      <c r="E9" t="s">
        <v>78</v>
      </c>
      <c r="I9" s="70">
        <v>40823</v>
      </c>
      <c r="J9" t="s">
        <v>24</v>
      </c>
      <c r="K9" t="s">
        <v>84</v>
      </c>
      <c r="L9" t="s">
        <v>86</v>
      </c>
      <c r="M9">
        <v>893</v>
      </c>
      <c r="Q9">
        <v>2</v>
      </c>
      <c r="R9" t="s">
        <v>88</v>
      </c>
      <c r="S9">
        <v>100</v>
      </c>
      <c r="T9" t="s">
        <v>90</v>
      </c>
      <c r="U9">
        <v>16</v>
      </c>
      <c r="V9">
        <v>90</v>
      </c>
      <c r="W9">
        <v>0.6</v>
      </c>
      <c r="X9">
        <v>85</v>
      </c>
      <c r="Y9">
        <v>6</v>
      </c>
      <c r="Z9">
        <v>4</v>
      </c>
      <c r="AC9">
        <v>2.5</v>
      </c>
      <c r="AD9">
        <v>35</v>
      </c>
      <c r="AE9">
        <v>15</v>
      </c>
      <c r="AF9">
        <v>2</v>
      </c>
      <c r="AG9">
        <v>25</v>
      </c>
      <c r="AH9">
        <v>10</v>
      </c>
      <c r="AI9" t="s">
        <v>47</v>
      </c>
      <c r="AO9">
        <v>3</v>
      </c>
      <c r="AS9">
        <v>1</v>
      </c>
      <c r="AT9" t="s">
        <v>47</v>
      </c>
      <c r="AU9" t="s">
        <v>47</v>
      </c>
      <c r="AV9">
        <v>1</v>
      </c>
      <c r="AX9" t="s">
        <v>47</v>
      </c>
      <c r="AY9">
        <v>5</v>
      </c>
      <c r="AZ9" t="s">
        <v>45</v>
      </c>
      <c r="BS9" t="s">
        <v>47</v>
      </c>
      <c r="DM9" t="s">
        <v>41</v>
      </c>
      <c r="DN9" t="s">
        <v>47</v>
      </c>
      <c r="DO9">
        <v>1</v>
      </c>
      <c r="DP9" t="s">
        <v>47</v>
      </c>
      <c r="DT9" t="s">
        <v>47</v>
      </c>
      <c r="DU9" t="s">
        <v>47</v>
      </c>
      <c r="DV9">
        <v>1</v>
      </c>
      <c r="ED9" t="s">
        <v>47</v>
      </c>
      <c r="EM9" t="s">
        <v>47</v>
      </c>
      <c r="FB9" t="s">
        <v>47</v>
      </c>
      <c r="FC9" t="s">
        <v>47</v>
      </c>
      <c r="FO9" t="s">
        <v>47</v>
      </c>
      <c r="HA9" s="68">
        <v>6.3125</v>
      </c>
      <c r="HB9" s="68">
        <v>4.8235294117647056</v>
      </c>
      <c r="HC9" s="68">
        <v>6</v>
      </c>
      <c r="HD9" s="68">
        <v>2.5714285714285716</v>
      </c>
      <c r="HE9" s="68">
        <v>2.6666666666666665</v>
      </c>
      <c r="HF9" s="68">
        <v>2.9</v>
      </c>
    </row>
    <row r="10" spans="1:214">
      <c r="A10" t="s">
        <v>77</v>
      </c>
      <c r="B10">
        <v>2</v>
      </c>
      <c r="C10" t="s">
        <v>12856</v>
      </c>
      <c r="D10">
        <v>14</v>
      </c>
      <c r="E10" t="s">
        <v>79</v>
      </c>
      <c r="G10">
        <v>3.71</v>
      </c>
      <c r="H10">
        <v>72</v>
      </c>
      <c r="I10" s="70">
        <v>40823</v>
      </c>
      <c r="J10" t="s">
        <v>24</v>
      </c>
      <c r="K10" t="s">
        <v>84</v>
      </c>
      <c r="L10" t="s">
        <v>87</v>
      </c>
      <c r="N10">
        <v>22</v>
      </c>
      <c r="Q10">
        <v>0</v>
      </c>
      <c r="S10">
        <v>100</v>
      </c>
      <c r="T10" t="s">
        <v>90</v>
      </c>
      <c r="U10">
        <v>9</v>
      </c>
      <c r="V10">
        <v>60</v>
      </c>
      <c r="W10">
        <v>0.2</v>
      </c>
      <c r="X10">
        <v>55</v>
      </c>
      <c r="AC10">
        <v>2</v>
      </c>
      <c r="AD10">
        <v>25</v>
      </c>
      <c r="AE10">
        <v>90</v>
      </c>
      <c r="AG10">
        <v>0</v>
      </c>
      <c r="AH10">
        <v>90</v>
      </c>
      <c r="AO10">
        <v>3</v>
      </c>
      <c r="AS10" t="s">
        <v>47</v>
      </c>
      <c r="AV10" t="s">
        <v>47</v>
      </c>
      <c r="AY10" t="s">
        <v>41</v>
      </c>
      <c r="AZ10">
        <v>3</v>
      </c>
      <c r="BI10" t="s">
        <v>41</v>
      </c>
      <c r="BK10" t="s">
        <v>47</v>
      </c>
      <c r="BS10">
        <v>1</v>
      </c>
      <c r="CA10" t="s">
        <v>101</v>
      </c>
      <c r="DM10">
        <v>5</v>
      </c>
      <c r="DT10" t="s">
        <v>47</v>
      </c>
      <c r="EY10" t="s">
        <v>47</v>
      </c>
      <c r="HA10" s="68">
        <v>7.625</v>
      </c>
      <c r="HB10" s="68">
        <v>5.125</v>
      </c>
      <c r="HC10" s="68">
        <v>6.8181818181818183</v>
      </c>
      <c r="HD10" s="68">
        <v>1.8571428571428572</v>
      </c>
      <c r="HE10" s="68">
        <v>2.1111111111111112</v>
      </c>
      <c r="HF10" s="68">
        <v>3.2</v>
      </c>
    </row>
    <row r="11" spans="1:214">
      <c r="A11" t="s">
        <v>77</v>
      </c>
      <c r="B11">
        <v>3</v>
      </c>
      <c r="C11" t="s">
        <v>12857</v>
      </c>
      <c r="D11" t="s">
        <v>154</v>
      </c>
      <c r="E11" t="s">
        <v>80</v>
      </c>
      <c r="I11" s="70">
        <v>40823</v>
      </c>
      <c r="J11" t="s">
        <v>24</v>
      </c>
      <c r="K11" t="s">
        <v>85</v>
      </c>
      <c r="L11" t="s">
        <v>26</v>
      </c>
      <c r="M11">
        <v>888</v>
      </c>
      <c r="Q11">
        <v>1</v>
      </c>
      <c r="R11" t="s">
        <v>89</v>
      </c>
      <c r="S11">
        <v>9</v>
      </c>
      <c r="T11" t="s">
        <v>36</v>
      </c>
      <c r="U11">
        <v>5</v>
      </c>
      <c r="V11">
        <v>95</v>
      </c>
      <c r="W11">
        <v>0.6</v>
      </c>
      <c r="X11">
        <v>95</v>
      </c>
      <c r="Y11" t="s">
        <v>91</v>
      </c>
      <c r="AE11">
        <v>1</v>
      </c>
      <c r="AF11">
        <v>2</v>
      </c>
      <c r="AG11">
        <v>35</v>
      </c>
      <c r="AH11">
        <v>1</v>
      </c>
      <c r="AS11" t="s">
        <v>41</v>
      </c>
      <c r="AT11">
        <v>1</v>
      </c>
      <c r="AU11" t="s">
        <v>47</v>
      </c>
      <c r="AV11" t="s">
        <v>47</v>
      </c>
      <c r="AY11">
        <v>5</v>
      </c>
      <c r="AZ11" t="s">
        <v>41</v>
      </c>
      <c r="DM11">
        <v>1</v>
      </c>
      <c r="EF11" t="s">
        <v>47</v>
      </c>
      <c r="GM11" t="s">
        <v>47</v>
      </c>
      <c r="HA11" s="68">
        <v>5.666666666666667</v>
      </c>
      <c r="HB11" s="68">
        <v>4.4285714285714288</v>
      </c>
      <c r="HC11" s="68">
        <v>6</v>
      </c>
      <c r="HD11" s="68">
        <v>2.2000000000000002</v>
      </c>
      <c r="HE11" s="68">
        <v>2.75</v>
      </c>
      <c r="HF11" s="68">
        <v>3.75</v>
      </c>
    </row>
    <row r="12" spans="1:214">
      <c r="A12" t="s">
        <v>77</v>
      </c>
      <c r="B12">
        <v>4</v>
      </c>
      <c r="C12" t="s">
        <v>12858</v>
      </c>
      <c r="D12" t="s">
        <v>154</v>
      </c>
      <c r="E12" t="s">
        <v>80</v>
      </c>
      <c r="I12" s="70">
        <v>40823</v>
      </c>
      <c r="J12" t="s">
        <v>24</v>
      </c>
      <c r="K12" t="s">
        <v>85</v>
      </c>
      <c r="L12" t="s">
        <v>26</v>
      </c>
      <c r="M12">
        <v>890</v>
      </c>
      <c r="Q12">
        <v>1</v>
      </c>
      <c r="R12" t="s">
        <v>89</v>
      </c>
      <c r="S12">
        <v>9</v>
      </c>
      <c r="T12" t="s">
        <v>36</v>
      </c>
      <c r="U12">
        <v>7</v>
      </c>
      <c r="V12">
        <v>90</v>
      </c>
      <c r="W12">
        <v>0.6</v>
      </c>
      <c r="X12">
        <v>90</v>
      </c>
      <c r="AE12">
        <v>2</v>
      </c>
      <c r="AF12">
        <v>2</v>
      </c>
      <c r="AG12">
        <v>30</v>
      </c>
      <c r="AH12">
        <v>0</v>
      </c>
      <c r="AS12" t="s">
        <v>45</v>
      </c>
      <c r="AT12" t="s">
        <v>47</v>
      </c>
      <c r="AU12" t="s">
        <v>47</v>
      </c>
      <c r="AV12" t="s">
        <v>47</v>
      </c>
      <c r="AY12">
        <v>4</v>
      </c>
      <c r="AZ12" t="s">
        <v>41</v>
      </c>
      <c r="BD12" t="s">
        <v>47</v>
      </c>
      <c r="BI12">
        <v>1</v>
      </c>
      <c r="EF12" t="s">
        <v>47</v>
      </c>
      <c r="EK12" t="s">
        <v>47</v>
      </c>
      <c r="EL12" t="s">
        <v>47</v>
      </c>
      <c r="HA12" s="68">
        <v>5.333333333333333</v>
      </c>
      <c r="HB12" s="68">
        <v>4.333333333333333</v>
      </c>
      <c r="HC12" s="68">
        <v>5.9090909090909092</v>
      </c>
      <c r="HD12" s="68">
        <v>2.1428571428571428</v>
      </c>
      <c r="HE12" s="68">
        <v>2.1</v>
      </c>
      <c r="HF12" s="68">
        <v>3.5</v>
      </c>
    </row>
    <row r="13" spans="1:214">
      <c r="A13" t="s">
        <v>77</v>
      </c>
      <c r="B13">
        <v>5</v>
      </c>
      <c r="C13" t="s">
        <v>12859</v>
      </c>
      <c r="D13" t="s">
        <v>154</v>
      </c>
      <c r="E13" t="s">
        <v>81</v>
      </c>
      <c r="I13" s="70">
        <v>40823</v>
      </c>
      <c r="J13" t="s">
        <v>24</v>
      </c>
      <c r="K13" t="s">
        <v>84</v>
      </c>
      <c r="L13" t="s">
        <v>26</v>
      </c>
      <c r="Q13">
        <v>0</v>
      </c>
      <c r="S13">
        <v>100</v>
      </c>
      <c r="T13" t="s">
        <v>90</v>
      </c>
      <c r="U13">
        <v>16</v>
      </c>
      <c r="V13">
        <v>70</v>
      </c>
      <c r="W13">
        <v>0.25</v>
      </c>
      <c r="X13">
        <v>30</v>
      </c>
      <c r="AC13">
        <v>3.5</v>
      </c>
      <c r="AD13">
        <v>60</v>
      </c>
      <c r="AE13">
        <v>75</v>
      </c>
      <c r="AF13">
        <v>0.5</v>
      </c>
      <c r="AG13">
        <v>1</v>
      </c>
      <c r="AH13">
        <v>70</v>
      </c>
      <c r="AO13">
        <v>3</v>
      </c>
      <c r="AP13" t="s">
        <v>41</v>
      </c>
      <c r="AS13" t="s">
        <v>41</v>
      </c>
      <c r="AV13">
        <v>1</v>
      </c>
      <c r="AY13">
        <v>1</v>
      </c>
      <c r="AZ13" t="s">
        <v>45</v>
      </c>
      <c r="BD13" t="s">
        <v>47</v>
      </c>
      <c r="BI13">
        <v>1</v>
      </c>
      <c r="CA13" t="s">
        <v>41</v>
      </c>
      <c r="DM13">
        <v>3</v>
      </c>
      <c r="DN13" t="s">
        <v>47</v>
      </c>
      <c r="DQ13" t="s">
        <v>47</v>
      </c>
      <c r="DR13" t="s">
        <v>47</v>
      </c>
      <c r="DS13" t="s">
        <v>47</v>
      </c>
      <c r="DT13" t="s">
        <v>47</v>
      </c>
      <c r="DV13" t="s">
        <v>47</v>
      </c>
      <c r="DZ13" t="s">
        <v>47</v>
      </c>
      <c r="EI13" t="s">
        <v>47</v>
      </c>
      <c r="EM13" t="s">
        <v>47</v>
      </c>
      <c r="FF13" t="s">
        <v>47</v>
      </c>
      <c r="HA13" s="68">
        <v>5.7857142857142856</v>
      </c>
      <c r="HB13" s="68">
        <v>5.1875</v>
      </c>
      <c r="HC13" s="68">
        <v>6.2777777777777777</v>
      </c>
      <c r="HD13" s="68">
        <v>1.6666666666666667</v>
      </c>
      <c r="HE13" s="68">
        <v>2.125</v>
      </c>
      <c r="HF13" s="68">
        <v>2.7</v>
      </c>
    </row>
    <row r="14" spans="1:214">
      <c r="A14" t="s">
        <v>77</v>
      </c>
      <c r="B14">
        <v>6</v>
      </c>
      <c r="C14" t="s">
        <v>12860</v>
      </c>
      <c r="D14">
        <v>6</v>
      </c>
      <c r="E14" t="s">
        <v>147</v>
      </c>
      <c r="I14" s="70">
        <v>40831</v>
      </c>
      <c r="J14" t="s">
        <v>24</v>
      </c>
      <c r="K14">
        <v>7120</v>
      </c>
      <c r="L14" t="s">
        <v>26</v>
      </c>
      <c r="Q14">
        <v>0.5</v>
      </c>
      <c r="R14" t="s">
        <v>146</v>
      </c>
      <c r="S14">
        <v>9</v>
      </c>
      <c r="T14" t="s">
        <v>36</v>
      </c>
      <c r="U14">
        <v>10</v>
      </c>
      <c r="V14">
        <v>70</v>
      </c>
      <c r="W14">
        <v>0.4</v>
      </c>
      <c r="X14">
        <v>70</v>
      </c>
      <c r="AE14">
        <v>90</v>
      </c>
      <c r="AG14">
        <v>0</v>
      </c>
      <c r="AH14">
        <v>90</v>
      </c>
      <c r="AY14">
        <v>4</v>
      </c>
      <c r="AZ14" t="s">
        <v>45</v>
      </c>
      <c r="BD14">
        <v>1</v>
      </c>
      <c r="BI14" t="s">
        <v>41</v>
      </c>
      <c r="CA14">
        <v>1</v>
      </c>
      <c r="DM14">
        <v>5</v>
      </c>
      <c r="DT14">
        <v>1</v>
      </c>
      <c r="EE14" t="s">
        <v>41</v>
      </c>
      <c r="FM14" t="s">
        <v>47</v>
      </c>
      <c r="GJ14" t="s">
        <v>47</v>
      </c>
      <c r="HA14" s="68">
        <v>7.4285714285714288</v>
      </c>
      <c r="HB14" s="68">
        <v>4.875</v>
      </c>
      <c r="HC14" s="68">
        <v>6.7</v>
      </c>
      <c r="HD14" s="68">
        <v>1.5</v>
      </c>
      <c r="HE14" s="68">
        <v>1.875</v>
      </c>
      <c r="HF14" s="68">
        <v>3</v>
      </c>
    </row>
    <row r="15" spans="1:214">
      <c r="A15" t="s">
        <v>77</v>
      </c>
      <c r="B15">
        <v>7</v>
      </c>
      <c r="C15" t="s">
        <v>12861</v>
      </c>
      <c r="D15" t="s">
        <v>154</v>
      </c>
      <c r="E15" t="s">
        <v>148</v>
      </c>
      <c r="I15" s="70">
        <v>40831</v>
      </c>
      <c r="J15" t="s">
        <v>24</v>
      </c>
      <c r="K15" t="s">
        <v>85</v>
      </c>
      <c r="L15" t="s">
        <v>26</v>
      </c>
      <c r="M15">
        <v>896</v>
      </c>
      <c r="Q15">
        <v>0</v>
      </c>
      <c r="S15">
        <v>9</v>
      </c>
      <c r="T15" t="s">
        <v>36</v>
      </c>
      <c r="U15">
        <v>5</v>
      </c>
      <c r="V15">
        <v>90</v>
      </c>
      <c r="W15">
        <v>0.4</v>
      </c>
      <c r="X15">
        <v>90</v>
      </c>
      <c r="AE15">
        <v>40</v>
      </c>
      <c r="AF15">
        <v>0.5</v>
      </c>
      <c r="AG15">
        <v>15</v>
      </c>
      <c r="AH15">
        <v>40</v>
      </c>
      <c r="AY15">
        <v>3</v>
      </c>
      <c r="AZ15">
        <v>4</v>
      </c>
      <c r="DM15">
        <v>3</v>
      </c>
      <c r="DT15">
        <v>1</v>
      </c>
      <c r="EE15" t="s">
        <v>41</v>
      </c>
      <c r="HA15" s="68">
        <v>7.75</v>
      </c>
      <c r="HB15" s="68">
        <v>6</v>
      </c>
      <c r="HC15" s="68">
        <v>6.8</v>
      </c>
      <c r="HD15" s="68">
        <v>1</v>
      </c>
      <c r="HE15" s="68">
        <v>2</v>
      </c>
      <c r="HF15" s="68">
        <v>2.6666666666666665</v>
      </c>
    </row>
    <row r="16" spans="1:214">
      <c r="A16" t="s">
        <v>77</v>
      </c>
      <c r="B16">
        <v>8</v>
      </c>
      <c r="C16" t="s">
        <v>12862</v>
      </c>
      <c r="D16" t="s">
        <v>154</v>
      </c>
      <c r="E16" t="s">
        <v>149</v>
      </c>
      <c r="I16" s="70">
        <v>40831</v>
      </c>
      <c r="J16" t="s">
        <v>24</v>
      </c>
      <c r="K16" t="s">
        <v>84</v>
      </c>
      <c r="L16" t="s">
        <v>145</v>
      </c>
      <c r="Q16">
        <v>0</v>
      </c>
      <c r="S16">
        <v>100</v>
      </c>
      <c r="T16" t="s">
        <v>90</v>
      </c>
      <c r="U16">
        <v>21</v>
      </c>
      <c r="V16">
        <v>75</v>
      </c>
      <c r="W16">
        <v>0.25</v>
      </c>
      <c r="X16">
        <v>60</v>
      </c>
      <c r="AC16">
        <v>3</v>
      </c>
      <c r="AD16">
        <v>60</v>
      </c>
      <c r="AE16">
        <v>90</v>
      </c>
      <c r="AG16">
        <v>0</v>
      </c>
      <c r="AH16">
        <v>90</v>
      </c>
      <c r="AS16" t="s">
        <v>41</v>
      </c>
      <c r="AY16">
        <v>4</v>
      </c>
      <c r="AZ16">
        <v>3</v>
      </c>
      <c r="BD16">
        <v>1</v>
      </c>
      <c r="BI16">
        <v>1</v>
      </c>
      <c r="CA16" t="s">
        <v>41</v>
      </c>
      <c r="DM16">
        <v>5</v>
      </c>
      <c r="DN16" t="s">
        <v>47</v>
      </c>
      <c r="DR16" t="s">
        <v>47</v>
      </c>
      <c r="DZ16" t="s">
        <v>47</v>
      </c>
      <c r="EC16" t="s">
        <v>47</v>
      </c>
      <c r="EE16" t="s">
        <v>47</v>
      </c>
      <c r="EL16" t="s">
        <v>47</v>
      </c>
      <c r="ES16">
        <v>1</v>
      </c>
      <c r="EZ16" t="s">
        <v>41</v>
      </c>
      <c r="FB16" t="s">
        <v>47</v>
      </c>
      <c r="FE16" t="s">
        <v>47</v>
      </c>
      <c r="FF16" t="s">
        <v>47</v>
      </c>
      <c r="GA16" t="s">
        <v>47</v>
      </c>
      <c r="GB16" t="s">
        <v>47</v>
      </c>
      <c r="GE16" t="s">
        <v>47</v>
      </c>
      <c r="GN16">
        <v>1</v>
      </c>
      <c r="HA16" s="68">
        <v>6.7777777777777777</v>
      </c>
      <c r="HB16" s="68">
        <v>5.0999999999999996</v>
      </c>
      <c r="HC16" s="68">
        <v>6.7368421052631575</v>
      </c>
      <c r="HD16" s="68">
        <v>1.8</v>
      </c>
      <c r="HE16" s="68">
        <v>1.7</v>
      </c>
      <c r="HF16" s="68">
        <v>3</v>
      </c>
    </row>
    <row r="17" spans="1:214">
      <c r="A17" t="s">
        <v>77</v>
      </c>
      <c r="B17">
        <v>9</v>
      </c>
      <c r="C17" t="s">
        <v>12863</v>
      </c>
      <c r="D17" t="s">
        <v>154</v>
      </c>
      <c r="E17" t="s">
        <v>150</v>
      </c>
      <c r="I17" s="70">
        <v>40833</v>
      </c>
      <c r="J17" t="s">
        <v>24</v>
      </c>
      <c r="K17" t="s">
        <v>85</v>
      </c>
      <c r="L17" t="s">
        <v>26</v>
      </c>
      <c r="Q17">
        <v>0.5</v>
      </c>
      <c r="R17" t="s">
        <v>35</v>
      </c>
      <c r="S17">
        <v>9</v>
      </c>
      <c r="T17" t="s">
        <v>36</v>
      </c>
      <c r="U17">
        <v>8</v>
      </c>
      <c r="V17">
        <v>80</v>
      </c>
      <c r="W17">
        <v>0.3</v>
      </c>
      <c r="X17">
        <v>80</v>
      </c>
      <c r="AE17">
        <v>80</v>
      </c>
      <c r="AF17">
        <v>0.5</v>
      </c>
      <c r="AG17">
        <v>5</v>
      </c>
      <c r="AH17">
        <v>80</v>
      </c>
      <c r="AW17" t="s">
        <v>41</v>
      </c>
      <c r="AY17">
        <v>3</v>
      </c>
      <c r="AZ17">
        <v>3</v>
      </c>
      <c r="DM17">
        <v>4</v>
      </c>
      <c r="DO17">
        <v>1</v>
      </c>
      <c r="DT17" t="s">
        <v>47</v>
      </c>
      <c r="EZ17" t="s">
        <v>41</v>
      </c>
      <c r="FN17">
        <v>3</v>
      </c>
      <c r="HA17" s="68">
        <v>7.5714285714285712</v>
      </c>
      <c r="HB17" s="68">
        <v>5.6</v>
      </c>
      <c r="HC17" s="68">
        <v>6.625</v>
      </c>
      <c r="HD17" s="68">
        <v>2</v>
      </c>
      <c r="HE17" s="68">
        <v>1.8333333333333333</v>
      </c>
      <c r="HF17" s="68">
        <v>2.6</v>
      </c>
    </row>
    <row r="18" spans="1:214">
      <c r="A18" t="s">
        <v>77</v>
      </c>
      <c r="B18">
        <v>10</v>
      </c>
      <c r="C18" t="s">
        <v>12864</v>
      </c>
      <c r="D18" t="s">
        <v>154</v>
      </c>
      <c r="E18" t="s">
        <v>151</v>
      </c>
      <c r="I18" s="70">
        <v>40833</v>
      </c>
      <c r="J18" t="s">
        <v>24</v>
      </c>
      <c r="K18" t="s">
        <v>25</v>
      </c>
      <c r="L18" t="s">
        <v>26</v>
      </c>
      <c r="Q18">
        <v>1</v>
      </c>
      <c r="R18" t="s">
        <v>88</v>
      </c>
      <c r="S18">
        <v>9</v>
      </c>
      <c r="T18" t="s">
        <v>36</v>
      </c>
      <c r="U18">
        <v>20</v>
      </c>
      <c r="V18">
        <v>90</v>
      </c>
      <c r="W18">
        <v>0.6</v>
      </c>
      <c r="X18">
        <v>90</v>
      </c>
      <c r="AE18">
        <v>10</v>
      </c>
      <c r="AF18">
        <v>1</v>
      </c>
      <c r="AG18">
        <v>40</v>
      </c>
      <c r="AH18">
        <v>5</v>
      </c>
      <c r="AS18" t="s">
        <v>47</v>
      </c>
      <c r="AT18" t="s">
        <v>47</v>
      </c>
      <c r="AU18">
        <v>1</v>
      </c>
      <c r="AY18">
        <v>5</v>
      </c>
      <c r="AZ18" t="s">
        <v>47</v>
      </c>
      <c r="BK18" t="s">
        <v>39</v>
      </c>
      <c r="BN18" t="s">
        <v>47</v>
      </c>
      <c r="BQ18" t="s">
        <v>47</v>
      </c>
      <c r="DM18">
        <v>1</v>
      </c>
      <c r="DO18">
        <v>1</v>
      </c>
      <c r="DP18" t="s">
        <v>47</v>
      </c>
      <c r="DQ18" t="s">
        <v>47</v>
      </c>
      <c r="DT18" t="s">
        <v>47</v>
      </c>
      <c r="DU18" t="s">
        <v>47</v>
      </c>
      <c r="DW18">
        <v>1</v>
      </c>
      <c r="EA18" t="s">
        <v>47</v>
      </c>
      <c r="EB18" t="s">
        <v>47</v>
      </c>
      <c r="EG18" t="s">
        <v>47</v>
      </c>
      <c r="ER18">
        <v>1</v>
      </c>
      <c r="ES18" t="s">
        <v>47</v>
      </c>
      <c r="FR18" t="s">
        <v>47</v>
      </c>
      <c r="FV18" t="s">
        <v>47</v>
      </c>
      <c r="FW18" t="s">
        <v>47</v>
      </c>
      <c r="HA18" s="68">
        <v>6.1052631578947372</v>
      </c>
      <c r="HB18" s="68">
        <v>5.1111111111111107</v>
      </c>
      <c r="HC18" s="68">
        <v>6.3</v>
      </c>
      <c r="HD18" s="68">
        <v>3.3333333333333335</v>
      </c>
      <c r="HE18" s="68">
        <v>2.3333333333333335</v>
      </c>
      <c r="HF18" s="68">
        <v>2.8</v>
      </c>
    </row>
    <row r="19" spans="1:214">
      <c r="A19" t="s">
        <v>111</v>
      </c>
      <c r="B19">
        <v>1</v>
      </c>
      <c r="C19" t="s">
        <v>12865</v>
      </c>
      <c r="D19">
        <v>2</v>
      </c>
      <c r="E19" t="s">
        <v>112</v>
      </c>
      <c r="G19">
        <v>3.75</v>
      </c>
      <c r="H19">
        <v>85</v>
      </c>
      <c r="I19" s="70">
        <v>40822</v>
      </c>
      <c r="J19" t="s">
        <v>24</v>
      </c>
      <c r="K19" t="s">
        <v>84</v>
      </c>
      <c r="L19" t="s">
        <v>26</v>
      </c>
      <c r="Q19">
        <v>0.5</v>
      </c>
      <c r="R19" t="s">
        <v>121</v>
      </c>
      <c r="S19">
        <v>100</v>
      </c>
      <c r="T19" t="s">
        <v>90</v>
      </c>
      <c r="U19">
        <v>31</v>
      </c>
      <c r="V19">
        <v>85</v>
      </c>
      <c r="W19">
        <v>0.2</v>
      </c>
      <c r="X19">
        <v>80</v>
      </c>
      <c r="AC19">
        <v>2.5</v>
      </c>
      <c r="AD19">
        <v>60</v>
      </c>
      <c r="AE19">
        <v>20</v>
      </c>
      <c r="AF19">
        <v>0.5</v>
      </c>
      <c r="AG19">
        <v>5</v>
      </c>
      <c r="AH19">
        <v>0</v>
      </c>
      <c r="AO19">
        <v>4</v>
      </c>
      <c r="AP19" t="s">
        <v>39</v>
      </c>
      <c r="AS19" t="s">
        <v>41</v>
      </c>
      <c r="AT19" t="s">
        <v>41</v>
      </c>
      <c r="AU19" t="s">
        <v>101</v>
      </c>
      <c r="AV19">
        <v>1</v>
      </c>
      <c r="AW19">
        <v>1</v>
      </c>
      <c r="AX19" t="s">
        <v>41</v>
      </c>
      <c r="AZ19" t="s">
        <v>101</v>
      </c>
      <c r="BA19" t="s">
        <v>47</v>
      </c>
      <c r="BB19" t="s">
        <v>47</v>
      </c>
      <c r="BD19">
        <v>1</v>
      </c>
      <c r="BE19" t="s">
        <v>47</v>
      </c>
      <c r="BH19">
        <v>1</v>
      </c>
      <c r="BJ19">
        <v>1</v>
      </c>
      <c r="BK19" t="s">
        <v>47</v>
      </c>
      <c r="BL19" t="s">
        <v>47</v>
      </c>
      <c r="BM19" t="s">
        <v>39</v>
      </c>
      <c r="CE19">
        <v>1</v>
      </c>
      <c r="CJ19" t="s">
        <v>39</v>
      </c>
      <c r="CS19">
        <v>1</v>
      </c>
      <c r="DN19">
        <v>1</v>
      </c>
      <c r="DO19" t="s">
        <v>47</v>
      </c>
      <c r="DP19" t="s">
        <v>47</v>
      </c>
      <c r="DQ19">
        <v>1</v>
      </c>
      <c r="DS19" t="s">
        <v>47</v>
      </c>
      <c r="DV19" t="s">
        <v>47</v>
      </c>
      <c r="DY19" t="s">
        <v>47</v>
      </c>
      <c r="DZ19" t="s">
        <v>47</v>
      </c>
      <c r="EA19" t="s">
        <v>47</v>
      </c>
      <c r="EB19" t="s">
        <v>47</v>
      </c>
      <c r="EG19" t="s">
        <v>47</v>
      </c>
      <c r="EH19">
        <v>1</v>
      </c>
      <c r="EN19" t="s">
        <v>47</v>
      </c>
      <c r="EQ19" t="s">
        <v>47</v>
      </c>
      <c r="FD19">
        <v>1</v>
      </c>
      <c r="FZ19">
        <v>1</v>
      </c>
      <c r="HA19" s="68">
        <v>5.6785714285714288</v>
      </c>
      <c r="HB19" s="68">
        <v>4.3703703703703702</v>
      </c>
      <c r="HC19" s="68">
        <v>6.2121212121212119</v>
      </c>
      <c r="HD19" s="68">
        <v>2.8888888888888888</v>
      </c>
      <c r="HE19" s="68">
        <v>2.9333333333333331</v>
      </c>
      <c r="HF19" s="68">
        <v>3.3125</v>
      </c>
    </row>
    <row r="20" spans="1:214">
      <c r="A20" t="s">
        <v>111</v>
      </c>
      <c r="B20">
        <v>2</v>
      </c>
      <c r="C20" t="s">
        <v>12866</v>
      </c>
      <c r="D20">
        <v>3</v>
      </c>
      <c r="E20" t="s">
        <v>113</v>
      </c>
      <c r="G20">
        <v>3.85</v>
      </c>
      <c r="H20">
        <v>76</v>
      </c>
      <c r="I20" s="70">
        <v>40822</v>
      </c>
      <c r="J20" t="s">
        <v>24</v>
      </c>
      <c r="K20">
        <v>7140</v>
      </c>
      <c r="L20" t="s">
        <v>26</v>
      </c>
      <c r="Q20">
        <v>2</v>
      </c>
      <c r="R20" t="s">
        <v>121</v>
      </c>
      <c r="S20">
        <v>9</v>
      </c>
      <c r="T20" t="s">
        <v>36</v>
      </c>
      <c r="U20">
        <v>22</v>
      </c>
      <c r="V20">
        <v>70</v>
      </c>
      <c r="W20">
        <v>0.15</v>
      </c>
      <c r="X20">
        <v>70</v>
      </c>
      <c r="AE20">
        <v>25</v>
      </c>
      <c r="AF20">
        <v>0.25</v>
      </c>
      <c r="AG20">
        <v>1</v>
      </c>
      <c r="AH20">
        <v>0</v>
      </c>
      <c r="AS20" t="s">
        <v>41</v>
      </c>
      <c r="AT20" t="s">
        <v>101</v>
      </c>
      <c r="AU20" t="s">
        <v>101</v>
      </c>
      <c r="AV20">
        <v>1</v>
      </c>
      <c r="AW20" t="s">
        <v>47</v>
      </c>
      <c r="AX20" t="s">
        <v>41</v>
      </c>
      <c r="AZ20">
        <v>3</v>
      </c>
      <c r="BD20" t="s">
        <v>47</v>
      </c>
      <c r="BE20" t="s">
        <v>47</v>
      </c>
      <c r="BG20" t="s">
        <v>47</v>
      </c>
      <c r="BJ20">
        <v>1</v>
      </c>
      <c r="BK20" t="s">
        <v>47</v>
      </c>
      <c r="CE20">
        <v>1</v>
      </c>
      <c r="DN20">
        <v>1</v>
      </c>
      <c r="DO20">
        <v>1</v>
      </c>
      <c r="DQ20" t="s">
        <v>41</v>
      </c>
      <c r="DR20" t="s">
        <v>47</v>
      </c>
      <c r="DU20" t="s">
        <v>47</v>
      </c>
      <c r="DV20">
        <v>2</v>
      </c>
      <c r="DZ20" t="s">
        <v>47</v>
      </c>
      <c r="EB20" t="s">
        <v>47</v>
      </c>
      <c r="EC20" t="s">
        <v>47</v>
      </c>
      <c r="EH20">
        <v>1</v>
      </c>
      <c r="EM20" t="s">
        <v>47</v>
      </c>
      <c r="EQ20" t="s">
        <v>47</v>
      </c>
      <c r="FD20">
        <v>1</v>
      </c>
      <c r="HA20" s="68">
        <v>5.8947368421052628</v>
      </c>
      <c r="HB20" s="68">
        <v>4.75</v>
      </c>
      <c r="HC20" s="68">
        <v>6.208333333333333</v>
      </c>
      <c r="HD20" s="68">
        <v>2.5</v>
      </c>
      <c r="HE20" s="68">
        <v>2.4285714285714284</v>
      </c>
      <c r="HF20" s="68">
        <v>2.6666666666666665</v>
      </c>
    </row>
    <row r="21" spans="1:214">
      <c r="A21" t="s">
        <v>111</v>
      </c>
      <c r="B21">
        <v>3</v>
      </c>
      <c r="C21" t="s">
        <v>12867</v>
      </c>
      <c r="D21">
        <v>4</v>
      </c>
      <c r="E21" t="s">
        <v>114</v>
      </c>
      <c r="G21">
        <v>3.96</v>
      </c>
      <c r="H21">
        <v>56</v>
      </c>
      <c r="I21" s="70">
        <v>40822</v>
      </c>
      <c r="J21" t="s">
        <v>24</v>
      </c>
      <c r="K21" t="s">
        <v>25</v>
      </c>
      <c r="L21" t="s">
        <v>26</v>
      </c>
      <c r="Q21">
        <v>2</v>
      </c>
      <c r="R21" t="s">
        <v>121</v>
      </c>
      <c r="S21">
        <v>100</v>
      </c>
      <c r="T21" t="s">
        <v>90</v>
      </c>
      <c r="U21">
        <v>14</v>
      </c>
      <c r="V21">
        <v>60</v>
      </c>
      <c r="W21">
        <v>0.1</v>
      </c>
      <c r="X21">
        <v>10</v>
      </c>
      <c r="Y21">
        <v>10</v>
      </c>
      <c r="Z21">
        <v>60</v>
      </c>
      <c r="AC21">
        <v>1.5</v>
      </c>
      <c r="AD21">
        <v>1</v>
      </c>
      <c r="AE21">
        <v>70</v>
      </c>
      <c r="AF21">
        <v>1</v>
      </c>
      <c r="AG21">
        <v>25</v>
      </c>
      <c r="AH21">
        <v>2</v>
      </c>
      <c r="AI21">
        <v>4</v>
      </c>
      <c r="AP21" t="s">
        <v>39</v>
      </c>
      <c r="AS21" t="s">
        <v>41</v>
      </c>
      <c r="AT21" t="s">
        <v>101</v>
      </c>
      <c r="AU21">
        <v>1</v>
      </c>
      <c r="AV21" t="s">
        <v>101</v>
      </c>
      <c r="AX21">
        <v>1</v>
      </c>
      <c r="BB21">
        <v>1</v>
      </c>
      <c r="CL21" t="s">
        <v>39</v>
      </c>
      <c r="DM21">
        <v>1</v>
      </c>
      <c r="DN21">
        <v>4</v>
      </c>
      <c r="DO21">
        <v>1</v>
      </c>
      <c r="DP21" t="s">
        <v>47</v>
      </c>
      <c r="DQ21" t="s">
        <v>47</v>
      </c>
      <c r="DR21">
        <v>1</v>
      </c>
      <c r="DS21" t="s">
        <v>47</v>
      </c>
      <c r="DU21">
        <v>1</v>
      </c>
      <c r="DW21" t="s">
        <v>47</v>
      </c>
      <c r="EF21" t="s">
        <v>47</v>
      </c>
      <c r="EJ21" t="s">
        <v>47</v>
      </c>
      <c r="HA21" s="68">
        <v>5.1538461538461542</v>
      </c>
      <c r="HB21" s="68">
        <v>4.8235294117647056</v>
      </c>
      <c r="HC21" s="68">
        <v>5.5625</v>
      </c>
      <c r="HD21" s="68">
        <v>2.8333333333333335</v>
      </c>
      <c r="HE21" s="68">
        <v>2.5</v>
      </c>
      <c r="HF21" s="68">
        <v>3.2222222222222223</v>
      </c>
    </row>
    <row r="22" spans="1:214">
      <c r="A22" t="s">
        <v>111</v>
      </c>
      <c r="B22">
        <v>4</v>
      </c>
      <c r="C22" t="s">
        <v>12868</v>
      </c>
      <c r="D22">
        <v>4</v>
      </c>
      <c r="E22" t="s">
        <v>115</v>
      </c>
      <c r="G22">
        <v>3.96</v>
      </c>
      <c r="H22">
        <v>56</v>
      </c>
      <c r="I22" s="70">
        <v>40822</v>
      </c>
      <c r="J22" t="s">
        <v>24</v>
      </c>
      <c r="K22">
        <v>7140</v>
      </c>
      <c r="L22" t="s">
        <v>26</v>
      </c>
      <c r="Q22">
        <v>2</v>
      </c>
      <c r="R22" t="s">
        <v>121</v>
      </c>
      <c r="S22">
        <v>9</v>
      </c>
      <c r="T22" t="s">
        <v>36</v>
      </c>
      <c r="U22">
        <v>24</v>
      </c>
      <c r="V22">
        <v>35</v>
      </c>
      <c r="W22">
        <v>0.1</v>
      </c>
      <c r="X22">
        <v>30</v>
      </c>
      <c r="AE22">
        <v>60</v>
      </c>
      <c r="AG22">
        <v>0</v>
      </c>
      <c r="AH22">
        <v>50</v>
      </c>
      <c r="AS22" t="s">
        <v>41</v>
      </c>
      <c r="AT22" t="s">
        <v>101</v>
      </c>
      <c r="AU22">
        <v>1</v>
      </c>
      <c r="AV22" t="s">
        <v>101</v>
      </c>
      <c r="AW22" t="s">
        <v>47</v>
      </c>
      <c r="AX22">
        <v>1</v>
      </c>
      <c r="AZ22" t="s">
        <v>39</v>
      </c>
      <c r="BA22" t="s">
        <v>47</v>
      </c>
      <c r="BB22" t="s">
        <v>47</v>
      </c>
      <c r="BD22" t="s">
        <v>125</v>
      </c>
      <c r="BE22">
        <v>1</v>
      </c>
      <c r="BF22" t="s">
        <v>47</v>
      </c>
      <c r="BG22" t="s">
        <v>47</v>
      </c>
      <c r="BJ22">
        <v>1</v>
      </c>
      <c r="BK22" t="s">
        <v>55</v>
      </c>
      <c r="BL22" t="s">
        <v>47</v>
      </c>
      <c r="BZ22" t="s">
        <v>39</v>
      </c>
      <c r="CE22">
        <v>1</v>
      </c>
      <c r="CL22" t="s">
        <v>47</v>
      </c>
      <c r="DM22">
        <v>3</v>
      </c>
      <c r="DN22" t="s">
        <v>47</v>
      </c>
      <c r="DO22" t="s">
        <v>41</v>
      </c>
      <c r="DP22" t="s">
        <v>47</v>
      </c>
      <c r="DQ22" t="s">
        <v>47</v>
      </c>
      <c r="DR22" t="s">
        <v>47</v>
      </c>
      <c r="EE22">
        <v>3</v>
      </c>
      <c r="EH22">
        <v>1</v>
      </c>
      <c r="FM22" t="s">
        <v>101</v>
      </c>
      <c r="HA22" s="68">
        <v>6.2777777777777777</v>
      </c>
      <c r="HB22" s="68">
        <v>4.2608695652173916</v>
      </c>
      <c r="HC22" s="68">
        <v>6.0769230769230766</v>
      </c>
      <c r="HD22" s="68">
        <v>2.5882352941176472</v>
      </c>
      <c r="HE22" s="68">
        <v>2.625</v>
      </c>
      <c r="HF22" s="68">
        <v>3.25</v>
      </c>
    </row>
    <row r="23" spans="1:214">
      <c r="A23" t="s">
        <v>111</v>
      </c>
      <c r="B23">
        <v>5</v>
      </c>
      <c r="C23" t="s">
        <v>12869</v>
      </c>
      <c r="D23">
        <v>5</v>
      </c>
      <c r="E23" t="s">
        <v>116</v>
      </c>
      <c r="G23">
        <v>4.5999999999999996</v>
      </c>
      <c r="H23">
        <v>43</v>
      </c>
      <c r="I23" s="70">
        <v>40822</v>
      </c>
      <c r="J23" t="s">
        <v>24</v>
      </c>
      <c r="K23" t="s">
        <v>120</v>
      </c>
      <c r="L23" t="s">
        <v>26</v>
      </c>
      <c r="Q23">
        <v>4</v>
      </c>
      <c r="R23" t="s">
        <v>121</v>
      </c>
      <c r="S23">
        <v>100</v>
      </c>
      <c r="T23" t="s">
        <v>90</v>
      </c>
      <c r="U23">
        <v>32</v>
      </c>
      <c r="V23">
        <v>85</v>
      </c>
      <c r="W23">
        <v>0.2</v>
      </c>
      <c r="X23">
        <v>75</v>
      </c>
      <c r="Y23" t="s">
        <v>209</v>
      </c>
      <c r="Z23">
        <v>1</v>
      </c>
      <c r="AC23">
        <v>2.5</v>
      </c>
      <c r="AD23">
        <v>40</v>
      </c>
      <c r="AE23">
        <v>40</v>
      </c>
      <c r="AG23">
        <v>0</v>
      </c>
      <c r="AH23">
        <v>5</v>
      </c>
      <c r="AP23">
        <v>3</v>
      </c>
      <c r="AS23">
        <v>3</v>
      </c>
      <c r="AT23">
        <v>1</v>
      </c>
      <c r="AU23">
        <v>1</v>
      </c>
      <c r="AV23">
        <v>1</v>
      </c>
      <c r="AW23">
        <v>1</v>
      </c>
      <c r="AX23" t="s">
        <v>101</v>
      </c>
      <c r="BA23" t="s">
        <v>47</v>
      </c>
      <c r="BB23" t="s">
        <v>47</v>
      </c>
      <c r="BC23">
        <v>1</v>
      </c>
      <c r="BF23" t="s">
        <v>55</v>
      </c>
      <c r="BG23" t="s">
        <v>47</v>
      </c>
      <c r="BH23">
        <v>1</v>
      </c>
      <c r="BL23">
        <v>1</v>
      </c>
      <c r="BM23" t="s">
        <v>39</v>
      </c>
      <c r="BN23" t="s">
        <v>47</v>
      </c>
      <c r="BQ23">
        <v>1</v>
      </c>
      <c r="CF23">
        <v>1</v>
      </c>
      <c r="DD23" t="s">
        <v>47</v>
      </c>
      <c r="DM23" t="s">
        <v>47</v>
      </c>
      <c r="DN23" t="s">
        <v>47</v>
      </c>
      <c r="DO23" t="s">
        <v>101</v>
      </c>
      <c r="DP23" t="s">
        <v>47</v>
      </c>
      <c r="DQ23" t="s">
        <v>47</v>
      </c>
      <c r="DR23">
        <v>1</v>
      </c>
      <c r="DS23">
        <v>1</v>
      </c>
      <c r="DU23" t="s">
        <v>47</v>
      </c>
      <c r="DW23" t="s">
        <v>47</v>
      </c>
      <c r="DX23" t="s">
        <v>47</v>
      </c>
      <c r="DY23" t="s">
        <v>47</v>
      </c>
      <c r="EC23" t="s">
        <v>47</v>
      </c>
      <c r="ED23" t="s">
        <v>47</v>
      </c>
      <c r="EF23" t="s">
        <v>47</v>
      </c>
      <c r="EG23" t="s">
        <v>47</v>
      </c>
      <c r="EI23" t="s">
        <v>47</v>
      </c>
      <c r="EW23" t="s">
        <v>47</v>
      </c>
      <c r="GO23" t="s">
        <v>47</v>
      </c>
      <c r="HA23" s="68">
        <v>5.3666666666666663</v>
      </c>
      <c r="HB23" s="68">
        <v>4.580645161290323</v>
      </c>
      <c r="HC23" s="68">
        <v>5.8888888888888893</v>
      </c>
      <c r="HD23" s="68">
        <v>3.5</v>
      </c>
      <c r="HE23" s="68">
        <v>3.2758620689655173</v>
      </c>
      <c r="HF23" s="68">
        <v>3.2105263157894739</v>
      </c>
    </row>
    <row r="24" spans="1:214">
      <c r="A24" t="s">
        <v>111</v>
      </c>
      <c r="B24">
        <v>6</v>
      </c>
      <c r="C24" t="s">
        <v>12870</v>
      </c>
      <c r="D24" t="s">
        <v>154</v>
      </c>
      <c r="E24" t="s">
        <v>117</v>
      </c>
      <c r="I24" s="70">
        <v>40822</v>
      </c>
      <c r="J24" t="s">
        <v>24</v>
      </c>
      <c r="K24" t="s">
        <v>25</v>
      </c>
      <c r="L24" t="s">
        <v>26</v>
      </c>
      <c r="Q24">
        <v>5</v>
      </c>
      <c r="R24" t="s">
        <v>121</v>
      </c>
      <c r="S24">
        <v>100</v>
      </c>
      <c r="T24" t="s">
        <v>90</v>
      </c>
      <c r="U24">
        <v>33</v>
      </c>
      <c r="V24">
        <v>60</v>
      </c>
      <c r="W24">
        <v>0.25</v>
      </c>
      <c r="X24">
        <v>55</v>
      </c>
      <c r="Y24">
        <v>15</v>
      </c>
      <c r="Z24">
        <v>55</v>
      </c>
      <c r="AC24">
        <v>1</v>
      </c>
      <c r="AD24">
        <v>1</v>
      </c>
      <c r="AE24">
        <v>50</v>
      </c>
      <c r="AG24">
        <v>0</v>
      </c>
      <c r="AH24">
        <v>5</v>
      </c>
      <c r="AI24">
        <v>4</v>
      </c>
      <c r="AP24">
        <v>1</v>
      </c>
      <c r="AS24">
        <v>1</v>
      </c>
      <c r="AT24">
        <v>1</v>
      </c>
      <c r="AW24" t="s">
        <v>47</v>
      </c>
      <c r="BB24">
        <v>1</v>
      </c>
      <c r="BC24">
        <v>3</v>
      </c>
      <c r="BF24">
        <v>1</v>
      </c>
      <c r="BG24" t="s">
        <v>47</v>
      </c>
      <c r="BP24" t="s">
        <v>47</v>
      </c>
      <c r="BY24" t="s">
        <v>39</v>
      </c>
      <c r="CM24" t="s">
        <v>101</v>
      </c>
      <c r="DN24">
        <v>1</v>
      </c>
      <c r="DO24" t="s">
        <v>41</v>
      </c>
      <c r="DP24">
        <v>1</v>
      </c>
      <c r="DQ24">
        <v>1</v>
      </c>
      <c r="DS24" t="s">
        <v>47</v>
      </c>
      <c r="DU24" t="s">
        <v>47</v>
      </c>
      <c r="DW24" t="s">
        <v>47</v>
      </c>
      <c r="DX24" t="s">
        <v>41</v>
      </c>
      <c r="DY24" t="s">
        <v>47</v>
      </c>
      <c r="DZ24" t="s">
        <v>47</v>
      </c>
      <c r="EA24" t="s">
        <v>47</v>
      </c>
      <c r="ED24" t="s">
        <v>47</v>
      </c>
      <c r="EG24" t="s">
        <v>47</v>
      </c>
      <c r="EI24" t="s">
        <v>47</v>
      </c>
      <c r="EJ24" t="s">
        <v>47</v>
      </c>
      <c r="EM24" t="s">
        <v>47</v>
      </c>
      <c r="EN24" t="s">
        <v>47</v>
      </c>
      <c r="EO24" t="s">
        <v>47</v>
      </c>
      <c r="EP24" t="s">
        <v>47</v>
      </c>
      <c r="EQ24" t="s">
        <v>47</v>
      </c>
      <c r="EU24" t="s">
        <v>47</v>
      </c>
      <c r="FK24" t="s">
        <v>47</v>
      </c>
      <c r="FY24" t="s">
        <v>47</v>
      </c>
      <c r="GG24" t="s">
        <v>47</v>
      </c>
      <c r="GH24" t="s">
        <v>55</v>
      </c>
      <c r="HA24" s="68">
        <v>5.0666666666666664</v>
      </c>
      <c r="HB24" s="68">
        <v>4.9000000000000004</v>
      </c>
      <c r="HC24" s="68">
        <v>5.15625</v>
      </c>
      <c r="HD24" s="68">
        <v>4.5</v>
      </c>
      <c r="HE24" s="68">
        <v>3.0666666666666669</v>
      </c>
      <c r="HF24" s="68">
        <v>3.25</v>
      </c>
    </row>
    <row r="25" spans="1:214">
      <c r="A25" t="s">
        <v>111</v>
      </c>
      <c r="B25">
        <v>7</v>
      </c>
      <c r="C25" t="s">
        <v>12871</v>
      </c>
      <c r="D25" t="s">
        <v>154</v>
      </c>
      <c r="E25" t="s">
        <v>118</v>
      </c>
      <c r="I25" s="70">
        <v>40822</v>
      </c>
      <c r="J25" t="s">
        <v>24</v>
      </c>
      <c r="K25" t="s">
        <v>25</v>
      </c>
      <c r="L25" t="s">
        <v>26</v>
      </c>
      <c r="Q25">
        <v>4</v>
      </c>
      <c r="R25" t="s">
        <v>121</v>
      </c>
      <c r="S25">
        <v>100</v>
      </c>
      <c r="T25" t="s">
        <v>90</v>
      </c>
      <c r="U25">
        <v>29</v>
      </c>
      <c r="V25">
        <v>70</v>
      </c>
      <c r="W25">
        <v>0.25</v>
      </c>
      <c r="X25">
        <v>70</v>
      </c>
      <c r="Y25">
        <v>15</v>
      </c>
      <c r="Z25">
        <v>20</v>
      </c>
      <c r="AC25">
        <v>1.1000000000000001</v>
      </c>
      <c r="AD25">
        <v>2</v>
      </c>
      <c r="AE25">
        <v>80</v>
      </c>
      <c r="AG25">
        <v>0</v>
      </c>
      <c r="AH25">
        <v>60</v>
      </c>
      <c r="AI25" t="s">
        <v>45</v>
      </c>
      <c r="AP25">
        <v>1</v>
      </c>
      <c r="AS25" t="s">
        <v>47</v>
      </c>
      <c r="AT25">
        <v>1</v>
      </c>
      <c r="AU25">
        <v>1</v>
      </c>
      <c r="AW25" t="s">
        <v>41</v>
      </c>
      <c r="AX25">
        <v>1</v>
      </c>
      <c r="BA25">
        <v>1</v>
      </c>
      <c r="BB25">
        <v>1</v>
      </c>
      <c r="BC25">
        <v>3</v>
      </c>
      <c r="BE25" t="s">
        <v>47</v>
      </c>
      <c r="BF25">
        <v>1</v>
      </c>
      <c r="BG25" t="s">
        <v>47</v>
      </c>
      <c r="BH25" t="s">
        <v>39</v>
      </c>
      <c r="BM25" t="s">
        <v>47</v>
      </c>
      <c r="BN25" t="s">
        <v>47</v>
      </c>
      <c r="BO25">
        <v>1</v>
      </c>
      <c r="BP25">
        <v>1</v>
      </c>
      <c r="BV25" t="s">
        <v>47</v>
      </c>
      <c r="BX25">
        <v>1</v>
      </c>
      <c r="CF25" t="s">
        <v>47</v>
      </c>
      <c r="CM25">
        <v>1</v>
      </c>
      <c r="DM25">
        <v>1</v>
      </c>
      <c r="DN25" t="s">
        <v>47</v>
      </c>
      <c r="DO25">
        <v>4</v>
      </c>
      <c r="DP25" t="s">
        <v>47</v>
      </c>
      <c r="DQ25" t="s">
        <v>47</v>
      </c>
      <c r="DU25" t="s">
        <v>47</v>
      </c>
      <c r="DV25">
        <v>1</v>
      </c>
      <c r="DX25">
        <v>3</v>
      </c>
      <c r="EA25" t="s">
        <v>47</v>
      </c>
      <c r="EB25" t="s">
        <v>47</v>
      </c>
      <c r="EZ25">
        <v>1</v>
      </c>
      <c r="FR25" t="s">
        <v>47</v>
      </c>
      <c r="HA25" s="68">
        <v>6.32</v>
      </c>
      <c r="HB25" s="68">
        <v>4.4814814814814818</v>
      </c>
      <c r="HC25" s="68">
        <v>6.125</v>
      </c>
      <c r="HD25" s="68">
        <v>4.0625</v>
      </c>
      <c r="HE25" s="68">
        <v>2.96</v>
      </c>
      <c r="HF25" s="68">
        <v>3.3125</v>
      </c>
    </row>
    <row r="26" spans="1:214">
      <c r="A26" t="s">
        <v>111</v>
      </c>
      <c r="B26">
        <v>8</v>
      </c>
      <c r="C26" t="s">
        <v>12872</v>
      </c>
      <c r="D26">
        <v>9</v>
      </c>
      <c r="E26" t="s">
        <v>117</v>
      </c>
      <c r="G26">
        <v>3.85</v>
      </c>
      <c r="H26">
        <v>85</v>
      </c>
      <c r="I26" s="70">
        <v>40822</v>
      </c>
      <c r="J26" t="s">
        <v>24</v>
      </c>
      <c r="K26" t="s">
        <v>25</v>
      </c>
      <c r="L26" t="s">
        <v>26</v>
      </c>
      <c r="Q26">
        <v>2</v>
      </c>
      <c r="R26" t="s">
        <v>122</v>
      </c>
      <c r="S26">
        <v>100</v>
      </c>
      <c r="T26" t="s">
        <v>90</v>
      </c>
      <c r="U26">
        <v>21</v>
      </c>
      <c r="V26">
        <v>70</v>
      </c>
      <c r="W26">
        <v>0.1</v>
      </c>
      <c r="X26">
        <v>10</v>
      </c>
      <c r="Y26">
        <v>15</v>
      </c>
      <c r="Z26">
        <v>65</v>
      </c>
      <c r="AE26">
        <v>45</v>
      </c>
      <c r="AF26">
        <v>0.5</v>
      </c>
      <c r="AG26">
        <v>50</v>
      </c>
      <c r="AH26">
        <v>0</v>
      </c>
      <c r="AS26" t="s">
        <v>41</v>
      </c>
      <c r="AT26">
        <v>1</v>
      </c>
      <c r="AU26">
        <v>1</v>
      </c>
      <c r="AV26">
        <v>1</v>
      </c>
      <c r="AY26" t="s">
        <v>47</v>
      </c>
      <c r="BB26">
        <v>1</v>
      </c>
      <c r="BC26" t="s">
        <v>47</v>
      </c>
      <c r="BF26" t="s">
        <v>47</v>
      </c>
      <c r="BG26" t="s">
        <v>47</v>
      </c>
      <c r="DN26">
        <v>3</v>
      </c>
      <c r="DO26" t="s">
        <v>45</v>
      </c>
      <c r="DP26" t="s">
        <v>47</v>
      </c>
      <c r="DQ26">
        <v>1</v>
      </c>
      <c r="DR26" t="s">
        <v>47</v>
      </c>
      <c r="DU26" t="s">
        <v>47</v>
      </c>
      <c r="DZ26" t="s">
        <v>47</v>
      </c>
      <c r="ED26" t="s">
        <v>47</v>
      </c>
      <c r="EK26" t="s">
        <v>47</v>
      </c>
      <c r="EL26" t="s">
        <v>47</v>
      </c>
      <c r="EN26" t="s">
        <v>47</v>
      </c>
      <c r="EO26" t="s">
        <v>47</v>
      </c>
      <c r="EP26" t="s">
        <v>47</v>
      </c>
      <c r="ER26" t="s">
        <v>47</v>
      </c>
      <c r="EU26" t="s">
        <v>47</v>
      </c>
      <c r="GC26" t="s">
        <v>47</v>
      </c>
      <c r="HA26" s="68">
        <v>5.1578947368421053</v>
      </c>
      <c r="HB26" s="68">
        <v>4.9565217391304346</v>
      </c>
      <c r="HC26" s="68">
        <v>5.166666666666667</v>
      </c>
      <c r="HD26" s="68">
        <v>2.5</v>
      </c>
      <c r="HE26" s="68">
        <v>2.4782608695652173</v>
      </c>
      <c r="HF26" s="68">
        <v>3.25</v>
      </c>
    </row>
    <row r="27" spans="1:214">
      <c r="A27" t="s">
        <v>111</v>
      </c>
      <c r="B27">
        <v>9</v>
      </c>
      <c r="C27" t="s">
        <v>12873</v>
      </c>
      <c r="D27">
        <v>10</v>
      </c>
      <c r="E27" t="s">
        <v>119</v>
      </c>
      <c r="G27">
        <v>5.26</v>
      </c>
      <c r="H27">
        <v>62</v>
      </c>
      <c r="I27" s="70">
        <v>40822</v>
      </c>
      <c r="J27" t="s">
        <v>24</v>
      </c>
      <c r="K27">
        <v>7140</v>
      </c>
      <c r="L27" t="s">
        <v>26</v>
      </c>
      <c r="Q27">
        <v>4</v>
      </c>
      <c r="R27" t="s">
        <v>122</v>
      </c>
      <c r="S27">
        <v>9</v>
      </c>
      <c r="T27" t="s">
        <v>36</v>
      </c>
      <c r="U27">
        <v>20</v>
      </c>
      <c r="V27">
        <v>40</v>
      </c>
      <c r="W27">
        <v>0.4</v>
      </c>
      <c r="X27">
        <v>40</v>
      </c>
      <c r="AE27">
        <v>95</v>
      </c>
      <c r="AG27">
        <v>0</v>
      </c>
      <c r="AH27">
        <v>90</v>
      </c>
      <c r="AW27" t="s">
        <v>41</v>
      </c>
      <c r="AX27">
        <v>1</v>
      </c>
      <c r="AY27" t="s">
        <v>47</v>
      </c>
      <c r="BA27" t="s">
        <v>47</v>
      </c>
      <c r="BC27" t="s">
        <v>47</v>
      </c>
      <c r="BE27" t="s">
        <v>101</v>
      </c>
      <c r="BF27" t="s">
        <v>47</v>
      </c>
      <c r="BU27" t="s">
        <v>47</v>
      </c>
      <c r="BV27" t="s">
        <v>41</v>
      </c>
      <c r="DN27" t="s">
        <v>47</v>
      </c>
      <c r="DO27" t="s">
        <v>47</v>
      </c>
      <c r="DP27" t="s">
        <v>47</v>
      </c>
      <c r="DQ27" t="s">
        <v>47</v>
      </c>
      <c r="DT27">
        <v>1</v>
      </c>
      <c r="DU27" t="s">
        <v>47</v>
      </c>
      <c r="DV27">
        <v>1</v>
      </c>
      <c r="DX27" t="s">
        <v>47</v>
      </c>
      <c r="EE27">
        <v>2</v>
      </c>
      <c r="ES27" t="s">
        <v>47</v>
      </c>
      <c r="FN27">
        <v>4</v>
      </c>
      <c r="HA27" s="68">
        <v>6.9411764705882355</v>
      </c>
      <c r="HB27" s="68">
        <v>4.8235294117647056</v>
      </c>
      <c r="HC27" s="68">
        <v>5.9473684210526319</v>
      </c>
      <c r="HD27" s="68">
        <v>3.25</v>
      </c>
      <c r="HE27" s="68">
        <v>2.625</v>
      </c>
      <c r="HF27" s="68">
        <v>3.2307692307692308</v>
      </c>
    </row>
    <row r="28" spans="1:214">
      <c r="A28" t="s">
        <v>153</v>
      </c>
      <c r="B28">
        <v>1</v>
      </c>
      <c r="C28" t="s">
        <v>12874</v>
      </c>
      <c r="D28" t="s">
        <v>154</v>
      </c>
      <c r="E28" t="s">
        <v>177</v>
      </c>
      <c r="G28">
        <v>4</v>
      </c>
      <c r="H28">
        <v>122</v>
      </c>
      <c r="I28" s="70">
        <v>40832</v>
      </c>
      <c r="J28" t="s">
        <v>24</v>
      </c>
      <c r="K28" t="s">
        <v>25</v>
      </c>
      <c r="L28" t="s">
        <v>163</v>
      </c>
      <c r="Q28">
        <v>1</v>
      </c>
      <c r="R28" t="s">
        <v>121</v>
      </c>
      <c r="S28">
        <v>100</v>
      </c>
      <c r="T28" t="s">
        <v>90</v>
      </c>
      <c r="U28">
        <v>19</v>
      </c>
      <c r="V28">
        <v>85</v>
      </c>
      <c r="W28">
        <v>0.2</v>
      </c>
      <c r="X28">
        <v>75</v>
      </c>
      <c r="Y28">
        <v>11</v>
      </c>
      <c r="Z28">
        <v>40</v>
      </c>
      <c r="AE28">
        <v>2</v>
      </c>
      <c r="AF28">
        <v>0.5</v>
      </c>
      <c r="AG28">
        <v>15</v>
      </c>
      <c r="AH28">
        <v>0</v>
      </c>
      <c r="AI28" t="s">
        <v>39</v>
      </c>
      <c r="AL28">
        <v>3</v>
      </c>
      <c r="AS28" t="s">
        <v>45</v>
      </c>
      <c r="AT28">
        <v>3</v>
      </c>
      <c r="AU28" t="s">
        <v>101</v>
      </c>
      <c r="AV28">
        <v>1</v>
      </c>
      <c r="BB28">
        <v>1</v>
      </c>
      <c r="BC28" t="s">
        <v>41</v>
      </c>
      <c r="BF28" t="s">
        <v>47</v>
      </c>
      <c r="BK28" t="s">
        <v>47</v>
      </c>
      <c r="BN28" t="s">
        <v>47</v>
      </c>
      <c r="BO28">
        <v>1</v>
      </c>
      <c r="BP28" t="s">
        <v>47</v>
      </c>
      <c r="BY28" t="s">
        <v>47</v>
      </c>
      <c r="CD28" t="s">
        <v>47</v>
      </c>
      <c r="CY28" t="s">
        <v>39</v>
      </c>
      <c r="DI28" t="s">
        <v>39</v>
      </c>
      <c r="DN28" t="s">
        <v>41</v>
      </c>
      <c r="DP28" t="s">
        <v>47</v>
      </c>
      <c r="DQ28">
        <v>1</v>
      </c>
      <c r="DS28">
        <v>1</v>
      </c>
      <c r="DW28" t="s">
        <v>41</v>
      </c>
      <c r="EO28" t="s">
        <v>47</v>
      </c>
      <c r="EV28">
        <v>1</v>
      </c>
      <c r="FT28" t="s">
        <v>47</v>
      </c>
      <c r="HA28" s="68">
        <v>5.3125</v>
      </c>
      <c r="HB28" s="68">
        <v>4.2222222222222223</v>
      </c>
      <c r="HC28" s="68">
        <v>5.7619047619047619</v>
      </c>
      <c r="HD28" s="68">
        <v>4.4615384615384617</v>
      </c>
      <c r="HE28" s="68">
        <v>2.9375</v>
      </c>
      <c r="HF28" s="68">
        <v>3.9</v>
      </c>
    </row>
    <row r="29" spans="1:214">
      <c r="A29" t="s">
        <v>153</v>
      </c>
      <c r="B29">
        <v>2</v>
      </c>
      <c r="C29" t="s">
        <v>12875</v>
      </c>
      <c r="D29" t="s">
        <v>154</v>
      </c>
      <c r="E29" t="s">
        <v>155</v>
      </c>
      <c r="I29" s="70">
        <v>40833</v>
      </c>
      <c r="J29" t="s">
        <v>24</v>
      </c>
      <c r="K29" t="s">
        <v>25</v>
      </c>
      <c r="L29" t="s">
        <v>26</v>
      </c>
      <c r="Q29">
        <v>1</v>
      </c>
      <c r="R29" t="s">
        <v>122</v>
      </c>
      <c r="S29">
        <v>100</v>
      </c>
      <c r="T29" t="s">
        <v>90</v>
      </c>
      <c r="U29">
        <v>18</v>
      </c>
      <c r="V29">
        <v>90</v>
      </c>
      <c r="W29">
        <v>0.4</v>
      </c>
      <c r="X29">
        <v>90</v>
      </c>
      <c r="AC29">
        <v>1.5</v>
      </c>
      <c r="AD29">
        <v>10</v>
      </c>
      <c r="AE29">
        <v>5</v>
      </c>
      <c r="AG29">
        <v>0</v>
      </c>
      <c r="AH29">
        <v>0</v>
      </c>
      <c r="AQ29" t="s">
        <v>41</v>
      </c>
      <c r="AR29" t="s">
        <v>39</v>
      </c>
      <c r="AS29">
        <v>3</v>
      </c>
      <c r="AW29" t="s">
        <v>47</v>
      </c>
      <c r="AY29">
        <v>3</v>
      </c>
      <c r="AZ29" t="s">
        <v>47</v>
      </c>
      <c r="BA29" t="s">
        <v>47</v>
      </c>
      <c r="BB29" t="s">
        <v>47</v>
      </c>
      <c r="BN29" t="s">
        <v>47</v>
      </c>
      <c r="BU29" t="s">
        <v>47</v>
      </c>
      <c r="BY29">
        <v>1</v>
      </c>
      <c r="DN29">
        <v>1</v>
      </c>
      <c r="DP29">
        <v>1</v>
      </c>
      <c r="DU29" t="s">
        <v>47</v>
      </c>
      <c r="DW29" t="s">
        <v>47</v>
      </c>
      <c r="DX29" t="s">
        <v>47</v>
      </c>
      <c r="DY29" t="s">
        <v>47</v>
      </c>
      <c r="DZ29" t="s">
        <v>47</v>
      </c>
      <c r="EF29" t="s">
        <v>47</v>
      </c>
      <c r="EG29" t="s">
        <v>47</v>
      </c>
      <c r="GI29" t="s">
        <v>47</v>
      </c>
      <c r="HA29" s="68">
        <v>5.5</v>
      </c>
      <c r="HB29" s="68">
        <v>4.6923076923076925</v>
      </c>
      <c r="HC29" s="68">
        <v>5.7222222222222223</v>
      </c>
      <c r="HD29" s="68">
        <v>4.2857142857142856</v>
      </c>
      <c r="HE29" s="68">
        <v>3.9285714285714284</v>
      </c>
      <c r="HF29" s="68">
        <v>3.5714285714285716</v>
      </c>
    </row>
    <row r="30" spans="1:214">
      <c r="A30" t="s">
        <v>153</v>
      </c>
      <c r="B30">
        <v>3</v>
      </c>
      <c r="C30" t="s">
        <v>12876</v>
      </c>
      <c r="D30" t="s">
        <v>154</v>
      </c>
      <c r="E30" t="s">
        <v>181</v>
      </c>
      <c r="F30" t="s">
        <v>161</v>
      </c>
      <c r="I30" s="70">
        <v>40833</v>
      </c>
      <c r="J30" t="s">
        <v>24</v>
      </c>
      <c r="K30" t="s">
        <v>25</v>
      </c>
      <c r="L30" t="s">
        <v>164</v>
      </c>
      <c r="Q30">
        <v>1</v>
      </c>
      <c r="R30" t="s">
        <v>146</v>
      </c>
      <c r="S30">
        <v>100</v>
      </c>
      <c r="T30" t="s">
        <v>90</v>
      </c>
      <c r="U30">
        <v>39</v>
      </c>
      <c r="V30">
        <v>80</v>
      </c>
      <c r="W30">
        <v>0.25</v>
      </c>
      <c r="X30">
        <v>80</v>
      </c>
      <c r="Y30">
        <v>7</v>
      </c>
      <c r="Z30">
        <v>25</v>
      </c>
      <c r="AC30">
        <v>2.4</v>
      </c>
      <c r="AD30">
        <v>7</v>
      </c>
      <c r="AE30">
        <v>40</v>
      </c>
      <c r="AG30">
        <v>0</v>
      </c>
      <c r="AH30">
        <v>3</v>
      </c>
      <c r="AJ30" t="s">
        <v>45</v>
      </c>
      <c r="AK30" t="s">
        <v>41</v>
      </c>
      <c r="AO30" t="s">
        <v>41</v>
      </c>
      <c r="AQ30" t="s">
        <v>47</v>
      </c>
      <c r="AR30" t="s">
        <v>41</v>
      </c>
      <c r="AS30" t="s">
        <v>45</v>
      </c>
      <c r="AT30" t="s">
        <v>45</v>
      </c>
      <c r="AU30">
        <v>1</v>
      </c>
      <c r="AV30">
        <v>1</v>
      </c>
      <c r="AW30" t="s">
        <v>47</v>
      </c>
      <c r="AX30">
        <v>1</v>
      </c>
      <c r="AY30" t="s">
        <v>45</v>
      </c>
      <c r="BA30" t="s">
        <v>47</v>
      </c>
      <c r="BC30" t="s">
        <v>41</v>
      </c>
      <c r="BF30" t="s">
        <v>47</v>
      </c>
      <c r="BG30">
        <v>1</v>
      </c>
      <c r="BH30" t="s">
        <v>47</v>
      </c>
      <c r="BI30" t="s">
        <v>47</v>
      </c>
      <c r="BL30">
        <v>1</v>
      </c>
      <c r="BM30" t="s">
        <v>47</v>
      </c>
      <c r="BN30" t="s">
        <v>47</v>
      </c>
      <c r="BO30">
        <v>1</v>
      </c>
      <c r="BQ30">
        <v>1</v>
      </c>
      <c r="BY30" t="s">
        <v>47</v>
      </c>
      <c r="CB30">
        <v>1</v>
      </c>
      <c r="CD30" t="s">
        <v>39</v>
      </c>
      <c r="DM30">
        <v>1</v>
      </c>
      <c r="DN30" t="s">
        <v>41</v>
      </c>
      <c r="DP30" t="s">
        <v>47</v>
      </c>
      <c r="DQ30" t="s">
        <v>47</v>
      </c>
      <c r="DR30" t="s">
        <v>47</v>
      </c>
      <c r="DS30">
        <v>1</v>
      </c>
      <c r="DW30" t="s">
        <v>41</v>
      </c>
      <c r="DX30">
        <v>1</v>
      </c>
      <c r="EA30" t="s">
        <v>47</v>
      </c>
      <c r="ED30" t="s">
        <v>47</v>
      </c>
      <c r="EF30" t="s">
        <v>47</v>
      </c>
      <c r="EH30" t="s">
        <v>41</v>
      </c>
      <c r="EJ30" t="s">
        <v>47</v>
      </c>
      <c r="EK30" t="s">
        <v>47</v>
      </c>
      <c r="EO30" t="s">
        <v>47</v>
      </c>
      <c r="EQ30" t="s">
        <v>47</v>
      </c>
      <c r="EU30" t="s">
        <v>47</v>
      </c>
      <c r="FG30" t="s">
        <v>47</v>
      </c>
      <c r="FH30" t="s">
        <v>47</v>
      </c>
      <c r="FI30" t="s">
        <v>47</v>
      </c>
      <c r="FQ30" t="s">
        <v>47</v>
      </c>
      <c r="GK30" t="s">
        <v>125</v>
      </c>
      <c r="HA30" s="68">
        <v>5.34375</v>
      </c>
      <c r="HB30" s="68">
        <v>4.8529411764705879</v>
      </c>
      <c r="HC30" s="68">
        <v>6.15</v>
      </c>
      <c r="HD30" s="68">
        <v>3.7058823529411766</v>
      </c>
      <c r="HE30" s="68">
        <v>3.2424242424242422</v>
      </c>
      <c r="HF30" s="68">
        <v>3.2916666666666665</v>
      </c>
    </row>
    <row r="31" spans="1:214">
      <c r="A31" t="s">
        <v>153</v>
      </c>
      <c r="B31">
        <v>4</v>
      </c>
      <c r="C31" t="s">
        <v>12877</v>
      </c>
      <c r="D31" t="s">
        <v>154</v>
      </c>
      <c r="E31" t="s">
        <v>156</v>
      </c>
      <c r="I31" s="70">
        <v>40832</v>
      </c>
      <c r="J31" t="s">
        <v>24</v>
      </c>
      <c r="K31" t="s">
        <v>25</v>
      </c>
      <c r="L31" t="s">
        <v>26</v>
      </c>
      <c r="Q31">
        <v>1</v>
      </c>
      <c r="R31" t="s">
        <v>122</v>
      </c>
      <c r="S31">
        <v>100</v>
      </c>
      <c r="T31" t="s">
        <v>90</v>
      </c>
      <c r="U31">
        <v>16</v>
      </c>
      <c r="V31">
        <v>90</v>
      </c>
      <c r="W31">
        <v>0.2</v>
      </c>
      <c r="X31">
        <v>30</v>
      </c>
      <c r="AC31">
        <v>2.5</v>
      </c>
      <c r="AD31">
        <v>90</v>
      </c>
      <c r="AE31">
        <v>5</v>
      </c>
      <c r="AF31">
        <v>0.5</v>
      </c>
      <c r="AG31">
        <v>20</v>
      </c>
      <c r="AH31">
        <v>0</v>
      </c>
      <c r="AJ31" t="s">
        <v>39</v>
      </c>
      <c r="AO31">
        <v>5</v>
      </c>
      <c r="AS31" t="s">
        <v>45</v>
      </c>
      <c r="AT31" t="s">
        <v>41</v>
      </c>
      <c r="AU31" t="s">
        <v>47</v>
      </c>
      <c r="AV31">
        <v>1</v>
      </c>
      <c r="AW31" t="s">
        <v>47</v>
      </c>
      <c r="AX31" t="s">
        <v>47</v>
      </c>
      <c r="AY31">
        <v>1</v>
      </c>
      <c r="BB31" t="s">
        <v>101</v>
      </c>
      <c r="BC31" t="s">
        <v>41</v>
      </c>
      <c r="BF31">
        <v>1</v>
      </c>
      <c r="BO31" t="s">
        <v>47</v>
      </c>
      <c r="BP31" t="s">
        <v>47</v>
      </c>
      <c r="BQ31">
        <v>1</v>
      </c>
      <c r="BY31">
        <v>1</v>
      </c>
      <c r="CD31" t="s">
        <v>39</v>
      </c>
      <c r="DH31" t="s">
        <v>47</v>
      </c>
      <c r="DN31">
        <v>1</v>
      </c>
      <c r="DR31">
        <v>1</v>
      </c>
      <c r="DS31">
        <v>1</v>
      </c>
      <c r="DW31">
        <v>1</v>
      </c>
      <c r="HA31" s="68">
        <v>5</v>
      </c>
      <c r="HB31" s="68">
        <v>4.1538461538461542</v>
      </c>
      <c r="HC31" s="68">
        <v>6.1052631578947372</v>
      </c>
      <c r="HD31" s="68">
        <v>4.0769230769230766</v>
      </c>
      <c r="HE31" s="68">
        <v>3</v>
      </c>
      <c r="HF31" s="68">
        <v>4.333333333333333</v>
      </c>
    </row>
    <row r="32" spans="1:214">
      <c r="A32" t="s">
        <v>153</v>
      </c>
      <c r="B32">
        <v>5</v>
      </c>
      <c r="C32" t="s">
        <v>12878</v>
      </c>
      <c r="D32" t="s">
        <v>154</v>
      </c>
      <c r="E32" t="s">
        <v>182</v>
      </c>
      <c r="I32" s="70">
        <v>40832</v>
      </c>
      <c r="J32" t="s">
        <v>24</v>
      </c>
      <c r="K32" t="s">
        <v>25</v>
      </c>
      <c r="L32" t="s">
        <v>26</v>
      </c>
      <c r="Q32">
        <v>1</v>
      </c>
      <c r="R32" t="s">
        <v>121</v>
      </c>
      <c r="S32">
        <v>100</v>
      </c>
      <c r="T32" t="s">
        <v>90</v>
      </c>
      <c r="U32">
        <v>49</v>
      </c>
      <c r="V32">
        <v>65</v>
      </c>
      <c r="W32">
        <v>0.15</v>
      </c>
      <c r="X32">
        <v>65</v>
      </c>
      <c r="Y32">
        <v>7</v>
      </c>
      <c r="Z32">
        <v>5</v>
      </c>
      <c r="AC32">
        <v>1</v>
      </c>
      <c r="AD32">
        <v>1</v>
      </c>
      <c r="AE32">
        <v>50</v>
      </c>
      <c r="AG32">
        <v>0</v>
      </c>
      <c r="AH32">
        <v>3</v>
      </c>
      <c r="AI32" t="s">
        <v>47</v>
      </c>
      <c r="AJ32" t="s">
        <v>39</v>
      </c>
      <c r="AK32" t="s">
        <v>39</v>
      </c>
      <c r="AQ32" t="s">
        <v>47</v>
      </c>
      <c r="AR32" t="s">
        <v>39</v>
      </c>
      <c r="AS32" t="s">
        <v>41</v>
      </c>
      <c r="AT32" t="s">
        <v>41</v>
      </c>
      <c r="AU32">
        <v>1</v>
      </c>
      <c r="AV32" t="s">
        <v>101</v>
      </c>
      <c r="AW32" t="s">
        <v>45</v>
      </c>
      <c r="AX32">
        <v>1</v>
      </c>
      <c r="AY32">
        <v>1</v>
      </c>
      <c r="BA32">
        <v>1</v>
      </c>
      <c r="BB32" t="s">
        <v>47</v>
      </c>
      <c r="BC32">
        <v>1</v>
      </c>
      <c r="BG32">
        <v>1</v>
      </c>
      <c r="BJ32" t="s">
        <v>47</v>
      </c>
      <c r="BK32" t="s">
        <v>39</v>
      </c>
      <c r="BL32" t="s">
        <v>41</v>
      </c>
      <c r="BM32" t="s">
        <v>47</v>
      </c>
      <c r="BQ32" t="s">
        <v>41</v>
      </c>
      <c r="BS32" t="s">
        <v>47</v>
      </c>
      <c r="BT32" t="s">
        <v>47</v>
      </c>
      <c r="BW32" t="s">
        <v>47</v>
      </c>
      <c r="BZ32" t="s">
        <v>47</v>
      </c>
      <c r="CB32" t="s">
        <v>101</v>
      </c>
      <c r="CI32" t="s">
        <v>47</v>
      </c>
      <c r="CO32" t="s">
        <v>47</v>
      </c>
      <c r="CP32" t="s">
        <v>47</v>
      </c>
      <c r="CX32" t="s">
        <v>39</v>
      </c>
      <c r="DA32" t="s">
        <v>47</v>
      </c>
      <c r="DC32" t="s">
        <v>39</v>
      </c>
      <c r="DM32">
        <v>1</v>
      </c>
      <c r="DN32">
        <v>3</v>
      </c>
      <c r="DO32" t="s">
        <v>47</v>
      </c>
      <c r="DP32" t="s">
        <v>47</v>
      </c>
      <c r="DQ32" t="s">
        <v>47</v>
      </c>
      <c r="DR32">
        <v>3</v>
      </c>
      <c r="DS32" t="s">
        <v>41</v>
      </c>
      <c r="DV32" t="s">
        <v>47</v>
      </c>
      <c r="DY32" t="s">
        <v>47</v>
      </c>
      <c r="DZ32" t="s">
        <v>47</v>
      </c>
      <c r="EA32" t="s">
        <v>47</v>
      </c>
      <c r="EC32">
        <v>1</v>
      </c>
      <c r="ED32" t="s">
        <v>47</v>
      </c>
      <c r="EG32" t="s">
        <v>47</v>
      </c>
      <c r="EH32" t="s">
        <v>41</v>
      </c>
      <c r="EJ32" t="s">
        <v>47</v>
      </c>
      <c r="EK32" t="s">
        <v>47</v>
      </c>
      <c r="EM32" t="s">
        <v>47</v>
      </c>
      <c r="EX32" t="s">
        <v>47</v>
      </c>
      <c r="FG32">
        <v>1</v>
      </c>
      <c r="FI32" t="s">
        <v>47</v>
      </c>
      <c r="FK32" t="s">
        <v>47</v>
      </c>
      <c r="FW32" t="s">
        <v>47</v>
      </c>
      <c r="GD32" t="s">
        <v>47</v>
      </c>
      <c r="GF32" t="s">
        <v>47</v>
      </c>
      <c r="GP32" t="s">
        <v>47</v>
      </c>
      <c r="HA32" s="68">
        <v>5.4651162790697674</v>
      </c>
      <c r="HB32" s="68">
        <v>4.8809523809523814</v>
      </c>
      <c r="HC32" s="68">
        <v>6.3673469387755102</v>
      </c>
      <c r="HD32" s="68">
        <v>3.3333333333333335</v>
      </c>
      <c r="HE32" s="68">
        <v>3.3658536585365852</v>
      </c>
      <c r="HF32" s="68">
        <v>3.2</v>
      </c>
    </row>
    <row r="33" spans="1:214">
      <c r="A33" t="s">
        <v>153</v>
      </c>
      <c r="B33">
        <v>6</v>
      </c>
      <c r="C33" t="s">
        <v>12879</v>
      </c>
      <c r="D33" t="s">
        <v>154</v>
      </c>
      <c r="E33" t="s">
        <v>176</v>
      </c>
      <c r="I33" s="70">
        <v>40832</v>
      </c>
      <c r="J33" t="s">
        <v>24</v>
      </c>
      <c r="K33" t="s">
        <v>25</v>
      </c>
      <c r="L33" t="s">
        <v>26</v>
      </c>
      <c r="Q33">
        <v>1</v>
      </c>
      <c r="R33" t="s">
        <v>121</v>
      </c>
      <c r="S33">
        <v>100</v>
      </c>
      <c r="T33" t="s">
        <v>90</v>
      </c>
      <c r="U33">
        <v>29</v>
      </c>
      <c r="V33">
        <v>60</v>
      </c>
      <c r="W33">
        <v>0.25</v>
      </c>
      <c r="X33">
        <v>40</v>
      </c>
      <c r="Y33">
        <v>15</v>
      </c>
      <c r="Z33">
        <v>40</v>
      </c>
      <c r="AC33">
        <v>1</v>
      </c>
      <c r="AD33">
        <v>1</v>
      </c>
      <c r="AE33">
        <v>80</v>
      </c>
      <c r="AF33">
        <v>0.5</v>
      </c>
      <c r="AG33">
        <v>5</v>
      </c>
      <c r="AH33">
        <v>15</v>
      </c>
      <c r="AI33">
        <v>3</v>
      </c>
      <c r="AJ33" t="s">
        <v>39</v>
      </c>
      <c r="AK33" t="s">
        <v>39</v>
      </c>
      <c r="AQ33" t="s">
        <v>47</v>
      </c>
      <c r="AR33" t="s">
        <v>39</v>
      </c>
      <c r="AS33" t="s">
        <v>41</v>
      </c>
      <c r="AT33" t="s">
        <v>41</v>
      </c>
      <c r="AU33">
        <v>1</v>
      </c>
      <c r="AV33" t="s">
        <v>41</v>
      </c>
      <c r="AW33" t="s">
        <v>47</v>
      </c>
      <c r="AX33">
        <v>1</v>
      </c>
      <c r="AY33">
        <v>1</v>
      </c>
      <c r="BA33" t="s">
        <v>47</v>
      </c>
      <c r="BB33">
        <v>1</v>
      </c>
      <c r="BC33" t="s">
        <v>47</v>
      </c>
      <c r="BF33" t="s">
        <v>47</v>
      </c>
      <c r="BG33" t="s">
        <v>47</v>
      </c>
      <c r="BL33">
        <v>1</v>
      </c>
      <c r="BM33" t="s">
        <v>39</v>
      </c>
      <c r="BO33" t="s">
        <v>47</v>
      </c>
      <c r="BP33" t="s">
        <v>47</v>
      </c>
      <c r="BQ33" t="s">
        <v>47</v>
      </c>
      <c r="CO33" t="s">
        <v>47</v>
      </c>
      <c r="DM33" t="s">
        <v>41</v>
      </c>
      <c r="DN33">
        <v>4</v>
      </c>
      <c r="DO33" t="s">
        <v>41</v>
      </c>
      <c r="DP33" t="s">
        <v>47</v>
      </c>
      <c r="DR33" t="s">
        <v>47</v>
      </c>
      <c r="DS33" t="s">
        <v>41</v>
      </c>
      <c r="DV33">
        <v>1</v>
      </c>
      <c r="DW33" t="s">
        <v>47</v>
      </c>
      <c r="DY33" t="s">
        <v>47</v>
      </c>
      <c r="DZ33" t="s">
        <v>47</v>
      </c>
      <c r="EC33" t="s">
        <v>47</v>
      </c>
      <c r="ED33" t="s">
        <v>47</v>
      </c>
      <c r="EG33" t="s">
        <v>47</v>
      </c>
      <c r="EK33" t="s">
        <v>47</v>
      </c>
      <c r="FJ33" t="s">
        <v>47</v>
      </c>
      <c r="HA33" s="68">
        <v>5.16</v>
      </c>
      <c r="HB33" s="68">
        <v>4.7307692307692308</v>
      </c>
      <c r="HC33" s="68">
        <v>5.8787878787878789</v>
      </c>
      <c r="HD33" s="68">
        <v>3.9285714285714284</v>
      </c>
      <c r="HE33" s="68">
        <v>2.7826086956521738</v>
      </c>
      <c r="HF33" s="68">
        <v>3.1875</v>
      </c>
    </row>
    <row r="34" spans="1:214">
      <c r="A34" t="s">
        <v>153</v>
      </c>
      <c r="B34">
        <v>7</v>
      </c>
      <c r="C34" t="s">
        <v>12880</v>
      </c>
      <c r="D34" t="s">
        <v>154</v>
      </c>
      <c r="E34" t="s">
        <v>157</v>
      </c>
      <c r="G34">
        <v>3.7</v>
      </c>
      <c r="H34">
        <v>71</v>
      </c>
      <c r="I34" s="70">
        <v>40832</v>
      </c>
      <c r="J34" t="s">
        <v>24</v>
      </c>
      <c r="K34" t="s">
        <v>25</v>
      </c>
      <c r="L34" t="s">
        <v>26</v>
      </c>
      <c r="Q34">
        <v>0</v>
      </c>
      <c r="S34">
        <v>100</v>
      </c>
      <c r="T34" t="s">
        <v>90</v>
      </c>
      <c r="U34">
        <v>27</v>
      </c>
      <c r="V34">
        <v>70</v>
      </c>
      <c r="W34">
        <v>0.25</v>
      </c>
      <c r="X34">
        <v>60</v>
      </c>
      <c r="Y34">
        <v>9</v>
      </c>
      <c r="Z34">
        <v>45</v>
      </c>
      <c r="AE34">
        <v>80</v>
      </c>
      <c r="AF34">
        <v>0.5</v>
      </c>
      <c r="AG34">
        <v>15</v>
      </c>
      <c r="AH34">
        <v>15</v>
      </c>
      <c r="AI34">
        <v>3</v>
      </c>
      <c r="AJ34" t="s">
        <v>41</v>
      </c>
      <c r="AO34" t="s">
        <v>47</v>
      </c>
      <c r="AS34">
        <v>3</v>
      </c>
      <c r="AT34" t="s">
        <v>47</v>
      </c>
      <c r="AU34" t="s">
        <v>47</v>
      </c>
      <c r="AV34">
        <v>1</v>
      </c>
      <c r="AW34" t="s">
        <v>47</v>
      </c>
      <c r="AX34" t="s">
        <v>47</v>
      </c>
      <c r="BB34" t="s">
        <v>47</v>
      </c>
      <c r="BC34" t="s">
        <v>47</v>
      </c>
      <c r="BD34">
        <v>1</v>
      </c>
      <c r="BE34" t="s">
        <v>47</v>
      </c>
      <c r="BJ34" t="s">
        <v>47</v>
      </c>
      <c r="BL34" t="s">
        <v>47</v>
      </c>
      <c r="CB34" t="s">
        <v>47</v>
      </c>
      <c r="DM34" t="s">
        <v>41</v>
      </c>
      <c r="DN34">
        <v>3</v>
      </c>
      <c r="DO34" t="s">
        <v>41</v>
      </c>
      <c r="DP34" t="s">
        <v>47</v>
      </c>
      <c r="DQ34" t="s">
        <v>47</v>
      </c>
      <c r="DR34">
        <v>1</v>
      </c>
      <c r="DS34">
        <v>1</v>
      </c>
      <c r="DU34" t="s">
        <v>47</v>
      </c>
      <c r="DV34" t="s">
        <v>41</v>
      </c>
      <c r="DY34" t="s">
        <v>47</v>
      </c>
      <c r="EA34" t="s">
        <v>47</v>
      </c>
      <c r="EI34">
        <v>1</v>
      </c>
      <c r="EL34" t="s">
        <v>47</v>
      </c>
      <c r="EP34" t="s">
        <v>47</v>
      </c>
      <c r="ET34">
        <v>1</v>
      </c>
      <c r="EW34" t="s">
        <v>47</v>
      </c>
      <c r="EX34">
        <v>1</v>
      </c>
      <c r="FJ34" t="s">
        <v>47</v>
      </c>
      <c r="HA34" s="68">
        <v>5.56</v>
      </c>
      <c r="HB34" s="68">
        <v>4.7777777777777777</v>
      </c>
      <c r="HC34" s="68">
        <v>5.67741935483871</v>
      </c>
      <c r="HD34" s="68">
        <v>2.7272727272727271</v>
      </c>
      <c r="HE34" s="68">
        <v>2.6071428571428572</v>
      </c>
      <c r="HF34" s="68">
        <v>2.9444444444444446</v>
      </c>
    </row>
    <row r="35" spans="1:214">
      <c r="A35" t="s">
        <v>153</v>
      </c>
      <c r="B35">
        <v>8</v>
      </c>
      <c r="C35" t="s">
        <v>12881</v>
      </c>
      <c r="D35" t="s">
        <v>154</v>
      </c>
      <c r="E35" t="s">
        <v>158</v>
      </c>
      <c r="G35">
        <v>3.5</v>
      </c>
      <c r="H35">
        <v>130</v>
      </c>
      <c r="I35" s="70">
        <v>40832</v>
      </c>
      <c r="J35" t="s">
        <v>24</v>
      </c>
      <c r="K35" t="s">
        <v>120</v>
      </c>
      <c r="L35" t="s">
        <v>26</v>
      </c>
      <c r="Q35">
        <v>0</v>
      </c>
      <c r="S35">
        <v>100</v>
      </c>
      <c r="T35" t="s">
        <v>90</v>
      </c>
      <c r="U35">
        <v>21</v>
      </c>
      <c r="V35">
        <v>70</v>
      </c>
      <c r="W35">
        <v>0.2</v>
      </c>
      <c r="X35">
        <v>50</v>
      </c>
      <c r="Y35">
        <v>9</v>
      </c>
      <c r="Z35">
        <v>15</v>
      </c>
      <c r="AA35">
        <v>6</v>
      </c>
      <c r="AB35">
        <v>20</v>
      </c>
      <c r="AE35">
        <v>10</v>
      </c>
      <c r="AF35">
        <v>0.5</v>
      </c>
      <c r="AG35">
        <v>3</v>
      </c>
      <c r="AH35">
        <v>5</v>
      </c>
      <c r="AI35" t="s">
        <v>41</v>
      </c>
      <c r="AJ35" t="s">
        <v>39</v>
      </c>
      <c r="AM35" t="s">
        <v>45</v>
      </c>
      <c r="AN35" t="s">
        <v>41</v>
      </c>
      <c r="AS35" t="s">
        <v>45</v>
      </c>
      <c r="AT35">
        <v>1</v>
      </c>
      <c r="AV35" t="s">
        <v>101</v>
      </c>
      <c r="AZ35" t="s">
        <v>47</v>
      </c>
      <c r="BD35">
        <v>1</v>
      </c>
      <c r="BI35" t="s">
        <v>41</v>
      </c>
      <c r="DM35">
        <v>1</v>
      </c>
      <c r="DN35">
        <v>1</v>
      </c>
      <c r="DO35">
        <v>1</v>
      </c>
      <c r="DR35" t="s">
        <v>47</v>
      </c>
      <c r="DS35" t="s">
        <v>47</v>
      </c>
      <c r="DU35" t="s">
        <v>47</v>
      </c>
      <c r="DV35">
        <v>1</v>
      </c>
      <c r="DY35" t="s">
        <v>47</v>
      </c>
      <c r="EH35">
        <v>1</v>
      </c>
      <c r="EI35">
        <v>1</v>
      </c>
      <c r="EJ35" t="s">
        <v>47</v>
      </c>
      <c r="EL35" t="s">
        <v>47</v>
      </c>
      <c r="EN35" t="s">
        <v>47</v>
      </c>
      <c r="EP35" t="s">
        <v>47</v>
      </c>
      <c r="ET35" t="s">
        <v>47</v>
      </c>
      <c r="EV35" t="s">
        <v>47</v>
      </c>
      <c r="FQ35" t="s">
        <v>47</v>
      </c>
      <c r="FX35" t="s">
        <v>47</v>
      </c>
      <c r="HA35" s="68">
        <v>5.4705882352941178</v>
      </c>
      <c r="HB35" s="68">
        <v>5.3</v>
      </c>
      <c r="HC35" s="68">
        <v>5.75</v>
      </c>
      <c r="HD35" s="68">
        <v>2</v>
      </c>
      <c r="HE35" s="68">
        <v>2.3333333333333335</v>
      </c>
      <c r="HF35" s="68">
        <v>2.8461538461538463</v>
      </c>
    </row>
    <row r="36" spans="1:214">
      <c r="A36" t="s">
        <v>153</v>
      </c>
      <c r="B36">
        <v>9</v>
      </c>
      <c r="C36" t="s">
        <v>12882</v>
      </c>
      <c r="D36" t="s">
        <v>154</v>
      </c>
      <c r="E36" t="s">
        <v>159</v>
      </c>
      <c r="G36">
        <v>3.45</v>
      </c>
      <c r="H36">
        <v>118</v>
      </c>
      <c r="I36" s="70">
        <v>40832</v>
      </c>
      <c r="J36" t="s">
        <v>24</v>
      </c>
      <c r="K36" t="s">
        <v>25</v>
      </c>
      <c r="L36" t="s">
        <v>26</v>
      </c>
      <c r="Q36">
        <v>0</v>
      </c>
      <c r="S36">
        <v>100</v>
      </c>
      <c r="T36" t="s">
        <v>90</v>
      </c>
      <c r="U36">
        <v>18</v>
      </c>
      <c r="V36">
        <v>70</v>
      </c>
      <c r="W36">
        <v>0.2</v>
      </c>
      <c r="X36">
        <v>20</v>
      </c>
      <c r="Y36">
        <v>13</v>
      </c>
      <c r="Z36">
        <v>65</v>
      </c>
      <c r="AE36">
        <v>15</v>
      </c>
      <c r="AF36">
        <v>0.5</v>
      </c>
      <c r="AG36">
        <v>50</v>
      </c>
      <c r="AH36">
        <v>5</v>
      </c>
      <c r="AI36">
        <v>4</v>
      </c>
      <c r="AJ36" t="s">
        <v>39</v>
      </c>
      <c r="AS36" t="s">
        <v>45</v>
      </c>
      <c r="AT36" t="s">
        <v>47</v>
      </c>
      <c r="AU36" t="s">
        <v>47</v>
      </c>
      <c r="AV36">
        <v>1</v>
      </c>
      <c r="BB36" t="s">
        <v>47</v>
      </c>
      <c r="BC36" t="s">
        <v>47</v>
      </c>
      <c r="BG36" t="s">
        <v>47</v>
      </c>
      <c r="DM36">
        <v>1</v>
      </c>
      <c r="DN36">
        <v>1</v>
      </c>
      <c r="DO36">
        <v>1</v>
      </c>
      <c r="DP36" t="s">
        <v>47</v>
      </c>
      <c r="DQ36" t="s">
        <v>47</v>
      </c>
      <c r="DR36" t="s">
        <v>47</v>
      </c>
      <c r="DS36">
        <v>1</v>
      </c>
      <c r="DV36">
        <v>1</v>
      </c>
      <c r="DY36" t="s">
        <v>47</v>
      </c>
      <c r="EA36">
        <v>1</v>
      </c>
      <c r="EF36" t="s">
        <v>47</v>
      </c>
      <c r="EI36" t="s">
        <v>47</v>
      </c>
      <c r="ER36" t="s">
        <v>47</v>
      </c>
      <c r="ET36" t="s">
        <v>47</v>
      </c>
      <c r="EV36" t="s">
        <v>47</v>
      </c>
      <c r="HA36" s="68">
        <v>5.2352941176470589</v>
      </c>
      <c r="HB36" s="68">
        <v>5.05</v>
      </c>
      <c r="HC36" s="68">
        <v>5.45</v>
      </c>
      <c r="HD36" s="68">
        <v>2.4</v>
      </c>
      <c r="HE36" s="68">
        <v>2.6</v>
      </c>
      <c r="HF36" s="68">
        <v>2.8666666666666667</v>
      </c>
    </row>
    <row r="37" spans="1:214">
      <c r="A37" t="s">
        <v>153</v>
      </c>
      <c r="B37">
        <v>10</v>
      </c>
      <c r="C37" t="s">
        <v>12883</v>
      </c>
      <c r="D37" t="s">
        <v>154</v>
      </c>
      <c r="E37" t="s">
        <v>160</v>
      </c>
      <c r="G37">
        <v>3.5</v>
      </c>
      <c r="H37">
        <v>103</v>
      </c>
      <c r="I37" s="70">
        <v>40832</v>
      </c>
      <c r="J37" t="s">
        <v>24</v>
      </c>
      <c r="K37" t="s">
        <v>162</v>
      </c>
      <c r="L37" t="s">
        <v>26</v>
      </c>
      <c r="Q37">
        <v>0</v>
      </c>
      <c r="S37">
        <v>100</v>
      </c>
      <c r="T37" t="s">
        <v>90</v>
      </c>
      <c r="U37">
        <v>27</v>
      </c>
      <c r="V37">
        <v>75</v>
      </c>
      <c r="W37">
        <v>0.2</v>
      </c>
      <c r="X37">
        <v>70</v>
      </c>
      <c r="Y37">
        <v>10</v>
      </c>
      <c r="Z37">
        <v>20</v>
      </c>
      <c r="AA37">
        <v>5</v>
      </c>
      <c r="AB37">
        <v>25</v>
      </c>
      <c r="AE37">
        <v>73</v>
      </c>
      <c r="AF37">
        <v>0.5</v>
      </c>
      <c r="AG37">
        <v>10</v>
      </c>
      <c r="AH37">
        <v>30</v>
      </c>
      <c r="AI37" t="s">
        <v>45</v>
      </c>
      <c r="AM37" t="s">
        <v>45</v>
      </c>
      <c r="AO37" t="s">
        <v>47</v>
      </c>
      <c r="AS37">
        <v>3</v>
      </c>
      <c r="AT37">
        <v>1</v>
      </c>
      <c r="AU37">
        <v>1</v>
      </c>
      <c r="AV37" t="s">
        <v>41</v>
      </c>
      <c r="AZ37" t="s">
        <v>47</v>
      </c>
      <c r="BB37" t="s">
        <v>55</v>
      </c>
      <c r="BD37" t="s">
        <v>41</v>
      </c>
      <c r="BI37">
        <v>1</v>
      </c>
      <c r="BJ37" t="s">
        <v>47</v>
      </c>
      <c r="BO37" t="s">
        <v>47</v>
      </c>
      <c r="DF37" t="s">
        <v>47</v>
      </c>
      <c r="DM37" t="s">
        <v>45</v>
      </c>
      <c r="DN37" t="s">
        <v>41</v>
      </c>
      <c r="DP37" t="s">
        <v>47</v>
      </c>
      <c r="DQ37">
        <v>1</v>
      </c>
      <c r="DR37">
        <v>3</v>
      </c>
      <c r="DS37">
        <v>1</v>
      </c>
      <c r="DU37" t="s">
        <v>47</v>
      </c>
      <c r="DV37" t="s">
        <v>41</v>
      </c>
      <c r="DW37" t="s">
        <v>47</v>
      </c>
      <c r="DY37" t="s">
        <v>47</v>
      </c>
      <c r="DZ37" t="s">
        <v>47</v>
      </c>
      <c r="EA37" t="s">
        <v>47</v>
      </c>
      <c r="EB37" t="s">
        <v>47</v>
      </c>
      <c r="EH37" t="s">
        <v>47</v>
      </c>
      <c r="EI37" t="s">
        <v>47</v>
      </c>
      <c r="EJ37" t="s">
        <v>47</v>
      </c>
      <c r="EW37" t="s">
        <v>47</v>
      </c>
      <c r="EY37" t="s">
        <v>41</v>
      </c>
      <c r="FE37">
        <v>1</v>
      </c>
      <c r="FH37">
        <v>1</v>
      </c>
      <c r="HA37" s="68">
        <v>5.541666666666667</v>
      </c>
      <c r="HB37" s="68">
        <v>4.9259259259259256</v>
      </c>
      <c r="HC37" s="68">
        <v>5.8275862068965516</v>
      </c>
      <c r="HD37" s="68">
        <v>2.7</v>
      </c>
      <c r="HE37" s="68">
        <v>2.3571428571428572</v>
      </c>
      <c r="HF37" s="68">
        <v>3.0625</v>
      </c>
    </row>
    <row r="38" spans="1:214">
      <c r="A38" t="s">
        <v>219</v>
      </c>
      <c r="B38">
        <v>1</v>
      </c>
      <c r="C38" t="s">
        <v>220</v>
      </c>
      <c r="D38" t="s">
        <v>154</v>
      </c>
      <c r="E38" t="s">
        <v>223</v>
      </c>
      <c r="I38" s="70">
        <v>40828</v>
      </c>
      <c r="J38" t="s">
        <v>24</v>
      </c>
      <c r="K38">
        <v>7140</v>
      </c>
      <c r="L38" t="s">
        <v>26</v>
      </c>
      <c r="Q38">
        <v>1</v>
      </c>
      <c r="R38" t="s">
        <v>225</v>
      </c>
      <c r="S38">
        <v>9</v>
      </c>
      <c r="T38" t="s">
        <v>36</v>
      </c>
      <c r="U38">
        <v>26</v>
      </c>
      <c r="V38">
        <v>75</v>
      </c>
      <c r="W38">
        <v>0.1</v>
      </c>
      <c r="X38">
        <v>75</v>
      </c>
      <c r="AE38">
        <v>30</v>
      </c>
      <c r="AF38">
        <v>0</v>
      </c>
      <c r="AG38">
        <v>0</v>
      </c>
      <c r="AH38">
        <v>20</v>
      </c>
      <c r="AW38" t="s">
        <v>41</v>
      </c>
      <c r="AX38" t="s">
        <v>41</v>
      </c>
      <c r="BA38">
        <v>1</v>
      </c>
      <c r="BH38" t="s">
        <v>41</v>
      </c>
      <c r="BR38" t="s">
        <v>101</v>
      </c>
      <c r="BT38">
        <v>1</v>
      </c>
      <c r="BX38" t="s">
        <v>47</v>
      </c>
      <c r="CG38" t="s">
        <v>47</v>
      </c>
      <c r="CU38">
        <v>3</v>
      </c>
      <c r="DM38">
        <v>1</v>
      </c>
      <c r="DO38" t="s">
        <v>47</v>
      </c>
      <c r="DT38" t="s">
        <v>47</v>
      </c>
      <c r="DW38" t="s">
        <v>47</v>
      </c>
      <c r="DX38" t="s">
        <v>47</v>
      </c>
      <c r="EB38" t="s">
        <v>47</v>
      </c>
      <c r="EC38" t="s">
        <v>47</v>
      </c>
      <c r="ED38" t="s">
        <v>47</v>
      </c>
      <c r="EE38" t="s">
        <v>41</v>
      </c>
      <c r="EJ38" t="s">
        <v>47</v>
      </c>
      <c r="EK38" t="s">
        <v>47</v>
      </c>
      <c r="EX38" t="s">
        <v>47</v>
      </c>
      <c r="FC38" t="s">
        <v>47</v>
      </c>
      <c r="FO38" t="s">
        <v>47</v>
      </c>
      <c r="FP38" t="s">
        <v>47</v>
      </c>
      <c r="FU38" t="s">
        <v>47</v>
      </c>
      <c r="GL38" t="s">
        <v>47</v>
      </c>
      <c r="HA38" s="68">
        <v>6.76</v>
      </c>
      <c r="HB38" s="68">
        <v>5.16</v>
      </c>
      <c r="HC38" s="68">
        <v>6.583333333333333</v>
      </c>
      <c r="HD38" s="68">
        <v>3.5714285714285716</v>
      </c>
      <c r="HE38" s="68">
        <v>3.5238095238095237</v>
      </c>
      <c r="HF38" s="68">
        <v>3.1875</v>
      </c>
    </row>
    <row r="39" spans="1:214">
      <c r="A39" t="s">
        <v>219</v>
      </c>
      <c r="B39">
        <v>2</v>
      </c>
      <c r="C39" t="s">
        <v>221</v>
      </c>
      <c r="D39" t="s">
        <v>154</v>
      </c>
      <c r="E39" t="s">
        <v>224</v>
      </c>
      <c r="I39" s="70">
        <v>40828</v>
      </c>
      <c r="J39" t="s">
        <v>24</v>
      </c>
      <c r="K39">
        <v>7140</v>
      </c>
      <c r="L39" t="s">
        <v>26</v>
      </c>
      <c r="Q39">
        <v>2</v>
      </c>
      <c r="R39" t="s">
        <v>89</v>
      </c>
      <c r="S39">
        <v>9</v>
      </c>
      <c r="T39" t="s">
        <v>36</v>
      </c>
      <c r="U39">
        <v>18</v>
      </c>
      <c r="V39">
        <v>60</v>
      </c>
      <c r="W39">
        <v>0.3</v>
      </c>
      <c r="X39">
        <v>60</v>
      </c>
      <c r="AE39">
        <v>85</v>
      </c>
      <c r="AF39">
        <v>0</v>
      </c>
      <c r="AG39">
        <v>0</v>
      </c>
      <c r="AH39">
        <v>80</v>
      </c>
      <c r="BA39">
        <v>1</v>
      </c>
      <c r="BE39">
        <v>1</v>
      </c>
      <c r="BH39">
        <v>4</v>
      </c>
      <c r="BR39" t="s">
        <v>47</v>
      </c>
      <c r="BS39">
        <v>1</v>
      </c>
      <c r="BW39">
        <v>1</v>
      </c>
      <c r="CJ39" t="s">
        <v>47</v>
      </c>
      <c r="DB39" t="s">
        <v>47</v>
      </c>
      <c r="DM39">
        <v>3</v>
      </c>
      <c r="DO39" t="s">
        <v>47</v>
      </c>
      <c r="DT39">
        <v>1</v>
      </c>
      <c r="DW39">
        <v>1</v>
      </c>
      <c r="EB39">
        <v>1</v>
      </c>
      <c r="EC39">
        <v>1</v>
      </c>
      <c r="EE39">
        <v>3</v>
      </c>
      <c r="ER39" t="s">
        <v>41</v>
      </c>
      <c r="FL39">
        <v>3</v>
      </c>
      <c r="FP39" t="s">
        <v>47</v>
      </c>
      <c r="HA39" s="68">
        <v>7.3529411764705879</v>
      </c>
      <c r="HB39" s="68">
        <v>4.5625</v>
      </c>
      <c r="HC39" s="68">
        <v>6.8235294117647056</v>
      </c>
      <c r="HD39" s="68">
        <v>2.875</v>
      </c>
      <c r="HE39" s="68">
        <v>2.9375</v>
      </c>
      <c r="HF39" s="68">
        <v>2.8</v>
      </c>
    </row>
    <row r="40" spans="1:214">
      <c r="A40" t="s">
        <v>219</v>
      </c>
      <c r="B40">
        <v>3</v>
      </c>
      <c r="C40" t="s">
        <v>222</v>
      </c>
      <c r="D40" t="s">
        <v>154</v>
      </c>
      <c r="E40" t="s">
        <v>224</v>
      </c>
      <c r="I40" s="70">
        <v>40828</v>
      </c>
      <c r="J40" t="s">
        <v>24</v>
      </c>
      <c r="K40" t="s">
        <v>25</v>
      </c>
      <c r="L40" t="s">
        <v>26</v>
      </c>
      <c r="Q40">
        <v>1</v>
      </c>
      <c r="R40" t="s">
        <v>89</v>
      </c>
      <c r="S40">
        <v>9</v>
      </c>
      <c r="T40" t="s">
        <v>36</v>
      </c>
      <c r="U40">
        <v>21</v>
      </c>
      <c r="V40">
        <v>75</v>
      </c>
      <c r="W40">
        <v>0.5</v>
      </c>
      <c r="X40">
        <v>75</v>
      </c>
      <c r="AE40">
        <v>45</v>
      </c>
      <c r="AF40">
        <v>0</v>
      </c>
      <c r="AG40">
        <v>0</v>
      </c>
      <c r="AH40">
        <v>10</v>
      </c>
      <c r="AW40">
        <v>1</v>
      </c>
      <c r="AX40">
        <v>1</v>
      </c>
      <c r="BA40">
        <v>1</v>
      </c>
      <c r="BR40" t="s">
        <v>47</v>
      </c>
      <c r="BT40">
        <v>1</v>
      </c>
      <c r="BV40" t="s">
        <v>41</v>
      </c>
      <c r="BX40" t="s">
        <v>55</v>
      </c>
      <c r="CC40" t="s">
        <v>41</v>
      </c>
      <c r="CH40">
        <v>1</v>
      </c>
      <c r="CK40" t="s">
        <v>47</v>
      </c>
      <c r="CW40">
        <v>1</v>
      </c>
      <c r="DJ40" t="s">
        <v>39</v>
      </c>
      <c r="DM40">
        <v>3</v>
      </c>
      <c r="DO40">
        <v>1</v>
      </c>
      <c r="DT40">
        <v>4</v>
      </c>
      <c r="DV40">
        <v>3</v>
      </c>
      <c r="DX40">
        <v>1</v>
      </c>
      <c r="EB40">
        <v>1</v>
      </c>
      <c r="EE40">
        <v>1</v>
      </c>
      <c r="EY40" t="s">
        <v>47</v>
      </c>
      <c r="FL40">
        <v>3</v>
      </c>
      <c r="HA40" s="68">
        <v>5.0344827586206895</v>
      </c>
      <c r="HB40" s="68">
        <v>4.7647058823529411</v>
      </c>
      <c r="HC40" s="68">
        <v>6.65</v>
      </c>
      <c r="HD40" s="68">
        <v>3.7777777777777777</v>
      </c>
      <c r="HE40" s="68">
        <v>2.9375</v>
      </c>
      <c r="HF40" s="68">
        <v>3.3571428571428572</v>
      </c>
    </row>
  </sheetData>
  <sortState columnSort="1" ref="HA1:HX40">
    <sortCondition ref="HA1:HX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2"/>
  <sheetViews>
    <sheetView tabSelected="1" zoomScaleNormal="100" zoomScaleSheetLayoutView="90" workbookViewId="0">
      <pane xSplit="14" ySplit="3" topLeftCell="S4" activePane="bottomRight" state="frozen"/>
      <selection pane="topRight" activeCell="B1" sqref="B1"/>
      <selection pane="bottomLeft" activeCell="A3" sqref="A3"/>
      <selection pane="bottomRight" activeCell="U7" sqref="U7"/>
    </sheetView>
  </sheetViews>
  <sheetFormatPr baseColWidth="10" defaultRowHeight="12.9"/>
  <cols>
    <col min="1" max="3" width="2.625" style="119" customWidth="1"/>
    <col min="4" max="4" width="2.625" style="31" customWidth="1"/>
    <col min="5" max="6" width="2.625" style="119" customWidth="1"/>
    <col min="7" max="7" width="2.625" style="143" customWidth="1"/>
    <col min="8" max="10" width="2.625" style="1" customWidth="1"/>
    <col min="11" max="11" width="3.25" style="130" customWidth="1"/>
    <col min="12" max="12" width="3" style="31" customWidth="1"/>
    <col min="13" max="13" width="3.625" style="1" customWidth="1"/>
    <col min="14" max="14" width="19" style="1" customWidth="1"/>
    <col min="15" max="18" width="5.875" style="72" customWidth="1"/>
    <col min="19" max="22" width="5.875" style="25" customWidth="1"/>
    <col min="23" max="23" width="8.5" style="25" customWidth="1"/>
    <col min="24" max="46" width="5.875" style="25" customWidth="1"/>
    <col min="47" max="53" width="5.875" style="72" customWidth="1"/>
  </cols>
  <sheetData>
    <row r="1" spans="1:57" s="15" customFormat="1" ht="22.6" customHeight="1">
      <c r="A1" s="119" t="s">
        <v>297</v>
      </c>
      <c r="B1" s="119" t="s">
        <v>298</v>
      </c>
      <c r="C1" s="119" t="s">
        <v>17</v>
      </c>
      <c r="D1" s="31" t="s">
        <v>299</v>
      </c>
      <c r="E1" s="119" t="s">
        <v>300</v>
      </c>
      <c r="F1" s="119" t="s">
        <v>122</v>
      </c>
      <c r="G1" s="142" t="s">
        <v>12850</v>
      </c>
      <c r="H1" s="14" t="s">
        <v>12848</v>
      </c>
      <c r="I1" s="14" t="s">
        <v>12849</v>
      </c>
      <c r="J1" s="14" t="s">
        <v>12847</v>
      </c>
      <c r="K1" s="129" t="s">
        <v>294</v>
      </c>
      <c r="L1" s="31" t="s">
        <v>12832</v>
      </c>
      <c r="M1" s="14" t="s">
        <v>291</v>
      </c>
      <c r="N1" s="14" t="s">
        <v>18</v>
      </c>
      <c r="O1" s="13" t="s">
        <v>19</v>
      </c>
      <c r="P1" s="13" t="s">
        <v>77</v>
      </c>
      <c r="Q1" s="13" t="s">
        <v>153</v>
      </c>
      <c r="R1" s="13" t="s">
        <v>111</v>
      </c>
      <c r="S1" s="13" t="s">
        <v>219</v>
      </c>
      <c r="T1" s="71" t="s">
        <v>219</v>
      </c>
      <c r="U1" s="13" t="s">
        <v>219</v>
      </c>
      <c r="V1" s="13" t="s">
        <v>19</v>
      </c>
      <c r="W1" s="13" t="s">
        <v>19</v>
      </c>
      <c r="X1" s="13" t="s">
        <v>19</v>
      </c>
      <c r="Y1" s="13" t="s">
        <v>77</v>
      </c>
      <c r="Z1" s="13" t="s">
        <v>77</v>
      </c>
      <c r="AA1" s="71" t="s">
        <v>77</v>
      </c>
      <c r="AB1" s="13" t="s">
        <v>77</v>
      </c>
      <c r="AC1" s="13" t="s">
        <v>77</v>
      </c>
      <c r="AD1" s="71" t="s">
        <v>77</v>
      </c>
      <c r="AE1" s="71" t="s">
        <v>77</v>
      </c>
      <c r="AF1" s="71" t="s">
        <v>77</v>
      </c>
      <c r="AG1" s="71" t="s">
        <v>77</v>
      </c>
      <c r="AH1" s="71" t="s">
        <v>77</v>
      </c>
      <c r="AI1" s="26" t="s">
        <v>153</v>
      </c>
      <c r="AJ1" s="71" t="s">
        <v>153</v>
      </c>
      <c r="AK1" s="26" t="s">
        <v>153</v>
      </c>
      <c r="AL1" s="26" t="s">
        <v>153</v>
      </c>
      <c r="AM1" s="26" t="s">
        <v>153</v>
      </c>
      <c r="AN1" s="26" t="s">
        <v>153</v>
      </c>
      <c r="AO1" s="26" t="s">
        <v>153</v>
      </c>
      <c r="AP1" s="26" t="s">
        <v>153</v>
      </c>
      <c r="AQ1" s="26" t="s">
        <v>153</v>
      </c>
      <c r="AR1" s="26" t="s">
        <v>153</v>
      </c>
      <c r="AS1" s="13" t="s">
        <v>111</v>
      </c>
      <c r="AT1" s="13" t="s">
        <v>111</v>
      </c>
      <c r="AU1" s="13" t="s">
        <v>111</v>
      </c>
      <c r="AV1" s="71" t="s">
        <v>111</v>
      </c>
      <c r="AW1" s="13" t="s">
        <v>111</v>
      </c>
      <c r="AX1" s="13" t="s">
        <v>111</v>
      </c>
      <c r="AY1" s="71" t="s">
        <v>111</v>
      </c>
      <c r="AZ1" s="13" t="s">
        <v>111</v>
      </c>
      <c r="BA1" s="71" t="s">
        <v>111</v>
      </c>
      <c r="BB1" s="15" t="s">
        <v>287</v>
      </c>
      <c r="BC1" s="15" t="s">
        <v>288</v>
      </c>
      <c r="BD1" s="15" t="s">
        <v>289</v>
      </c>
      <c r="BE1" s="15" t="s">
        <v>290</v>
      </c>
    </row>
    <row r="2" spans="1:57" ht="10.199999999999999" customHeight="1">
      <c r="O2" s="25"/>
      <c r="P2" s="25"/>
      <c r="Q2" s="25"/>
      <c r="R2" s="25"/>
      <c r="S2" s="25">
        <v>33</v>
      </c>
      <c r="T2" s="72">
        <v>34</v>
      </c>
      <c r="U2" s="25">
        <v>35</v>
      </c>
      <c r="V2" s="25">
        <v>1</v>
      </c>
      <c r="W2" s="25">
        <v>2</v>
      </c>
      <c r="X2" s="25">
        <v>3</v>
      </c>
      <c r="Y2" s="25">
        <v>4</v>
      </c>
      <c r="Z2" s="25">
        <v>13</v>
      </c>
      <c r="AA2" s="72">
        <v>5</v>
      </c>
      <c r="AB2" s="25">
        <v>6</v>
      </c>
      <c r="AC2" s="25">
        <v>7</v>
      </c>
      <c r="AD2" s="72">
        <v>8</v>
      </c>
      <c r="AE2" s="72">
        <v>9</v>
      </c>
      <c r="AF2" s="72">
        <v>10</v>
      </c>
      <c r="AG2" s="72">
        <v>11</v>
      </c>
      <c r="AH2" s="72">
        <v>12</v>
      </c>
      <c r="AI2" s="25">
        <v>23</v>
      </c>
      <c r="AJ2" s="72">
        <v>32</v>
      </c>
      <c r="AK2" s="25">
        <v>24</v>
      </c>
      <c r="AL2" s="25">
        <v>25</v>
      </c>
      <c r="AM2" s="25">
        <v>26</v>
      </c>
      <c r="AN2" s="25">
        <v>27</v>
      </c>
      <c r="AO2" s="25">
        <v>28</v>
      </c>
      <c r="AP2" s="25">
        <v>29</v>
      </c>
      <c r="AQ2" s="25">
        <v>30</v>
      </c>
      <c r="AR2" s="25">
        <v>31</v>
      </c>
      <c r="AS2" s="25">
        <v>14</v>
      </c>
      <c r="AT2" s="25">
        <v>15</v>
      </c>
      <c r="AU2" s="25">
        <v>16</v>
      </c>
      <c r="AV2" s="72">
        <v>17</v>
      </c>
      <c r="AW2" s="25">
        <v>18</v>
      </c>
      <c r="AX2" s="25">
        <v>19</v>
      </c>
      <c r="AY2" s="72">
        <v>20</v>
      </c>
      <c r="AZ2" s="25">
        <v>21</v>
      </c>
      <c r="BA2" s="72">
        <v>22</v>
      </c>
    </row>
    <row r="3" spans="1:57" s="3" customFormat="1" ht="19.7" customHeight="1">
      <c r="A3" s="31"/>
      <c r="B3" s="31"/>
      <c r="C3" s="31"/>
      <c r="D3" s="31"/>
      <c r="E3" s="31"/>
      <c r="F3" s="31"/>
      <c r="G3" s="144"/>
      <c r="H3" s="2"/>
      <c r="I3" s="2"/>
      <c r="J3" s="2"/>
      <c r="K3" s="131"/>
      <c r="L3" s="31"/>
      <c r="M3" s="2"/>
      <c r="N3" s="4" t="s">
        <v>16</v>
      </c>
      <c r="O3" s="32" t="s">
        <v>244</v>
      </c>
      <c r="P3" s="31" t="s">
        <v>244</v>
      </c>
      <c r="Q3" s="31" t="s">
        <v>244</v>
      </c>
      <c r="R3" s="31" t="s">
        <v>244</v>
      </c>
      <c r="S3" s="2">
        <v>1</v>
      </c>
      <c r="T3" s="73">
        <v>2</v>
      </c>
      <c r="U3" s="2">
        <v>3</v>
      </c>
      <c r="V3" s="2">
        <v>1</v>
      </c>
      <c r="W3" s="2">
        <v>2</v>
      </c>
      <c r="X3" s="2">
        <v>3</v>
      </c>
      <c r="Y3" s="2">
        <v>1</v>
      </c>
      <c r="Z3" s="2">
        <v>10</v>
      </c>
      <c r="AA3" s="73">
        <v>2</v>
      </c>
      <c r="AB3" s="2">
        <v>3</v>
      </c>
      <c r="AC3" s="2">
        <v>4</v>
      </c>
      <c r="AD3" s="73">
        <v>5</v>
      </c>
      <c r="AE3" s="73">
        <v>6</v>
      </c>
      <c r="AF3" s="73">
        <v>7</v>
      </c>
      <c r="AG3" s="73">
        <v>8</v>
      </c>
      <c r="AH3" s="73">
        <v>9</v>
      </c>
      <c r="AI3" s="2">
        <v>1</v>
      </c>
      <c r="AJ3" s="73">
        <v>10</v>
      </c>
      <c r="AK3" s="2">
        <v>2</v>
      </c>
      <c r="AL3" s="2">
        <v>3</v>
      </c>
      <c r="AM3" s="2">
        <v>4</v>
      </c>
      <c r="AN3" s="2">
        <v>5</v>
      </c>
      <c r="AO3" s="2">
        <v>6</v>
      </c>
      <c r="AP3" s="2">
        <v>7</v>
      </c>
      <c r="AQ3" s="2">
        <v>8</v>
      </c>
      <c r="AR3" s="2">
        <v>9</v>
      </c>
      <c r="AS3" s="2">
        <v>1</v>
      </c>
      <c r="AT3" s="2">
        <v>2</v>
      </c>
      <c r="AU3" s="2">
        <v>3</v>
      </c>
      <c r="AV3" s="73">
        <v>4</v>
      </c>
      <c r="AW3" s="2">
        <v>5</v>
      </c>
      <c r="AX3" s="2">
        <v>6</v>
      </c>
      <c r="AY3" s="73">
        <v>7</v>
      </c>
      <c r="AZ3" s="2">
        <v>8</v>
      </c>
      <c r="BA3" s="73">
        <v>9</v>
      </c>
    </row>
    <row r="4" spans="1:57" s="3" customFormat="1" ht="19.7" customHeight="1">
      <c r="A4" s="31"/>
      <c r="B4" s="31"/>
      <c r="C4" s="31"/>
      <c r="D4" s="31"/>
      <c r="E4" s="31"/>
      <c r="F4" s="31"/>
      <c r="G4" s="144"/>
      <c r="H4" s="2"/>
      <c r="I4" s="2"/>
      <c r="J4" s="2"/>
      <c r="K4" s="131"/>
      <c r="L4" s="31"/>
      <c r="M4" s="2"/>
      <c r="N4" s="16" t="s">
        <v>215</v>
      </c>
      <c r="O4" s="17" t="s">
        <v>12890</v>
      </c>
      <c r="P4" s="13" t="s">
        <v>12889</v>
      </c>
      <c r="Q4" s="13" t="s">
        <v>12887</v>
      </c>
      <c r="R4" s="13" t="s">
        <v>12888</v>
      </c>
      <c r="S4" s="2" t="s">
        <v>220</v>
      </c>
      <c r="T4" s="73" t="s">
        <v>221</v>
      </c>
      <c r="U4" s="2" t="s">
        <v>222</v>
      </c>
      <c r="V4" s="13" t="str">
        <f t="shared" ref="V4:BA4" si="0">CONCATENATE(V1,V3)</f>
        <v>KL1</v>
      </c>
      <c r="W4" s="13" t="str">
        <f t="shared" si="0"/>
        <v>KL2</v>
      </c>
      <c r="X4" s="13" t="str">
        <f t="shared" si="0"/>
        <v>KL3</v>
      </c>
      <c r="Y4" s="13" t="str">
        <f t="shared" si="0"/>
        <v>KW1</v>
      </c>
      <c r="Z4" s="13" t="str">
        <f t="shared" si="0"/>
        <v>KW10</v>
      </c>
      <c r="AA4" s="71" t="str">
        <f t="shared" si="0"/>
        <v>KW2</v>
      </c>
      <c r="AB4" s="13" t="str">
        <f t="shared" si="0"/>
        <v>KW3</v>
      </c>
      <c r="AC4" s="13" t="str">
        <f t="shared" si="0"/>
        <v>KW4</v>
      </c>
      <c r="AD4" s="71" t="str">
        <f t="shared" si="0"/>
        <v>KW5</v>
      </c>
      <c r="AE4" s="71" t="str">
        <f t="shared" si="0"/>
        <v>KW6</v>
      </c>
      <c r="AF4" s="71" t="str">
        <f t="shared" si="0"/>
        <v>KW7</v>
      </c>
      <c r="AG4" s="71" t="str">
        <f t="shared" si="0"/>
        <v>KW8</v>
      </c>
      <c r="AH4" s="71" t="str">
        <f t="shared" si="0"/>
        <v>KW9</v>
      </c>
      <c r="AI4" s="13" t="str">
        <f t="shared" si="0"/>
        <v>PhH1</v>
      </c>
      <c r="AJ4" s="71" t="str">
        <f t="shared" si="0"/>
        <v>PhH10</v>
      </c>
      <c r="AK4" s="13" t="str">
        <f t="shared" si="0"/>
        <v>PhH2</v>
      </c>
      <c r="AL4" s="13" t="str">
        <f t="shared" si="0"/>
        <v>PhH3</v>
      </c>
      <c r="AM4" s="13" t="str">
        <f t="shared" si="0"/>
        <v>PhH4</v>
      </c>
      <c r="AN4" s="13" t="str">
        <f t="shared" si="0"/>
        <v>PhH5</v>
      </c>
      <c r="AO4" s="13" t="str">
        <f t="shared" si="0"/>
        <v>PhH6</v>
      </c>
      <c r="AP4" s="13" t="str">
        <f t="shared" si="0"/>
        <v>PhH7</v>
      </c>
      <c r="AQ4" s="13" t="str">
        <f t="shared" si="0"/>
        <v>PhH8</v>
      </c>
      <c r="AR4" s="13" t="str">
        <f t="shared" si="0"/>
        <v>PhH9</v>
      </c>
      <c r="AS4" s="13" t="str">
        <f t="shared" si="0"/>
        <v>PW1</v>
      </c>
      <c r="AT4" s="13" t="str">
        <f t="shared" si="0"/>
        <v>PW2</v>
      </c>
      <c r="AU4" s="13" t="str">
        <f t="shared" si="0"/>
        <v>PW3</v>
      </c>
      <c r="AV4" s="71" t="str">
        <f t="shared" si="0"/>
        <v>PW4</v>
      </c>
      <c r="AW4" s="13" t="str">
        <f t="shared" si="0"/>
        <v>PW5</v>
      </c>
      <c r="AX4" s="13" t="str">
        <f t="shared" si="0"/>
        <v>PW6</v>
      </c>
      <c r="AY4" s="71" t="str">
        <f t="shared" si="0"/>
        <v>PW7</v>
      </c>
      <c r="AZ4" s="13" t="str">
        <f t="shared" si="0"/>
        <v>PW8</v>
      </c>
      <c r="BA4" s="71" t="str">
        <f t="shared" si="0"/>
        <v>PW9</v>
      </c>
      <c r="BB4" s="54"/>
      <c r="BC4" s="9"/>
      <c r="BD4" s="3">
        <f>COUNTA(S4:BA4)</f>
        <v>35</v>
      </c>
    </row>
    <row r="5" spans="1:57" s="12" customFormat="1" ht="14.3" customHeight="1">
      <c r="A5" s="119"/>
      <c r="B5" s="119"/>
      <c r="C5" s="119"/>
      <c r="D5" s="31"/>
      <c r="E5" s="119"/>
      <c r="F5" s="119"/>
      <c r="G5" s="145"/>
      <c r="H5" s="10"/>
      <c r="I5" s="10"/>
      <c r="J5" s="10"/>
      <c r="K5" s="132"/>
      <c r="L5" s="31"/>
      <c r="M5" s="10"/>
      <c r="N5" s="11" t="s">
        <v>76</v>
      </c>
      <c r="O5" s="33"/>
      <c r="P5" s="10"/>
      <c r="Q5" s="10"/>
      <c r="R5" s="10"/>
      <c r="S5" s="10" t="s">
        <v>154</v>
      </c>
      <c r="T5" s="74" t="s">
        <v>154</v>
      </c>
      <c r="U5" s="10" t="s">
        <v>154</v>
      </c>
      <c r="V5" s="10" t="s">
        <v>154</v>
      </c>
      <c r="W5" s="10" t="s">
        <v>154</v>
      </c>
      <c r="X5" s="10" t="s">
        <v>154</v>
      </c>
      <c r="Y5" s="10" t="s">
        <v>154</v>
      </c>
      <c r="Z5" s="10" t="s">
        <v>154</v>
      </c>
      <c r="AA5" s="74">
        <v>14</v>
      </c>
      <c r="AB5" s="10" t="s">
        <v>154</v>
      </c>
      <c r="AC5" s="10" t="s">
        <v>154</v>
      </c>
      <c r="AD5" s="74" t="s">
        <v>154</v>
      </c>
      <c r="AE5" s="74">
        <v>6</v>
      </c>
      <c r="AF5" s="74" t="s">
        <v>154</v>
      </c>
      <c r="AG5" s="74" t="s">
        <v>154</v>
      </c>
      <c r="AH5" s="74" t="s">
        <v>154</v>
      </c>
      <c r="AI5" s="10" t="s">
        <v>154</v>
      </c>
      <c r="AJ5" s="74" t="s">
        <v>154</v>
      </c>
      <c r="AK5" s="10" t="s">
        <v>154</v>
      </c>
      <c r="AL5" s="10" t="s">
        <v>154</v>
      </c>
      <c r="AM5" s="10" t="s">
        <v>154</v>
      </c>
      <c r="AN5" s="10" t="s">
        <v>154</v>
      </c>
      <c r="AO5" s="10" t="s">
        <v>154</v>
      </c>
      <c r="AP5" s="10" t="s">
        <v>154</v>
      </c>
      <c r="AQ5" s="10" t="s">
        <v>154</v>
      </c>
      <c r="AR5" s="10" t="s">
        <v>154</v>
      </c>
      <c r="AS5" s="10">
        <v>2</v>
      </c>
      <c r="AT5" s="10">
        <v>3</v>
      </c>
      <c r="AU5" s="10">
        <v>4</v>
      </c>
      <c r="AV5" s="74">
        <v>4</v>
      </c>
      <c r="AW5" s="10">
        <v>5</v>
      </c>
      <c r="AX5" s="10" t="s">
        <v>154</v>
      </c>
      <c r="AY5" s="74" t="s">
        <v>154</v>
      </c>
      <c r="AZ5" s="10">
        <v>9</v>
      </c>
      <c r="BA5" s="74">
        <v>10</v>
      </c>
      <c r="BB5" s="54"/>
      <c r="BC5" s="9"/>
      <c r="BD5" s="3">
        <f t="shared" ref="BD5:BD44" si="1">COUNTA(S5:BA5)</f>
        <v>35</v>
      </c>
    </row>
    <row r="6" spans="1:57" s="41" customFormat="1" ht="17.350000000000001" customHeight="1">
      <c r="A6" s="119"/>
      <c r="B6" s="119"/>
      <c r="C6" s="119"/>
      <c r="D6" s="31"/>
      <c r="E6" s="119"/>
      <c r="F6" s="119"/>
      <c r="G6" s="146"/>
      <c r="H6" s="37"/>
      <c r="I6" s="37"/>
      <c r="J6" s="37"/>
      <c r="K6" s="133"/>
      <c r="L6" s="31"/>
      <c r="M6" s="37"/>
      <c r="N6" s="38" t="s">
        <v>28</v>
      </c>
      <c r="O6" s="38"/>
      <c r="P6" s="37"/>
      <c r="Q6" s="37"/>
      <c r="R6" s="38"/>
      <c r="S6" s="38" t="s">
        <v>223</v>
      </c>
      <c r="T6" s="76" t="s">
        <v>224</v>
      </c>
      <c r="U6" s="38" t="s">
        <v>224</v>
      </c>
      <c r="V6" s="37" t="s">
        <v>20</v>
      </c>
      <c r="W6" s="37" t="s">
        <v>21</v>
      </c>
      <c r="X6" s="37"/>
      <c r="Y6" s="37" t="s">
        <v>78</v>
      </c>
      <c r="Z6" s="38" t="s">
        <v>151</v>
      </c>
      <c r="AA6" s="77" t="s">
        <v>79</v>
      </c>
      <c r="AB6" s="37" t="s">
        <v>80</v>
      </c>
      <c r="AC6" s="37" t="s">
        <v>80</v>
      </c>
      <c r="AD6" s="77" t="s">
        <v>81</v>
      </c>
      <c r="AE6" s="76" t="s">
        <v>147</v>
      </c>
      <c r="AF6" s="76" t="s">
        <v>148</v>
      </c>
      <c r="AG6" s="76" t="s">
        <v>149</v>
      </c>
      <c r="AH6" s="76" t="s">
        <v>150</v>
      </c>
      <c r="AI6" s="39" t="s">
        <v>177</v>
      </c>
      <c r="AJ6" s="75" t="s">
        <v>160</v>
      </c>
      <c r="AK6" s="40" t="s">
        <v>155</v>
      </c>
      <c r="AL6" s="39" t="s">
        <v>181</v>
      </c>
      <c r="AM6" s="40" t="s">
        <v>156</v>
      </c>
      <c r="AN6" s="39" t="s">
        <v>182</v>
      </c>
      <c r="AO6" s="39" t="s">
        <v>176</v>
      </c>
      <c r="AP6" s="40" t="s">
        <v>157</v>
      </c>
      <c r="AQ6" s="40" t="s">
        <v>158</v>
      </c>
      <c r="AR6" s="40" t="s">
        <v>159</v>
      </c>
      <c r="AS6" s="37" t="s">
        <v>112</v>
      </c>
      <c r="AT6" s="37" t="s">
        <v>113</v>
      </c>
      <c r="AU6" s="37" t="s">
        <v>114</v>
      </c>
      <c r="AV6" s="77" t="s">
        <v>115</v>
      </c>
      <c r="AW6" s="37" t="s">
        <v>116</v>
      </c>
      <c r="AX6" s="37" t="s">
        <v>117</v>
      </c>
      <c r="AY6" s="77" t="s">
        <v>118</v>
      </c>
      <c r="AZ6" s="37" t="s">
        <v>117</v>
      </c>
      <c r="BA6" s="77" t="s">
        <v>119</v>
      </c>
      <c r="BB6" s="54"/>
      <c r="BC6" s="9"/>
      <c r="BD6" s="3">
        <f t="shared" si="1"/>
        <v>34</v>
      </c>
    </row>
    <row r="7" spans="1:57" s="41" customFormat="1" ht="18.350000000000001" customHeight="1">
      <c r="A7" s="119"/>
      <c r="B7" s="119"/>
      <c r="C7" s="119"/>
      <c r="D7" s="31"/>
      <c r="E7" s="119"/>
      <c r="F7" s="119"/>
      <c r="G7" s="146"/>
      <c r="H7" s="37"/>
      <c r="I7" s="37"/>
      <c r="J7" s="37"/>
      <c r="K7" s="133"/>
      <c r="L7" s="31"/>
      <c r="M7" s="37"/>
      <c r="N7" s="38" t="s">
        <v>29</v>
      </c>
      <c r="O7" s="38"/>
      <c r="P7" s="37"/>
      <c r="Q7" s="37"/>
      <c r="R7" s="37"/>
      <c r="S7" s="37"/>
      <c r="T7" s="77"/>
      <c r="U7" s="37"/>
      <c r="V7" s="37" t="s">
        <v>22</v>
      </c>
      <c r="W7" s="37" t="s">
        <v>22</v>
      </c>
      <c r="X7" s="37" t="s">
        <v>23</v>
      </c>
      <c r="Y7" s="37"/>
      <c r="Z7" s="37"/>
      <c r="AA7" s="77"/>
      <c r="AB7" s="37"/>
      <c r="AC7" s="37"/>
      <c r="AD7" s="77"/>
      <c r="AE7" s="77"/>
      <c r="AF7" s="77"/>
      <c r="AG7" s="77"/>
      <c r="AH7" s="77"/>
      <c r="AI7" s="37"/>
      <c r="AJ7" s="77"/>
      <c r="AK7" s="37"/>
      <c r="AL7" s="38" t="s">
        <v>161</v>
      </c>
      <c r="AM7" s="37"/>
      <c r="AN7" s="37"/>
      <c r="AO7" s="37"/>
      <c r="AP7" s="37"/>
      <c r="AQ7" s="37"/>
      <c r="AR7" s="37"/>
      <c r="AS7" s="37"/>
      <c r="AT7" s="37"/>
      <c r="AU7" s="37"/>
      <c r="AV7" s="77"/>
      <c r="AW7" s="37"/>
      <c r="AX7" s="37"/>
      <c r="AY7" s="77"/>
      <c r="AZ7" s="37"/>
      <c r="BA7" s="77"/>
      <c r="BB7" s="54"/>
      <c r="BC7" s="9"/>
      <c r="BD7" s="3">
        <f t="shared" si="1"/>
        <v>4</v>
      </c>
    </row>
    <row r="8" spans="1:57" s="41" customFormat="1" ht="18.350000000000001" customHeight="1">
      <c r="A8" s="119"/>
      <c r="B8" s="119"/>
      <c r="C8" s="119"/>
      <c r="D8" s="31"/>
      <c r="E8" s="119"/>
      <c r="F8" s="119"/>
      <c r="G8" s="146"/>
      <c r="H8" s="37"/>
      <c r="I8" s="37"/>
      <c r="J8" s="37"/>
      <c r="K8" s="133"/>
      <c r="L8" s="31"/>
      <c r="M8" s="37"/>
      <c r="N8" s="38" t="s">
        <v>83</v>
      </c>
      <c r="O8" s="38"/>
      <c r="P8" s="37"/>
      <c r="Q8" s="37"/>
      <c r="R8" s="37"/>
      <c r="S8" s="37"/>
      <c r="T8" s="77"/>
      <c r="U8" s="37"/>
      <c r="V8" s="37"/>
      <c r="W8" s="37">
        <v>6.24</v>
      </c>
      <c r="X8" s="37"/>
      <c r="Y8" s="37"/>
      <c r="Z8" s="37"/>
      <c r="AA8" s="77">
        <v>3.71</v>
      </c>
      <c r="AB8" s="37"/>
      <c r="AC8" s="37"/>
      <c r="AD8" s="77"/>
      <c r="AE8" s="77"/>
      <c r="AF8" s="77"/>
      <c r="AG8" s="77"/>
      <c r="AH8" s="77"/>
      <c r="AI8" s="42">
        <v>4</v>
      </c>
      <c r="AJ8" s="77">
        <v>3.5</v>
      </c>
      <c r="AK8" s="37"/>
      <c r="AL8" s="37"/>
      <c r="AM8" s="37"/>
      <c r="AN8" s="37"/>
      <c r="AO8" s="37"/>
      <c r="AP8" s="37">
        <v>3.7</v>
      </c>
      <c r="AQ8" s="37">
        <v>3.5</v>
      </c>
      <c r="AR8" s="37">
        <v>3.45</v>
      </c>
      <c r="AS8" s="37">
        <v>3.75</v>
      </c>
      <c r="AT8" s="37">
        <v>3.85</v>
      </c>
      <c r="AU8" s="37">
        <v>3.96</v>
      </c>
      <c r="AV8" s="77">
        <v>3.96</v>
      </c>
      <c r="AW8" s="37">
        <v>4.5999999999999996</v>
      </c>
      <c r="AX8" s="37"/>
      <c r="AY8" s="77"/>
      <c r="AZ8" s="37">
        <v>3.85</v>
      </c>
      <c r="BA8" s="77">
        <v>5.26</v>
      </c>
      <c r="BB8" s="54">
        <f>MAX(S8:BA8)</f>
        <v>6.24</v>
      </c>
      <c r="BC8" s="9">
        <f>MIN(S8:BA8)</f>
        <v>3.45</v>
      </c>
      <c r="BD8" s="3">
        <f t="shared" si="1"/>
        <v>14</v>
      </c>
    </row>
    <row r="9" spans="1:57" s="41" customFormat="1" ht="18.350000000000001" customHeight="1">
      <c r="A9" s="119"/>
      <c r="B9" s="119"/>
      <c r="C9" s="119"/>
      <c r="D9" s="31"/>
      <c r="E9" s="119"/>
      <c r="F9" s="119"/>
      <c r="G9" s="146"/>
      <c r="H9" s="37"/>
      <c r="I9" s="37"/>
      <c r="J9" s="37"/>
      <c r="K9" s="133"/>
      <c r="L9" s="31"/>
      <c r="M9" s="37"/>
      <c r="N9" s="38" t="s">
        <v>82</v>
      </c>
      <c r="O9" s="38"/>
      <c r="P9" s="37"/>
      <c r="Q9" s="37"/>
      <c r="R9" s="37"/>
      <c r="S9" s="37"/>
      <c r="T9" s="77"/>
      <c r="U9" s="37"/>
      <c r="V9" s="37"/>
      <c r="W9" s="37">
        <v>66</v>
      </c>
      <c r="X9" s="37"/>
      <c r="Y9" s="37"/>
      <c r="Z9" s="37"/>
      <c r="AA9" s="77">
        <v>72</v>
      </c>
      <c r="AB9" s="37"/>
      <c r="AC9" s="37"/>
      <c r="AD9" s="77"/>
      <c r="AE9" s="77"/>
      <c r="AF9" s="77"/>
      <c r="AG9" s="77"/>
      <c r="AH9" s="77"/>
      <c r="AI9" s="42">
        <v>122</v>
      </c>
      <c r="AJ9" s="77">
        <v>103</v>
      </c>
      <c r="AK9" s="37"/>
      <c r="AL9" s="37"/>
      <c r="AM9" s="37"/>
      <c r="AN9" s="37"/>
      <c r="AO9" s="37"/>
      <c r="AP9" s="37">
        <v>71</v>
      </c>
      <c r="AQ9" s="37">
        <v>130</v>
      </c>
      <c r="AR9" s="37">
        <v>118</v>
      </c>
      <c r="AS9" s="37">
        <v>85</v>
      </c>
      <c r="AT9" s="37">
        <v>76</v>
      </c>
      <c r="AU9" s="37">
        <v>56</v>
      </c>
      <c r="AV9" s="77">
        <v>56</v>
      </c>
      <c r="AW9" s="37">
        <v>43</v>
      </c>
      <c r="AX9" s="37"/>
      <c r="AY9" s="77"/>
      <c r="AZ9" s="37">
        <v>85</v>
      </c>
      <c r="BA9" s="77">
        <v>62</v>
      </c>
      <c r="BB9" s="54">
        <f>MAX(S9:BA9)</f>
        <v>130</v>
      </c>
      <c r="BC9" s="9">
        <f>MIN(S9:BA9)</f>
        <v>43</v>
      </c>
      <c r="BD9" s="3">
        <f t="shared" si="1"/>
        <v>14</v>
      </c>
    </row>
    <row r="10" spans="1:57" s="52" customFormat="1" ht="16.5" customHeight="1">
      <c r="A10" s="119"/>
      <c r="B10" s="119"/>
      <c r="C10" s="119"/>
      <c r="D10" s="31"/>
      <c r="E10" s="119"/>
      <c r="F10" s="119"/>
      <c r="G10" s="147"/>
      <c r="H10" s="50"/>
      <c r="I10" s="50"/>
      <c r="J10" s="50"/>
      <c r="K10" s="134"/>
      <c r="L10" s="31"/>
      <c r="M10" s="50"/>
      <c r="N10" s="50" t="s">
        <v>0</v>
      </c>
      <c r="O10" s="50"/>
      <c r="P10" s="51"/>
      <c r="Q10" s="51"/>
      <c r="R10" s="51"/>
      <c r="S10" s="51">
        <v>40828</v>
      </c>
      <c r="T10" s="78">
        <v>40828</v>
      </c>
      <c r="U10" s="51">
        <v>40828</v>
      </c>
      <c r="V10" s="51">
        <v>40822</v>
      </c>
      <c r="W10" s="51">
        <v>40827</v>
      </c>
      <c r="X10" s="51">
        <v>40827</v>
      </c>
      <c r="Y10" s="51">
        <v>40823</v>
      </c>
      <c r="Z10" s="51">
        <v>40833</v>
      </c>
      <c r="AA10" s="78">
        <v>40823</v>
      </c>
      <c r="AB10" s="51">
        <v>40823</v>
      </c>
      <c r="AC10" s="51">
        <v>40823</v>
      </c>
      <c r="AD10" s="78">
        <v>40823</v>
      </c>
      <c r="AE10" s="78">
        <v>40831</v>
      </c>
      <c r="AF10" s="78">
        <v>40831</v>
      </c>
      <c r="AG10" s="78">
        <v>40831</v>
      </c>
      <c r="AH10" s="78">
        <v>40833</v>
      </c>
      <c r="AI10" s="51">
        <v>40832</v>
      </c>
      <c r="AJ10" s="78">
        <v>40832</v>
      </c>
      <c r="AK10" s="51">
        <v>40833</v>
      </c>
      <c r="AL10" s="51">
        <v>40833</v>
      </c>
      <c r="AM10" s="51">
        <v>40832</v>
      </c>
      <c r="AN10" s="51">
        <v>40832</v>
      </c>
      <c r="AO10" s="51">
        <v>40832</v>
      </c>
      <c r="AP10" s="51">
        <v>40832</v>
      </c>
      <c r="AQ10" s="51">
        <v>40832</v>
      </c>
      <c r="AR10" s="51">
        <v>40832</v>
      </c>
      <c r="AS10" s="51">
        <v>40822</v>
      </c>
      <c r="AT10" s="51">
        <v>40822</v>
      </c>
      <c r="AU10" s="51">
        <v>40822</v>
      </c>
      <c r="AV10" s="78">
        <v>40822</v>
      </c>
      <c r="AW10" s="51">
        <v>40822</v>
      </c>
      <c r="AX10" s="51">
        <v>40822</v>
      </c>
      <c r="AY10" s="78">
        <v>40822</v>
      </c>
      <c r="AZ10" s="51">
        <v>40822</v>
      </c>
      <c r="BA10" s="78">
        <v>40822</v>
      </c>
      <c r="BB10" s="53">
        <f>MAX(S10:BA10)</f>
        <v>40833</v>
      </c>
      <c r="BC10" s="53">
        <f>MIN(S10:BA10)</f>
        <v>40822</v>
      </c>
      <c r="BD10" s="3">
        <f t="shared" si="1"/>
        <v>35</v>
      </c>
    </row>
    <row r="11" spans="1:57" s="41" customFormat="1" ht="16.5" customHeight="1">
      <c r="A11" s="119"/>
      <c r="B11" s="119"/>
      <c r="C11" s="119"/>
      <c r="D11" s="31"/>
      <c r="E11" s="119"/>
      <c r="F11" s="119"/>
      <c r="G11" s="146"/>
      <c r="H11" s="37"/>
      <c r="I11" s="37"/>
      <c r="J11" s="37"/>
      <c r="K11" s="133"/>
      <c r="L11" s="31"/>
      <c r="M11" s="37"/>
      <c r="N11" s="37" t="s">
        <v>12</v>
      </c>
      <c r="O11" s="37"/>
      <c r="P11" s="37"/>
      <c r="Q11" s="37"/>
      <c r="R11" s="37"/>
      <c r="S11" s="37" t="s">
        <v>24</v>
      </c>
      <c r="T11" s="77" t="s">
        <v>24</v>
      </c>
      <c r="U11" s="37" t="s">
        <v>24</v>
      </c>
      <c r="V11" s="37" t="s">
        <v>24</v>
      </c>
      <c r="W11" s="37" t="s">
        <v>24</v>
      </c>
      <c r="X11" s="37" t="s">
        <v>24</v>
      </c>
      <c r="Y11" s="37" t="s">
        <v>24</v>
      </c>
      <c r="Z11" s="37" t="s">
        <v>24</v>
      </c>
      <c r="AA11" s="77" t="s">
        <v>24</v>
      </c>
      <c r="AB11" s="37" t="s">
        <v>24</v>
      </c>
      <c r="AC11" s="37" t="s">
        <v>24</v>
      </c>
      <c r="AD11" s="77" t="s">
        <v>24</v>
      </c>
      <c r="AE11" s="77" t="s">
        <v>24</v>
      </c>
      <c r="AF11" s="77" t="s">
        <v>24</v>
      </c>
      <c r="AG11" s="77" t="s">
        <v>24</v>
      </c>
      <c r="AH11" s="77" t="s">
        <v>24</v>
      </c>
      <c r="AI11" s="37" t="s">
        <v>24</v>
      </c>
      <c r="AJ11" s="77" t="s">
        <v>24</v>
      </c>
      <c r="AK11" s="37" t="s">
        <v>24</v>
      </c>
      <c r="AL11" s="37" t="s">
        <v>24</v>
      </c>
      <c r="AM11" s="37" t="s">
        <v>24</v>
      </c>
      <c r="AN11" s="37" t="s">
        <v>24</v>
      </c>
      <c r="AO11" s="37" t="s">
        <v>24</v>
      </c>
      <c r="AP11" s="37" t="s">
        <v>24</v>
      </c>
      <c r="AQ11" s="37" t="s">
        <v>24</v>
      </c>
      <c r="AR11" s="37" t="s">
        <v>24</v>
      </c>
      <c r="AS11" s="37" t="s">
        <v>24</v>
      </c>
      <c r="AT11" s="37" t="s">
        <v>24</v>
      </c>
      <c r="AU11" s="37" t="s">
        <v>24</v>
      </c>
      <c r="AV11" s="77" t="s">
        <v>24</v>
      </c>
      <c r="AW11" s="37" t="s">
        <v>24</v>
      </c>
      <c r="AX11" s="37" t="s">
        <v>24</v>
      </c>
      <c r="AY11" s="77" t="s">
        <v>24</v>
      </c>
      <c r="AZ11" s="37" t="s">
        <v>24</v>
      </c>
      <c r="BA11" s="77" t="s">
        <v>24</v>
      </c>
      <c r="BB11" s="9"/>
      <c r="BC11" s="9"/>
      <c r="BD11" s="3">
        <f t="shared" si="1"/>
        <v>35</v>
      </c>
    </row>
    <row r="12" spans="1:57" s="30" customFormat="1" ht="16.5" customHeight="1">
      <c r="A12" s="119"/>
      <c r="B12" s="119"/>
      <c r="C12" s="119"/>
      <c r="D12" s="31"/>
      <c r="E12" s="119"/>
      <c r="F12" s="119"/>
      <c r="G12" s="148"/>
      <c r="H12" s="29"/>
      <c r="I12" s="29"/>
      <c r="J12" s="29"/>
      <c r="K12" s="135"/>
      <c r="L12" s="31"/>
      <c r="M12" s="29"/>
      <c r="N12" s="16" t="s">
        <v>12925</v>
      </c>
      <c r="O12" s="29"/>
      <c r="P12" s="29"/>
      <c r="Q12" s="29"/>
      <c r="R12" s="16"/>
      <c r="S12" s="29">
        <v>7140</v>
      </c>
      <c r="T12" s="79">
        <v>7140</v>
      </c>
      <c r="U12" s="16" t="s">
        <v>25</v>
      </c>
      <c r="V12" s="29">
        <v>7140</v>
      </c>
      <c r="W12" s="29" t="s">
        <v>25</v>
      </c>
      <c r="X12" s="29" t="s">
        <v>25</v>
      </c>
      <c r="Y12" s="29" t="s">
        <v>84</v>
      </c>
      <c r="Z12" s="16" t="s">
        <v>25</v>
      </c>
      <c r="AA12" s="79" t="s">
        <v>84</v>
      </c>
      <c r="AB12" s="29" t="s">
        <v>85</v>
      </c>
      <c r="AC12" s="29" t="s">
        <v>85</v>
      </c>
      <c r="AD12" s="79" t="s">
        <v>84</v>
      </c>
      <c r="AE12" s="79">
        <v>7120</v>
      </c>
      <c r="AF12" s="80" t="s">
        <v>85</v>
      </c>
      <c r="AG12" s="80" t="s">
        <v>84</v>
      </c>
      <c r="AH12" s="80" t="s">
        <v>85</v>
      </c>
      <c r="AI12" s="29" t="s">
        <v>25</v>
      </c>
      <c r="AJ12" s="79" t="s">
        <v>162</v>
      </c>
      <c r="AK12" s="29" t="s">
        <v>25</v>
      </c>
      <c r="AL12" s="29" t="s">
        <v>25</v>
      </c>
      <c r="AM12" s="29" t="s">
        <v>25</v>
      </c>
      <c r="AN12" s="29" t="s">
        <v>25</v>
      </c>
      <c r="AO12" s="29" t="s">
        <v>25</v>
      </c>
      <c r="AP12" s="29" t="s">
        <v>25</v>
      </c>
      <c r="AQ12" s="29" t="s">
        <v>120</v>
      </c>
      <c r="AR12" s="29" t="s">
        <v>25</v>
      </c>
      <c r="AS12" s="29" t="s">
        <v>84</v>
      </c>
      <c r="AT12" s="29">
        <v>7140</v>
      </c>
      <c r="AU12" s="29" t="s">
        <v>25</v>
      </c>
      <c r="AV12" s="79">
        <v>7140</v>
      </c>
      <c r="AW12" s="29" t="s">
        <v>120</v>
      </c>
      <c r="AX12" s="29" t="s">
        <v>25</v>
      </c>
      <c r="AY12" s="79" t="s">
        <v>25</v>
      </c>
      <c r="AZ12" s="29" t="s">
        <v>25</v>
      </c>
      <c r="BA12" s="79">
        <v>7140</v>
      </c>
      <c r="BB12" s="9"/>
      <c r="BC12" s="9"/>
      <c r="BD12" s="3">
        <f t="shared" si="1"/>
        <v>35</v>
      </c>
    </row>
    <row r="13" spans="1:57" s="87" customFormat="1" ht="16.5" customHeight="1">
      <c r="A13" s="112"/>
      <c r="B13" s="112"/>
      <c r="C13" s="112"/>
      <c r="D13" s="111"/>
      <c r="E13" s="112"/>
      <c r="F13" s="112"/>
      <c r="G13" s="149"/>
      <c r="H13" s="42"/>
      <c r="I13" s="42"/>
      <c r="J13" s="42"/>
      <c r="K13" s="136"/>
      <c r="L13" s="111"/>
      <c r="M13" s="42"/>
      <c r="N13" s="42" t="s">
        <v>27</v>
      </c>
      <c r="O13" s="42"/>
      <c r="P13" s="42"/>
      <c r="Q13" s="42"/>
      <c r="R13" s="39"/>
      <c r="S13" s="42" t="s">
        <v>26</v>
      </c>
      <c r="T13" s="42" t="s">
        <v>26</v>
      </c>
      <c r="U13" s="42" t="s">
        <v>26</v>
      </c>
      <c r="V13" s="42" t="s">
        <v>26</v>
      </c>
      <c r="W13" s="42" t="s">
        <v>26</v>
      </c>
      <c r="X13" s="42" t="s">
        <v>26</v>
      </c>
      <c r="Y13" s="42" t="s">
        <v>86</v>
      </c>
      <c r="Z13" s="39" t="s">
        <v>26</v>
      </c>
      <c r="AA13" s="42" t="s">
        <v>87</v>
      </c>
      <c r="AB13" s="42" t="s">
        <v>26</v>
      </c>
      <c r="AC13" s="42" t="s">
        <v>26</v>
      </c>
      <c r="AD13" s="42" t="s">
        <v>26</v>
      </c>
      <c r="AE13" s="39" t="s">
        <v>26</v>
      </c>
      <c r="AF13" s="39" t="s">
        <v>26</v>
      </c>
      <c r="AG13" s="39" t="s">
        <v>145</v>
      </c>
      <c r="AH13" s="39" t="s">
        <v>26</v>
      </c>
      <c r="AI13" s="42" t="s">
        <v>163</v>
      </c>
      <c r="AJ13" s="42" t="s">
        <v>26</v>
      </c>
      <c r="AK13" s="42" t="s">
        <v>26</v>
      </c>
      <c r="AL13" s="42" t="s">
        <v>164</v>
      </c>
      <c r="AM13" s="42" t="s">
        <v>26</v>
      </c>
      <c r="AN13" s="42" t="s">
        <v>26</v>
      </c>
      <c r="AO13" s="42" t="s">
        <v>26</v>
      </c>
      <c r="AP13" s="42" t="s">
        <v>26</v>
      </c>
      <c r="AQ13" s="42" t="s">
        <v>26</v>
      </c>
      <c r="AR13" s="42" t="s">
        <v>26</v>
      </c>
      <c r="AS13" s="42" t="s">
        <v>26</v>
      </c>
      <c r="AT13" s="42" t="s">
        <v>26</v>
      </c>
      <c r="AU13" s="42" t="s">
        <v>26</v>
      </c>
      <c r="AV13" s="42" t="s">
        <v>26</v>
      </c>
      <c r="AW13" s="42" t="s">
        <v>26</v>
      </c>
      <c r="AX13" s="42" t="s">
        <v>26</v>
      </c>
      <c r="AY13" s="42" t="s">
        <v>26</v>
      </c>
      <c r="AZ13" s="42" t="s">
        <v>26</v>
      </c>
      <c r="BA13" s="42" t="s">
        <v>26</v>
      </c>
      <c r="BB13" s="9"/>
      <c r="BC13" s="9"/>
      <c r="BD13" s="88">
        <f t="shared" si="1"/>
        <v>35</v>
      </c>
    </row>
    <row r="14" spans="1:57" s="87" customFormat="1" ht="16.5" hidden="1" customHeight="1">
      <c r="A14" s="112"/>
      <c r="B14" s="112"/>
      <c r="C14" s="112"/>
      <c r="D14" s="111"/>
      <c r="E14" s="112"/>
      <c r="F14" s="112"/>
      <c r="G14" s="149"/>
      <c r="H14" s="42"/>
      <c r="I14" s="42"/>
      <c r="J14" s="42"/>
      <c r="K14" s="136"/>
      <c r="L14" s="111"/>
      <c r="M14" s="42"/>
      <c r="N14" s="42" t="s">
        <v>1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>
        <v>893</v>
      </c>
      <c r="Z14" s="42"/>
      <c r="AA14" s="42"/>
      <c r="AB14" s="42">
        <v>888</v>
      </c>
      <c r="AC14" s="42">
        <v>890</v>
      </c>
      <c r="AD14" s="42"/>
      <c r="AE14" s="42"/>
      <c r="AF14" s="42">
        <v>896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9"/>
      <c r="BC14" s="9"/>
      <c r="BD14" s="88">
        <f t="shared" si="1"/>
        <v>4</v>
      </c>
    </row>
    <row r="15" spans="1:57" s="87" customFormat="1" ht="16.5" customHeight="1">
      <c r="A15" s="112"/>
      <c r="B15" s="112"/>
      <c r="C15" s="112"/>
      <c r="D15" s="111"/>
      <c r="E15" s="112"/>
      <c r="F15" s="112"/>
      <c r="G15" s="149"/>
      <c r="H15" s="42"/>
      <c r="I15" s="42"/>
      <c r="J15" s="42"/>
      <c r="K15" s="136"/>
      <c r="L15" s="111"/>
      <c r="M15" s="42"/>
      <c r="N15" s="42" t="s">
        <v>30</v>
      </c>
      <c r="O15" s="42"/>
      <c r="P15" s="42"/>
      <c r="Q15" s="42"/>
      <c r="R15" s="42"/>
      <c r="S15" s="42"/>
      <c r="T15" s="42"/>
      <c r="U15" s="42"/>
      <c r="V15" s="42" t="s">
        <v>31</v>
      </c>
      <c r="W15" s="42" t="s">
        <v>32</v>
      </c>
      <c r="X15" s="42" t="s">
        <v>33</v>
      </c>
      <c r="Y15" s="42"/>
      <c r="Z15" s="42"/>
      <c r="AA15" s="42">
        <v>22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9"/>
      <c r="BC15" s="9"/>
      <c r="BD15" s="88">
        <f t="shared" si="1"/>
        <v>4</v>
      </c>
    </row>
    <row r="16" spans="1:57" s="87" customFormat="1" ht="16.5" customHeight="1">
      <c r="A16" s="112"/>
      <c r="B16" s="112"/>
      <c r="C16" s="112"/>
      <c r="D16" s="111"/>
      <c r="E16" s="112"/>
      <c r="F16" s="112"/>
      <c r="G16" s="149"/>
      <c r="H16" s="42"/>
      <c r="I16" s="42"/>
      <c r="J16" s="42"/>
      <c r="K16" s="136"/>
      <c r="L16" s="111"/>
      <c r="M16" s="42"/>
      <c r="N16" s="39" t="s">
        <v>293</v>
      </c>
      <c r="O16" s="42"/>
      <c r="P16" s="42"/>
      <c r="R16" s="42"/>
      <c r="S16" s="89">
        <v>4584486.6639999999</v>
      </c>
      <c r="T16" s="89">
        <v>4584579.8606000002</v>
      </c>
      <c r="U16" s="89">
        <v>4584472.6709000003</v>
      </c>
      <c r="V16" s="89">
        <v>4583384.0851999996</v>
      </c>
      <c r="W16" s="89">
        <v>4583363.3380000005</v>
      </c>
      <c r="X16" s="89">
        <v>4583344.4780999999</v>
      </c>
      <c r="Y16" s="89">
        <v>4583559.1363000004</v>
      </c>
      <c r="Z16" s="89">
        <v>4583468.8294000002</v>
      </c>
      <c r="AA16" s="89">
        <v>4583814.2633999996</v>
      </c>
      <c r="AB16" s="89">
        <v>4583914.0061999997</v>
      </c>
      <c r="AC16" s="89">
        <v>4583909.3552999999</v>
      </c>
      <c r="AD16" s="89">
        <v>4583826.4051999999</v>
      </c>
      <c r="AE16" s="89">
        <v>4583712.4583999999</v>
      </c>
      <c r="AF16" s="89">
        <v>4583591.1686000004</v>
      </c>
      <c r="AG16" s="89">
        <v>4583621.1250999998</v>
      </c>
      <c r="AH16" s="89">
        <v>4583500.8367999997</v>
      </c>
      <c r="AI16" s="89">
        <v>4585095.5071</v>
      </c>
      <c r="AJ16" s="89">
        <v>4586193.7350000003</v>
      </c>
      <c r="AK16" s="89">
        <v>4585425.5181999998</v>
      </c>
      <c r="AL16" s="89">
        <v>4585503.1933000004</v>
      </c>
      <c r="AM16" s="89">
        <v>4585626.4024</v>
      </c>
      <c r="AN16" s="89">
        <v>4585635.2413999997</v>
      </c>
      <c r="AO16" s="89">
        <v>4585571.3274999997</v>
      </c>
      <c r="AP16" s="89">
        <v>4585669.7341</v>
      </c>
      <c r="AQ16" s="89">
        <v>4585890.4077000003</v>
      </c>
      <c r="AR16" s="89">
        <v>4586015.0661000004</v>
      </c>
      <c r="AS16" s="89">
        <v>4582796.5579000004</v>
      </c>
      <c r="AT16" s="89">
        <v>4582833.4064999996</v>
      </c>
      <c r="AU16" s="89">
        <v>4582869.0536000002</v>
      </c>
      <c r="AV16" s="89">
        <v>4582881.5642999997</v>
      </c>
      <c r="AW16" s="89">
        <v>4582922.53</v>
      </c>
      <c r="AX16" s="89">
        <v>4582971.3129000003</v>
      </c>
      <c r="AY16" s="89">
        <v>4582951.7603000002</v>
      </c>
      <c r="AZ16" s="89">
        <v>4582886.3572000004</v>
      </c>
      <c r="BA16" s="89">
        <v>4582826.3508000001</v>
      </c>
      <c r="BB16" s="9"/>
      <c r="BC16" s="9"/>
      <c r="BD16" s="88">
        <f t="shared" si="1"/>
        <v>35</v>
      </c>
    </row>
    <row r="17" spans="1:56" s="87" customFormat="1" ht="16.5" customHeight="1">
      <c r="A17" s="112"/>
      <c r="B17" s="112"/>
      <c r="C17" s="112"/>
      <c r="D17" s="111"/>
      <c r="E17" s="112"/>
      <c r="F17" s="112"/>
      <c r="G17" s="149"/>
      <c r="H17" s="42"/>
      <c r="I17" s="42"/>
      <c r="J17" s="42"/>
      <c r="K17" s="136"/>
      <c r="L17" s="111"/>
      <c r="M17" s="42"/>
      <c r="N17" s="39" t="s">
        <v>292</v>
      </c>
      <c r="O17" s="42"/>
      <c r="P17" s="42"/>
      <c r="Q17" s="42"/>
      <c r="R17" s="42"/>
      <c r="S17" s="89">
        <v>5600202.6892999997</v>
      </c>
      <c r="T17" s="89">
        <v>5600181.2571999999</v>
      </c>
      <c r="U17" s="89">
        <v>5600149.8082999997</v>
      </c>
      <c r="V17" s="89">
        <v>5599348.0096000005</v>
      </c>
      <c r="W17" s="89">
        <v>5599272.7335999999</v>
      </c>
      <c r="X17" s="89">
        <v>5599232.2298999997</v>
      </c>
      <c r="Y17" s="89">
        <v>5597495.5990000004</v>
      </c>
      <c r="Z17" s="89">
        <v>5597377.3232000005</v>
      </c>
      <c r="AA17" s="89">
        <v>5597339.1792000001</v>
      </c>
      <c r="AB17" s="89">
        <v>5597269.5913000004</v>
      </c>
      <c r="AC17" s="89">
        <v>5597189.7699999996</v>
      </c>
      <c r="AD17" s="89">
        <v>5597123.8942999998</v>
      </c>
      <c r="AE17" s="89">
        <v>5597148.2407</v>
      </c>
      <c r="AF17" s="89">
        <v>5597139.2170000002</v>
      </c>
      <c r="AG17" s="89">
        <v>5597275.1178000001</v>
      </c>
      <c r="AH17" s="89">
        <v>5597199.7247000001</v>
      </c>
      <c r="AI17" s="89">
        <v>5601334.8494999995</v>
      </c>
      <c r="AJ17" s="89">
        <v>5601738.1786000002</v>
      </c>
      <c r="AK17" s="89">
        <v>5601232.2215</v>
      </c>
      <c r="AL17" s="89">
        <v>5601378.3227000004</v>
      </c>
      <c r="AM17" s="89">
        <v>5601303.9281000001</v>
      </c>
      <c r="AN17" s="89">
        <v>5601428.9930999996</v>
      </c>
      <c r="AO17" s="89">
        <v>5601482.3123000003</v>
      </c>
      <c r="AP17" s="89">
        <v>5601720.1251999997</v>
      </c>
      <c r="AQ17" s="89">
        <v>5601715.7788000004</v>
      </c>
      <c r="AR17" s="89">
        <v>5601662.199</v>
      </c>
      <c r="AS17" s="89">
        <v>5599006.3558</v>
      </c>
      <c r="AT17" s="89">
        <v>5598928.4526000004</v>
      </c>
      <c r="AU17" s="89">
        <v>5598820.2556999996</v>
      </c>
      <c r="AV17" s="89">
        <v>5598828.0882000001</v>
      </c>
      <c r="AW17" s="89">
        <v>5598754.3942999998</v>
      </c>
      <c r="AX17" s="89">
        <v>5598913.1540000001</v>
      </c>
      <c r="AY17" s="89">
        <v>5599024.5648999996</v>
      </c>
      <c r="AZ17" s="89">
        <v>5598651.6665000003</v>
      </c>
      <c r="BA17" s="89">
        <v>5598535.7024999997</v>
      </c>
      <c r="BB17" s="9"/>
      <c r="BC17" s="9"/>
      <c r="BD17" s="88">
        <f t="shared" si="1"/>
        <v>35</v>
      </c>
    </row>
    <row r="18" spans="1:56" s="54" customFormat="1" ht="16.5" customHeight="1">
      <c r="A18" s="112"/>
      <c r="B18" s="112"/>
      <c r="C18" s="112"/>
      <c r="D18" s="111"/>
      <c r="E18" s="112"/>
      <c r="F18" s="112"/>
      <c r="G18" s="150"/>
      <c r="H18" s="9"/>
      <c r="I18" s="9"/>
      <c r="J18" s="9"/>
      <c r="K18" s="137"/>
      <c r="L18" s="111"/>
      <c r="M18" s="9"/>
      <c r="N18" s="9" t="s">
        <v>2</v>
      </c>
      <c r="O18" s="28"/>
      <c r="P18" s="28"/>
      <c r="Q18" s="28"/>
      <c r="R18" s="28"/>
      <c r="S18" s="28">
        <v>1</v>
      </c>
      <c r="T18" s="28">
        <v>2</v>
      </c>
      <c r="U18" s="28">
        <v>1</v>
      </c>
      <c r="V18" s="28">
        <v>1</v>
      </c>
      <c r="W18" s="28">
        <v>1</v>
      </c>
      <c r="X18" s="28">
        <v>1</v>
      </c>
      <c r="Y18" s="28">
        <v>2</v>
      </c>
      <c r="Z18" s="28">
        <v>1</v>
      </c>
      <c r="AA18" s="28">
        <v>0</v>
      </c>
      <c r="AB18" s="28">
        <v>1</v>
      </c>
      <c r="AC18" s="28">
        <v>1</v>
      </c>
      <c r="AD18" s="28">
        <v>0</v>
      </c>
      <c r="AE18" s="28">
        <v>0.5</v>
      </c>
      <c r="AF18" s="28">
        <v>0</v>
      </c>
      <c r="AG18" s="28">
        <v>0</v>
      </c>
      <c r="AH18" s="28">
        <v>0.5</v>
      </c>
      <c r="AI18" s="28">
        <v>1</v>
      </c>
      <c r="AJ18" s="28">
        <v>0</v>
      </c>
      <c r="AK18" s="28">
        <v>1</v>
      </c>
      <c r="AL18" s="28">
        <v>1</v>
      </c>
      <c r="AM18" s="28">
        <v>1</v>
      </c>
      <c r="AN18" s="28">
        <v>1</v>
      </c>
      <c r="AO18" s="28">
        <v>1</v>
      </c>
      <c r="AP18" s="28">
        <v>0</v>
      </c>
      <c r="AQ18" s="28">
        <v>0</v>
      </c>
      <c r="AR18" s="28">
        <v>0</v>
      </c>
      <c r="AS18" s="28">
        <v>0.5</v>
      </c>
      <c r="AT18" s="28">
        <v>2</v>
      </c>
      <c r="AU18" s="28">
        <v>2</v>
      </c>
      <c r="AV18" s="28">
        <v>2</v>
      </c>
      <c r="AW18" s="28">
        <v>4</v>
      </c>
      <c r="AX18" s="28">
        <v>5</v>
      </c>
      <c r="AY18" s="28">
        <v>4</v>
      </c>
      <c r="AZ18" s="28">
        <v>2</v>
      </c>
      <c r="BA18" s="28">
        <v>4</v>
      </c>
      <c r="BB18" s="9">
        <f>MAX(S18:BA18)</f>
        <v>5</v>
      </c>
      <c r="BC18" s="9">
        <f>MIN(S18:BA18)</f>
        <v>0</v>
      </c>
      <c r="BD18" s="88">
        <f t="shared" si="1"/>
        <v>35</v>
      </c>
    </row>
    <row r="19" spans="1:56" s="54" customFormat="1" ht="16.5" customHeight="1">
      <c r="A19" s="112"/>
      <c r="B19" s="112"/>
      <c r="C19" s="112"/>
      <c r="D19" s="111"/>
      <c r="E19" s="112"/>
      <c r="F19" s="112"/>
      <c r="G19" s="150"/>
      <c r="H19" s="9"/>
      <c r="I19" s="9"/>
      <c r="J19" s="9"/>
      <c r="K19" s="137"/>
      <c r="L19" s="111"/>
      <c r="M19" s="9"/>
      <c r="N19" s="9" t="s">
        <v>3</v>
      </c>
      <c r="O19" s="28"/>
      <c r="P19" s="28"/>
      <c r="Q19" s="28"/>
      <c r="R19" s="27"/>
      <c r="S19" s="27" t="s">
        <v>225</v>
      </c>
      <c r="T19" s="27" t="s">
        <v>89</v>
      </c>
      <c r="U19" s="27" t="s">
        <v>89</v>
      </c>
      <c r="V19" s="28" t="s">
        <v>34</v>
      </c>
      <c r="W19" s="28" t="s">
        <v>34</v>
      </c>
      <c r="X19" s="28" t="s">
        <v>35</v>
      </c>
      <c r="Y19" s="28" t="s">
        <v>88</v>
      </c>
      <c r="Z19" s="27" t="s">
        <v>88</v>
      </c>
      <c r="AA19" s="28"/>
      <c r="AB19" s="28" t="s">
        <v>89</v>
      </c>
      <c r="AC19" s="28" t="s">
        <v>89</v>
      </c>
      <c r="AD19" s="28"/>
      <c r="AE19" s="27" t="s">
        <v>146</v>
      </c>
      <c r="AF19" s="28"/>
      <c r="AG19" s="28"/>
      <c r="AH19" s="27" t="s">
        <v>35</v>
      </c>
      <c r="AI19" s="28" t="s">
        <v>121</v>
      </c>
      <c r="AJ19" s="28"/>
      <c r="AK19" s="28" t="s">
        <v>122</v>
      </c>
      <c r="AL19" s="28" t="s">
        <v>146</v>
      </c>
      <c r="AM19" s="28" t="s">
        <v>122</v>
      </c>
      <c r="AN19" s="28" t="s">
        <v>121</v>
      </c>
      <c r="AO19" s="28" t="s">
        <v>121</v>
      </c>
      <c r="AP19" s="28"/>
      <c r="AQ19" s="28"/>
      <c r="AR19" s="28"/>
      <c r="AS19" s="28" t="s">
        <v>121</v>
      </c>
      <c r="AT19" s="28" t="s">
        <v>121</v>
      </c>
      <c r="AU19" s="28" t="s">
        <v>121</v>
      </c>
      <c r="AV19" s="28" t="s">
        <v>121</v>
      </c>
      <c r="AW19" s="28" t="s">
        <v>121</v>
      </c>
      <c r="AX19" s="28" t="s">
        <v>121</v>
      </c>
      <c r="AY19" s="28" t="s">
        <v>121</v>
      </c>
      <c r="AZ19" s="28" t="s">
        <v>122</v>
      </c>
      <c r="BA19" s="28" t="s">
        <v>122</v>
      </c>
      <c r="BB19" s="9"/>
      <c r="BC19" s="9"/>
      <c r="BD19" s="88">
        <f t="shared" si="1"/>
        <v>27</v>
      </c>
    </row>
    <row r="20" spans="1:56" s="54" customFormat="1" ht="16.5" customHeight="1">
      <c r="A20" s="112"/>
      <c r="B20" s="112"/>
      <c r="C20" s="112"/>
      <c r="D20" s="111"/>
      <c r="E20" s="112"/>
      <c r="F20" s="112"/>
      <c r="G20" s="150"/>
      <c r="H20" s="9"/>
      <c r="I20" s="9"/>
      <c r="J20" s="9"/>
      <c r="K20" s="137"/>
      <c r="L20" s="111"/>
      <c r="M20" s="9"/>
      <c r="N20" s="9" t="s">
        <v>11</v>
      </c>
      <c r="O20" s="28"/>
      <c r="P20" s="28"/>
      <c r="Q20" s="28"/>
      <c r="R20" s="28"/>
      <c r="S20" s="28">
        <v>9</v>
      </c>
      <c r="T20" s="28">
        <v>9</v>
      </c>
      <c r="U20" s="28">
        <v>9</v>
      </c>
      <c r="V20" s="28">
        <v>9</v>
      </c>
      <c r="W20" s="28">
        <v>9</v>
      </c>
      <c r="X20" s="28">
        <v>9</v>
      </c>
      <c r="Y20" s="28">
        <v>100</v>
      </c>
      <c r="Z20" s="28">
        <v>9</v>
      </c>
      <c r="AA20" s="28">
        <v>100</v>
      </c>
      <c r="AB20" s="28">
        <v>9</v>
      </c>
      <c r="AC20" s="28">
        <v>9</v>
      </c>
      <c r="AD20" s="28">
        <v>100</v>
      </c>
      <c r="AE20" s="28">
        <v>9</v>
      </c>
      <c r="AF20" s="28">
        <v>9</v>
      </c>
      <c r="AG20" s="28">
        <v>100</v>
      </c>
      <c r="AH20" s="28">
        <v>9</v>
      </c>
      <c r="AI20" s="28">
        <v>100</v>
      </c>
      <c r="AJ20" s="28">
        <v>100</v>
      </c>
      <c r="AK20" s="28">
        <v>100</v>
      </c>
      <c r="AL20" s="28">
        <v>100</v>
      </c>
      <c r="AM20" s="28">
        <v>100</v>
      </c>
      <c r="AN20" s="28">
        <v>100</v>
      </c>
      <c r="AO20" s="28">
        <v>100</v>
      </c>
      <c r="AP20" s="28">
        <v>100</v>
      </c>
      <c r="AQ20" s="28">
        <v>100</v>
      </c>
      <c r="AR20" s="28">
        <v>100</v>
      </c>
      <c r="AS20" s="28">
        <v>100</v>
      </c>
      <c r="AT20" s="28">
        <v>9</v>
      </c>
      <c r="AU20" s="28">
        <v>100</v>
      </c>
      <c r="AV20" s="28">
        <v>9</v>
      </c>
      <c r="AW20" s="28">
        <v>100</v>
      </c>
      <c r="AX20" s="28">
        <v>100</v>
      </c>
      <c r="AY20" s="28">
        <v>100</v>
      </c>
      <c r="AZ20" s="28">
        <v>100</v>
      </c>
      <c r="BA20" s="28">
        <v>9</v>
      </c>
      <c r="BB20" s="9"/>
      <c r="BC20" s="9">
        <f>MIN(S20:BA20)</f>
        <v>9</v>
      </c>
      <c r="BD20" s="88">
        <f t="shared" si="1"/>
        <v>35</v>
      </c>
    </row>
    <row r="21" spans="1:56" s="54" customFormat="1" ht="16.5" customHeight="1">
      <c r="A21" s="112"/>
      <c r="B21" s="112"/>
      <c r="C21" s="112"/>
      <c r="D21" s="111"/>
      <c r="E21" s="112"/>
      <c r="F21" s="112"/>
      <c r="G21" s="150"/>
      <c r="H21" s="9"/>
      <c r="I21" s="9"/>
      <c r="J21" s="9"/>
      <c r="K21" s="137"/>
      <c r="L21" s="111"/>
      <c r="M21" s="9"/>
      <c r="N21" s="9" t="s">
        <v>10</v>
      </c>
      <c r="O21" s="28"/>
      <c r="P21" s="28"/>
      <c r="Q21" s="28"/>
      <c r="R21" s="27"/>
      <c r="S21" s="27" t="s">
        <v>36</v>
      </c>
      <c r="T21" s="27" t="s">
        <v>36</v>
      </c>
      <c r="U21" s="27" t="s">
        <v>36</v>
      </c>
      <c r="V21" s="28" t="s">
        <v>36</v>
      </c>
      <c r="W21" s="28" t="s">
        <v>36</v>
      </c>
      <c r="X21" s="28" t="s">
        <v>36</v>
      </c>
      <c r="Y21" s="28" t="s">
        <v>90</v>
      </c>
      <c r="Z21" s="27" t="s">
        <v>36</v>
      </c>
      <c r="AA21" s="28" t="s">
        <v>90</v>
      </c>
      <c r="AB21" s="28" t="s">
        <v>36</v>
      </c>
      <c r="AC21" s="28" t="s">
        <v>36</v>
      </c>
      <c r="AD21" s="28" t="s">
        <v>90</v>
      </c>
      <c r="AE21" s="27" t="s">
        <v>36</v>
      </c>
      <c r="AF21" s="27" t="s">
        <v>36</v>
      </c>
      <c r="AG21" s="27" t="s">
        <v>90</v>
      </c>
      <c r="AH21" s="27" t="s">
        <v>36</v>
      </c>
      <c r="AI21" s="28" t="s">
        <v>90</v>
      </c>
      <c r="AJ21" s="28" t="s">
        <v>90</v>
      </c>
      <c r="AK21" s="28" t="s">
        <v>90</v>
      </c>
      <c r="AL21" s="28" t="s">
        <v>90</v>
      </c>
      <c r="AM21" s="28" t="s">
        <v>90</v>
      </c>
      <c r="AN21" s="28" t="s">
        <v>90</v>
      </c>
      <c r="AO21" s="28" t="s">
        <v>90</v>
      </c>
      <c r="AP21" s="28" t="s">
        <v>90</v>
      </c>
      <c r="AQ21" s="28" t="s">
        <v>90</v>
      </c>
      <c r="AR21" s="28" t="s">
        <v>90</v>
      </c>
      <c r="AS21" s="28" t="s">
        <v>90</v>
      </c>
      <c r="AT21" s="28" t="s">
        <v>36</v>
      </c>
      <c r="AU21" s="28" t="s">
        <v>90</v>
      </c>
      <c r="AV21" s="28" t="s">
        <v>36</v>
      </c>
      <c r="AW21" s="28" t="s">
        <v>90</v>
      </c>
      <c r="AX21" s="28" t="s">
        <v>90</v>
      </c>
      <c r="AY21" s="28" t="s">
        <v>90</v>
      </c>
      <c r="AZ21" s="28" t="s">
        <v>90</v>
      </c>
      <c r="BA21" s="28" t="s">
        <v>36</v>
      </c>
      <c r="BB21" s="9"/>
      <c r="BC21" s="9"/>
      <c r="BD21" s="88">
        <f t="shared" si="1"/>
        <v>35</v>
      </c>
    </row>
    <row r="22" spans="1:56" s="54" customFormat="1" ht="16.5" customHeight="1">
      <c r="A22" s="112"/>
      <c r="B22" s="112"/>
      <c r="C22" s="112"/>
      <c r="D22" s="111"/>
      <c r="E22" s="112"/>
      <c r="F22" s="112"/>
      <c r="G22" s="150"/>
      <c r="H22" s="9"/>
      <c r="I22" s="9"/>
      <c r="J22" s="9"/>
      <c r="K22" s="137"/>
      <c r="L22" s="111"/>
      <c r="M22" s="9"/>
      <c r="N22" s="9" t="s">
        <v>4</v>
      </c>
      <c r="O22" s="28">
        <f t="shared" ref="O22:R22" si="2">COUNTA(O49:O207)</f>
        <v>12</v>
      </c>
      <c r="P22" s="28">
        <f t="shared" si="2"/>
        <v>19</v>
      </c>
      <c r="Q22" s="28">
        <f t="shared" si="2"/>
        <v>6</v>
      </c>
      <c r="R22" s="28">
        <f t="shared" si="2"/>
        <v>13</v>
      </c>
      <c r="S22" s="28">
        <f t="shared" ref="S22:BA22" si="3">COUNTA(S49:S207)</f>
        <v>25</v>
      </c>
      <c r="T22" s="28">
        <f t="shared" si="3"/>
        <v>17</v>
      </c>
      <c r="U22" s="28">
        <f t="shared" si="3"/>
        <v>20</v>
      </c>
      <c r="V22" s="28">
        <f t="shared" si="3"/>
        <v>28</v>
      </c>
      <c r="W22" s="28">
        <f t="shared" si="3"/>
        <v>18</v>
      </c>
      <c r="X22" s="28">
        <f t="shared" si="3"/>
        <v>17</v>
      </c>
      <c r="Y22" s="28">
        <f t="shared" si="3"/>
        <v>16</v>
      </c>
      <c r="Z22" s="28">
        <f t="shared" si="3"/>
        <v>20</v>
      </c>
      <c r="AA22" s="28">
        <f t="shared" si="3"/>
        <v>9</v>
      </c>
      <c r="AB22" s="28">
        <f t="shared" si="3"/>
        <v>6</v>
      </c>
      <c r="AC22" s="28">
        <f t="shared" si="3"/>
        <v>9</v>
      </c>
      <c r="AD22" s="28">
        <f t="shared" si="3"/>
        <v>15</v>
      </c>
      <c r="AE22" s="28">
        <f t="shared" si="3"/>
        <v>9</v>
      </c>
      <c r="AF22" s="28">
        <f t="shared" si="3"/>
        <v>4</v>
      </c>
      <c r="AG22" s="28">
        <f t="shared" si="3"/>
        <v>19</v>
      </c>
      <c r="AH22" s="28">
        <f t="shared" si="3"/>
        <v>7</v>
      </c>
      <c r="AI22" s="28">
        <f t="shared" si="3"/>
        <v>20</v>
      </c>
      <c r="AJ22" s="28">
        <f t="shared" si="3"/>
        <v>27</v>
      </c>
      <c r="AK22" s="28">
        <f t="shared" si="3"/>
        <v>17</v>
      </c>
      <c r="AL22" s="28">
        <f t="shared" si="3"/>
        <v>39</v>
      </c>
      <c r="AM22" s="28">
        <f t="shared" si="3"/>
        <v>17</v>
      </c>
      <c r="AN22" s="28">
        <f t="shared" si="3"/>
        <v>49</v>
      </c>
      <c r="AO22" s="28">
        <f t="shared" si="3"/>
        <v>29</v>
      </c>
      <c r="AP22" s="28">
        <f t="shared" si="3"/>
        <v>27</v>
      </c>
      <c r="AQ22" s="28">
        <f t="shared" si="3"/>
        <v>20</v>
      </c>
      <c r="AR22" s="28">
        <f t="shared" si="3"/>
        <v>18</v>
      </c>
      <c r="AS22" s="28">
        <f t="shared" si="3"/>
        <v>32</v>
      </c>
      <c r="AT22" s="28">
        <f t="shared" si="3"/>
        <v>23</v>
      </c>
      <c r="AU22" s="28">
        <f t="shared" si="3"/>
        <v>14</v>
      </c>
      <c r="AV22" s="28">
        <f t="shared" si="3"/>
        <v>24</v>
      </c>
      <c r="AW22" s="28">
        <f t="shared" si="3"/>
        <v>32</v>
      </c>
      <c r="AX22" s="28">
        <f t="shared" si="3"/>
        <v>32</v>
      </c>
      <c r="AY22" s="28">
        <f t="shared" si="3"/>
        <v>28</v>
      </c>
      <c r="AZ22" s="28">
        <f t="shared" si="3"/>
        <v>22</v>
      </c>
      <c r="BA22" s="28">
        <f t="shared" si="3"/>
        <v>19</v>
      </c>
      <c r="BB22" s="9">
        <f t="shared" ref="BB22:BB35" si="4">MAX(S22:BA22)</f>
        <v>49</v>
      </c>
      <c r="BC22" s="9">
        <f t="shared" ref="BC22:BC35" si="5">MIN(S22:BA22)</f>
        <v>4</v>
      </c>
      <c r="BD22" s="88">
        <f t="shared" si="1"/>
        <v>35</v>
      </c>
    </row>
    <row r="23" spans="1:56" ht="26.5">
      <c r="N23" s="5" t="s">
        <v>5</v>
      </c>
      <c r="O23" s="34"/>
      <c r="P23" s="25"/>
      <c r="Q23" s="25"/>
      <c r="R23" s="25"/>
      <c r="S23" s="25">
        <v>75</v>
      </c>
      <c r="T23" s="72">
        <v>60</v>
      </c>
      <c r="U23" s="25">
        <v>75</v>
      </c>
      <c r="V23" s="25">
        <v>75</v>
      </c>
      <c r="W23" s="25">
        <v>95</v>
      </c>
      <c r="X23" s="25">
        <v>95</v>
      </c>
      <c r="Y23" s="25">
        <v>90</v>
      </c>
      <c r="Z23" s="25">
        <v>90</v>
      </c>
      <c r="AA23" s="72">
        <v>60</v>
      </c>
      <c r="AB23" s="25">
        <v>95</v>
      </c>
      <c r="AC23" s="25">
        <v>90</v>
      </c>
      <c r="AD23" s="72">
        <v>70</v>
      </c>
      <c r="AE23" s="72">
        <v>70</v>
      </c>
      <c r="AF23" s="72">
        <v>90</v>
      </c>
      <c r="AG23" s="72">
        <v>75</v>
      </c>
      <c r="AH23" s="72">
        <v>80</v>
      </c>
      <c r="AI23" s="28">
        <v>85</v>
      </c>
      <c r="AJ23" s="72">
        <v>75</v>
      </c>
      <c r="AK23" s="28">
        <v>90</v>
      </c>
      <c r="AL23" s="28">
        <v>80</v>
      </c>
      <c r="AM23" s="28">
        <v>90</v>
      </c>
      <c r="AN23" s="28">
        <v>65</v>
      </c>
      <c r="AO23" s="28">
        <v>60</v>
      </c>
      <c r="AP23" s="28">
        <v>70</v>
      </c>
      <c r="AQ23" s="28">
        <v>70</v>
      </c>
      <c r="AR23" s="28">
        <v>70</v>
      </c>
      <c r="AS23" s="25">
        <v>85</v>
      </c>
      <c r="AT23" s="25">
        <v>70</v>
      </c>
      <c r="AU23" s="25">
        <v>60</v>
      </c>
      <c r="AV23" s="72">
        <v>35</v>
      </c>
      <c r="AW23" s="25">
        <v>85</v>
      </c>
      <c r="AX23" s="25">
        <v>60</v>
      </c>
      <c r="AY23" s="72">
        <v>70</v>
      </c>
      <c r="AZ23" s="25">
        <v>70</v>
      </c>
      <c r="BA23" s="72">
        <v>40</v>
      </c>
      <c r="BB23" s="9">
        <f t="shared" si="4"/>
        <v>95</v>
      </c>
      <c r="BC23" s="9">
        <f t="shared" si="5"/>
        <v>35</v>
      </c>
      <c r="BD23" s="3">
        <f t="shared" si="1"/>
        <v>35</v>
      </c>
    </row>
    <row r="24" spans="1:56" ht="15.65">
      <c r="N24" s="5" t="s">
        <v>15</v>
      </c>
      <c r="O24" s="34"/>
      <c r="P24" s="25"/>
      <c r="Q24" s="25"/>
      <c r="R24" s="25"/>
      <c r="S24" s="25">
        <v>0.1</v>
      </c>
      <c r="T24" s="72">
        <v>0.3</v>
      </c>
      <c r="U24" s="25">
        <v>0.5</v>
      </c>
      <c r="V24" s="25">
        <v>0.25</v>
      </c>
      <c r="W24" s="25">
        <v>0.4</v>
      </c>
      <c r="X24" s="25">
        <v>0.35</v>
      </c>
      <c r="Y24" s="25">
        <v>0.6</v>
      </c>
      <c r="Z24" s="25">
        <v>0.6</v>
      </c>
      <c r="AA24" s="72">
        <v>0.2</v>
      </c>
      <c r="AB24" s="25">
        <v>0.6</v>
      </c>
      <c r="AC24" s="25">
        <v>0.6</v>
      </c>
      <c r="AD24" s="72">
        <v>0.25</v>
      </c>
      <c r="AE24" s="72">
        <v>0.4</v>
      </c>
      <c r="AF24" s="72">
        <v>0.4</v>
      </c>
      <c r="AG24" s="72">
        <v>0.25</v>
      </c>
      <c r="AH24" s="72">
        <v>0.3</v>
      </c>
      <c r="AI24" s="28">
        <v>0.2</v>
      </c>
      <c r="AJ24" s="72">
        <v>0.2</v>
      </c>
      <c r="AK24" s="28">
        <v>0.4</v>
      </c>
      <c r="AL24" s="28">
        <v>0.25</v>
      </c>
      <c r="AM24" s="28">
        <v>0.2</v>
      </c>
      <c r="AN24" s="28">
        <v>0.15</v>
      </c>
      <c r="AO24" s="28">
        <v>0.25</v>
      </c>
      <c r="AP24" s="28">
        <v>0.25</v>
      </c>
      <c r="AQ24" s="28">
        <v>0.2</v>
      </c>
      <c r="AR24" s="28">
        <v>0.2</v>
      </c>
      <c r="AS24" s="25">
        <v>0.2</v>
      </c>
      <c r="AT24" s="25">
        <v>0.15</v>
      </c>
      <c r="AU24" s="25">
        <v>0.1</v>
      </c>
      <c r="AV24" s="72">
        <v>0.1</v>
      </c>
      <c r="AW24" s="25">
        <v>0.2</v>
      </c>
      <c r="AX24" s="25">
        <v>0.25</v>
      </c>
      <c r="AY24" s="72">
        <v>0.25</v>
      </c>
      <c r="AZ24" s="25">
        <v>0.1</v>
      </c>
      <c r="BA24" s="72">
        <v>0.4</v>
      </c>
      <c r="BB24" s="9">
        <f t="shared" si="4"/>
        <v>0.6</v>
      </c>
      <c r="BC24" s="9">
        <f t="shared" si="5"/>
        <v>0.1</v>
      </c>
      <c r="BD24" s="3">
        <f t="shared" si="1"/>
        <v>35</v>
      </c>
    </row>
    <row r="25" spans="1:56" ht="16.5" customHeight="1">
      <c r="N25" s="1" t="s">
        <v>6</v>
      </c>
      <c r="O25" s="25"/>
      <c r="P25" s="25"/>
      <c r="Q25" s="25"/>
      <c r="R25" s="25"/>
      <c r="S25" s="25">
        <v>75</v>
      </c>
      <c r="T25" s="72">
        <v>60</v>
      </c>
      <c r="U25" s="25">
        <v>75</v>
      </c>
      <c r="V25" s="25">
        <v>75</v>
      </c>
      <c r="W25" s="25">
        <v>95</v>
      </c>
      <c r="X25" s="25">
        <v>95</v>
      </c>
      <c r="Y25" s="25">
        <v>85</v>
      </c>
      <c r="Z25" s="25">
        <v>90</v>
      </c>
      <c r="AA25" s="72">
        <v>55</v>
      </c>
      <c r="AB25" s="25">
        <v>95</v>
      </c>
      <c r="AC25" s="25">
        <v>90</v>
      </c>
      <c r="AD25" s="72">
        <v>30</v>
      </c>
      <c r="AE25" s="72">
        <v>70</v>
      </c>
      <c r="AF25" s="72">
        <v>90</v>
      </c>
      <c r="AG25" s="72">
        <v>60</v>
      </c>
      <c r="AH25" s="72">
        <v>80</v>
      </c>
      <c r="AI25" s="28">
        <v>75</v>
      </c>
      <c r="AJ25" s="72">
        <v>70</v>
      </c>
      <c r="AK25" s="28">
        <v>90</v>
      </c>
      <c r="AL25" s="28">
        <v>80</v>
      </c>
      <c r="AM25" s="28">
        <v>30</v>
      </c>
      <c r="AN25" s="28">
        <v>65</v>
      </c>
      <c r="AO25" s="28">
        <v>40</v>
      </c>
      <c r="AP25" s="28">
        <v>60</v>
      </c>
      <c r="AQ25" s="28">
        <v>50</v>
      </c>
      <c r="AR25" s="28">
        <v>20</v>
      </c>
      <c r="AS25" s="25">
        <v>80</v>
      </c>
      <c r="AT25" s="25">
        <v>70</v>
      </c>
      <c r="AU25" s="25">
        <v>10</v>
      </c>
      <c r="AV25" s="72">
        <v>30</v>
      </c>
      <c r="AW25" s="25">
        <v>75</v>
      </c>
      <c r="AX25" s="25">
        <v>55</v>
      </c>
      <c r="AY25" s="72">
        <v>70</v>
      </c>
      <c r="AZ25" s="25">
        <v>10</v>
      </c>
      <c r="BA25" s="72">
        <v>40</v>
      </c>
      <c r="BB25" s="9">
        <f t="shared" si="4"/>
        <v>95</v>
      </c>
      <c r="BC25" s="9">
        <f t="shared" si="5"/>
        <v>10</v>
      </c>
      <c r="BD25" s="3">
        <f t="shared" si="1"/>
        <v>35</v>
      </c>
    </row>
    <row r="26" spans="1:56" ht="16.5" customHeight="1">
      <c r="N26" s="1" t="s">
        <v>165</v>
      </c>
      <c r="O26" s="25"/>
      <c r="P26" s="25"/>
      <c r="Q26" s="25"/>
      <c r="R26" s="25"/>
      <c r="T26" s="72"/>
      <c r="Y26" s="25">
        <v>6</v>
      </c>
      <c r="AA26" s="72"/>
      <c r="AB26" s="29" t="s">
        <v>91</v>
      </c>
      <c r="AD26" s="72"/>
      <c r="AE26" s="72"/>
      <c r="AF26" s="72"/>
      <c r="AG26" s="72"/>
      <c r="AH26" s="72"/>
      <c r="AI26" s="28">
        <v>11</v>
      </c>
      <c r="AJ26" s="72">
        <v>10</v>
      </c>
      <c r="AL26" s="28">
        <v>7</v>
      </c>
      <c r="AN26" s="28">
        <v>7</v>
      </c>
      <c r="AO26" s="28">
        <v>15</v>
      </c>
      <c r="AP26" s="28">
        <v>9</v>
      </c>
      <c r="AQ26" s="28">
        <v>9</v>
      </c>
      <c r="AR26" s="28">
        <v>13</v>
      </c>
      <c r="AU26" s="25">
        <v>10</v>
      </c>
      <c r="AW26" s="29" t="s">
        <v>209</v>
      </c>
      <c r="AX26" s="25">
        <v>15</v>
      </c>
      <c r="AY26" s="72">
        <v>15</v>
      </c>
      <c r="AZ26" s="25">
        <v>15</v>
      </c>
      <c r="BB26" s="9">
        <f t="shared" si="4"/>
        <v>15</v>
      </c>
      <c r="BC26" s="9">
        <f t="shared" si="5"/>
        <v>6</v>
      </c>
      <c r="BD26" s="3">
        <f t="shared" si="1"/>
        <v>15</v>
      </c>
    </row>
    <row r="27" spans="1:56" ht="16.5" customHeight="1">
      <c r="N27" s="1" t="s">
        <v>166</v>
      </c>
      <c r="O27" s="25"/>
      <c r="P27" s="25"/>
      <c r="Q27" s="25"/>
      <c r="R27" s="25"/>
      <c r="T27" s="72"/>
      <c r="Y27" s="25">
        <v>4</v>
      </c>
      <c r="AA27" s="72"/>
      <c r="AD27" s="72"/>
      <c r="AE27" s="72"/>
      <c r="AF27" s="72"/>
      <c r="AG27" s="72"/>
      <c r="AH27" s="72"/>
      <c r="AI27" s="28">
        <v>40</v>
      </c>
      <c r="AJ27" s="72">
        <v>20</v>
      </c>
      <c r="AL27" s="28">
        <v>25</v>
      </c>
      <c r="AN27" s="28">
        <v>5</v>
      </c>
      <c r="AO27" s="28">
        <v>40</v>
      </c>
      <c r="AP27" s="28">
        <v>45</v>
      </c>
      <c r="AQ27" s="28">
        <v>15</v>
      </c>
      <c r="AR27" s="28">
        <v>65</v>
      </c>
      <c r="AU27" s="25">
        <v>60</v>
      </c>
      <c r="AW27" s="25">
        <v>1</v>
      </c>
      <c r="AX27" s="25">
        <v>55</v>
      </c>
      <c r="AY27" s="72">
        <v>20</v>
      </c>
      <c r="AZ27" s="25">
        <v>65</v>
      </c>
      <c r="BB27" s="9">
        <f t="shared" si="4"/>
        <v>65</v>
      </c>
      <c r="BC27" s="9">
        <f t="shared" si="5"/>
        <v>1</v>
      </c>
      <c r="BD27" s="3">
        <f t="shared" si="1"/>
        <v>14</v>
      </c>
    </row>
    <row r="28" spans="1:56" ht="16.5" customHeight="1">
      <c r="N28" s="1" t="s">
        <v>167</v>
      </c>
      <c r="O28" s="25"/>
      <c r="P28" s="25"/>
      <c r="Q28" s="25"/>
      <c r="R28" s="25"/>
      <c r="T28" s="72"/>
      <c r="AA28" s="72"/>
      <c r="AD28" s="72"/>
      <c r="AE28" s="72"/>
      <c r="AF28" s="72"/>
      <c r="AG28" s="72"/>
      <c r="AH28" s="72"/>
      <c r="AI28" s="28"/>
      <c r="AJ28" s="72">
        <v>5</v>
      </c>
      <c r="AL28" s="28"/>
      <c r="AN28" s="28"/>
      <c r="AO28" s="28"/>
      <c r="AP28" s="28"/>
      <c r="AQ28" s="28">
        <v>6</v>
      </c>
      <c r="AR28" s="28"/>
      <c r="AU28" s="25"/>
      <c r="AW28" s="25"/>
      <c r="AX28" s="25"/>
      <c r="AZ28" s="25"/>
      <c r="BB28" s="9">
        <f t="shared" si="4"/>
        <v>6</v>
      </c>
      <c r="BC28" s="9">
        <f t="shared" si="5"/>
        <v>5</v>
      </c>
      <c r="BD28" s="3">
        <f t="shared" si="1"/>
        <v>2</v>
      </c>
    </row>
    <row r="29" spans="1:56" ht="16.5" customHeight="1">
      <c r="N29" s="1" t="s">
        <v>168</v>
      </c>
      <c r="O29" s="25"/>
      <c r="P29" s="25"/>
      <c r="Q29" s="25"/>
      <c r="R29" s="25"/>
      <c r="T29" s="72"/>
      <c r="AA29" s="72"/>
      <c r="AD29" s="72"/>
      <c r="AE29" s="72"/>
      <c r="AF29" s="72"/>
      <c r="AG29" s="72"/>
      <c r="AH29" s="72"/>
      <c r="AI29" s="28"/>
      <c r="AJ29" s="72">
        <v>25</v>
      </c>
      <c r="AL29" s="28"/>
      <c r="AN29" s="28"/>
      <c r="AO29" s="28"/>
      <c r="AP29" s="28"/>
      <c r="AQ29" s="28">
        <v>20</v>
      </c>
      <c r="AR29" s="28"/>
      <c r="AU29" s="25"/>
      <c r="AW29" s="25"/>
      <c r="AX29" s="25"/>
      <c r="AZ29" s="25"/>
      <c r="BB29" s="9">
        <f t="shared" si="4"/>
        <v>25</v>
      </c>
      <c r="BC29" s="9">
        <f t="shared" si="5"/>
        <v>20</v>
      </c>
      <c r="BD29" s="3">
        <f t="shared" si="1"/>
        <v>2</v>
      </c>
    </row>
    <row r="30" spans="1:56" ht="16.5" customHeight="1">
      <c r="N30" s="1" t="s">
        <v>7</v>
      </c>
      <c r="O30" s="25"/>
      <c r="P30" s="25"/>
      <c r="Q30" s="25"/>
      <c r="R30" s="25"/>
      <c r="T30" s="72"/>
      <c r="Y30" s="25">
        <v>2.5</v>
      </c>
      <c r="AA30" s="72">
        <v>2</v>
      </c>
      <c r="AD30" s="72">
        <v>3.5</v>
      </c>
      <c r="AE30" s="72"/>
      <c r="AF30" s="72"/>
      <c r="AG30" s="72">
        <v>3</v>
      </c>
      <c r="AH30" s="72"/>
      <c r="AJ30" s="72"/>
      <c r="AK30" s="25">
        <v>1.5</v>
      </c>
      <c r="AL30" s="28">
        <v>2.4</v>
      </c>
      <c r="AM30" s="25">
        <v>2.5</v>
      </c>
      <c r="AN30" s="28">
        <v>1</v>
      </c>
      <c r="AO30" s="28">
        <v>1</v>
      </c>
      <c r="AS30" s="25">
        <v>2.5</v>
      </c>
      <c r="AU30" s="25">
        <v>1.5</v>
      </c>
      <c r="AW30" s="25">
        <v>2.5</v>
      </c>
      <c r="AX30" s="25">
        <v>1</v>
      </c>
      <c r="AY30" s="72">
        <v>1.1000000000000001</v>
      </c>
      <c r="AZ30" s="25"/>
      <c r="BB30" s="9">
        <f t="shared" si="4"/>
        <v>3.5</v>
      </c>
      <c r="BC30" s="9">
        <f t="shared" si="5"/>
        <v>1</v>
      </c>
      <c r="BD30" s="3">
        <f t="shared" si="1"/>
        <v>14</v>
      </c>
    </row>
    <row r="31" spans="1:56" ht="16.5" customHeight="1">
      <c r="N31" s="1" t="s">
        <v>8</v>
      </c>
      <c r="O31" s="25"/>
      <c r="P31" s="25"/>
      <c r="Q31" s="25"/>
      <c r="R31" s="25"/>
      <c r="T31" s="72"/>
      <c r="Y31" s="25">
        <v>35</v>
      </c>
      <c r="AA31" s="72">
        <v>25</v>
      </c>
      <c r="AD31" s="72">
        <v>60</v>
      </c>
      <c r="AE31" s="72"/>
      <c r="AF31" s="72"/>
      <c r="AG31" s="72">
        <v>60</v>
      </c>
      <c r="AH31" s="72"/>
      <c r="AJ31" s="72"/>
      <c r="AK31" s="25">
        <v>10</v>
      </c>
      <c r="AL31" s="28">
        <v>7</v>
      </c>
      <c r="AM31" s="25">
        <v>90</v>
      </c>
      <c r="AN31" s="28">
        <v>1</v>
      </c>
      <c r="AO31" s="28">
        <v>1</v>
      </c>
      <c r="AS31" s="25">
        <v>60</v>
      </c>
      <c r="AU31" s="25">
        <v>1</v>
      </c>
      <c r="AW31" s="25">
        <v>40</v>
      </c>
      <c r="AX31" s="25">
        <v>1</v>
      </c>
      <c r="AY31" s="72">
        <v>2</v>
      </c>
      <c r="AZ31" s="25"/>
      <c r="BB31" s="9">
        <f t="shared" si="4"/>
        <v>90</v>
      </c>
      <c r="BC31" s="9">
        <f t="shared" si="5"/>
        <v>1</v>
      </c>
      <c r="BD31" s="3">
        <f t="shared" si="1"/>
        <v>14</v>
      </c>
    </row>
    <row r="32" spans="1:56" ht="16.5" customHeight="1">
      <c r="N32" s="1" t="s">
        <v>13</v>
      </c>
      <c r="O32" s="25"/>
      <c r="P32" s="25"/>
      <c r="Q32" s="25"/>
      <c r="R32" s="25"/>
      <c r="S32" s="25">
        <v>30</v>
      </c>
      <c r="T32" s="72">
        <v>85</v>
      </c>
      <c r="U32" s="25">
        <v>45</v>
      </c>
      <c r="V32" s="25">
        <v>30</v>
      </c>
      <c r="W32" s="25">
        <v>5</v>
      </c>
      <c r="X32" s="25">
        <v>15</v>
      </c>
      <c r="Y32" s="25">
        <v>15</v>
      </c>
      <c r="Z32" s="25">
        <v>10</v>
      </c>
      <c r="AA32" s="72">
        <v>90</v>
      </c>
      <c r="AB32" s="25">
        <v>1</v>
      </c>
      <c r="AC32" s="25">
        <v>2</v>
      </c>
      <c r="AD32" s="72">
        <v>75</v>
      </c>
      <c r="AE32" s="72">
        <v>90</v>
      </c>
      <c r="AF32" s="72">
        <v>40</v>
      </c>
      <c r="AG32" s="72">
        <v>90</v>
      </c>
      <c r="AH32" s="72">
        <v>80</v>
      </c>
      <c r="AI32" s="28">
        <v>2</v>
      </c>
      <c r="AJ32" s="72">
        <v>73</v>
      </c>
      <c r="AK32" s="28">
        <v>5</v>
      </c>
      <c r="AL32" s="28">
        <v>40</v>
      </c>
      <c r="AM32" s="28">
        <v>5</v>
      </c>
      <c r="AN32" s="28">
        <v>50</v>
      </c>
      <c r="AO32" s="28">
        <v>80</v>
      </c>
      <c r="AP32" s="28">
        <v>80</v>
      </c>
      <c r="AQ32" s="28">
        <v>10</v>
      </c>
      <c r="AR32" s="28">
        <v>15</v>
      </c>
      <c r="AS32" s="25">
        <v>20</v>
      </c>
      <c r="AT32" s="25">
        <v>25</v>
      </c>
      <c r="AU32" s="25">
        <v>70</v>
      </c>
      <c r="AV32" s="72">
        <v>60</v>
      </c>
      <c r="AW32" s="25">
        <v>40</v>
      </c>
      <c r="AX32" s="25">
        <v>50</v>
      </c>
      <c r="AY32" s="72">
        <v>80</v>
      </c>
      <c r="AZ32" s="25">
        <v>45</v>
      </c>
      <c r="BA32" s="72">
        <v>95</v>
      </c>
      <c r="BB32" s="9">
        <f t="shared" si="4"/>
        <v>95</v>
      </c>
      <c r="BC32" s="9">
        <f t="shared" si="5"/>
        <v>1</v>
      </c>
      <c r="BD32" s="3">
        <f t="shared" si="1"/>
        <v>35</v>
      </c>
    </row>
    <row r="33" spans="1:57" ht="16.5" customHeight="1">
      <c r="N33" s="1" t="s">
        <v>37</v>
      </c>
      <c r="O33" s="25"/>
      <c r="P33" s="25"/>
      <c r="Q33" s="25"/>
      <c r="R33" s="25"/>
      <c r="S33" s="25">
        <v>0</v>
      </c>
      <c r="T33" s="72">
        <v>0</v>
      </c>
      <c r="U33" s="25">
        <v>0</v>
      </c>
      <c r="W33" s="25">
        <v>2</v>
      </c>
      <c r="X33" s="25">
        <v>1</v>
      </c>
      <c r="Y33" s="25">
        <v>2</v>
      </c>
      <c r="Z33" s="25">
        <v>1</v>
      </c>
      <c r="AA33" s="72"/>
      <c r="AB33" s="25">
        <v>2</v>
      </c>
      <c r="AC33" s="25">
        <v>2</v>
      </c>
      <c r="AD33" s="72">
        <v>0.5</v>
      </c>
      <c r="AE33" s="72"/>
      <c r="AF33" s="72">
        <v>0.5</v>
      </c>
      <c r="AG33" s="72"/>
      <c r="AH33" s="72">
        <v>0.5</v>
      </c>
      <c r="AI33" s="25">
        <v>0.5</v>
      </c>
      <c r="AJ33" s="72">
        <v>0.5</v>
      </c>
      <c r="AM33" s="28">
        <v>0.5</v>
      </c>
      <c r="AO33" s="28">
        <v>0.5</v>
      </c>
      <c r="AP33" s="28">
        <v>0.5</v>
      </c>
      <c r="AQ33" s="28">
        <v>0.5</v>
      </c>
      <c r="AR33" s="28">
        <v>0.5</v>
      </c>
      <c r="AS33" s="25">
        <v>0.5</v>
      </c>
      <c r="AT33" s="25">
        <v>0.25</v>
      </c>
      <c r="AU33" s="25">
        <v>1</v>
      </c>
      <c r="AW33" s="25"/>
      <c r="AX33" s="25"/>
      <c r="AZ33" s="25">
        <v>0.5</v>
      </c>
      <c r="BB33" s="9">
        <f t="shared" si="4"/>
        <v>2</v>
      </c>
      <c r="BC33" s="9">
        <f t="shared" si="5"/>
        <v>0</v>
      </c>
      <c r="BD33" s="3">
        <f t="shared" si="1"/>
        <v>23</v>
      </c>
    </row>
    <row r="34" spans="1:57" ht="16.5" customHeight="1">
      <c r="A34" s="157"/>
      <c r="B34" s="157"/>
      <c r="C34" s="157"/>
      <c r="D34" s="158"/>
      <c r="E34" s="157"/>
      <c r="F34" s="157"/>
      <c r="G34" s="159"/>
      <c r="H34" s="160"/>
      <c r="I34" s="160"/>
      <c r="J34" s="160"/>
      <c r="K34" s="161"/>
      <c r="L34" s="158"/>
      <c r="M34" s="160"/>
      <c r="N34" s="160" t="s">
        <v>14</v>
      </c>
      <c r="O34" s="162"/>
      <c r="P34" s="162"/>
      <c r="Q34" s="162"/>
      <c r="R34" s="162"/>
      <c r="S34" s="162">
        <v>0</v>
      </c>
      <c r="T34" s="163">
        <v>0</v>
      </c>
      <c r="U34" s="162">
        <v>0</v>
      </c>
      <c r="V34" s="162">
        <v>0</v>
      </c>
      <c r="W34" s="162">
        <v>10</v>
      </c>
      <c r="X34" s="162">
        <v>10</v>
      </c>
      <c r="Y34" s="162">
        <v>25</v>
      </c>
      <c r="Z34" s="162">
        <v>40</v>
      </c>
      <c r="AA34" s="163">
        <v>0</v>
      </c>
      <c r="AB34" s="162">
        <v>35</v>
      </c>
      <c r="AC34" s="162">
        <v>30</v>
      </c>
      <c r="AD34" s="163">
        <v>1</v>
      </c>
      <c r="AE34" s="163">
        <v>0</v>
      </c>
      <c r="AF34" s="163">
        <v>15</v>
      </c>
      <c r="AG34" s="163">
        <v>0</v>
      </c>
      <c r="AH34" s="163">
        <v>5</v>
      </c>
      <c r="AI34" s="162">
        <v>15</v>
      </c>
      <c r="AJ34" s="163">
        <v>10</v>
      </c>
      <c r="AK34" s="162">
        <v>0</v>
      </c>
      <c r="AL34" s="162">
        <v>0</v>
      </c>
      <c r="AM34" s="164">
        <v>20</v>
      </c>
      <c r="AN34" s="162">
        <v>0</v>
      </c>
      <c r="AO34" s="164">
        <v>5</v>
      </c>
      <c r="AP34" s="162">
        <v>15</v>
      </c>
      <c r="AQ34" s="164">
        <v>3</v>
      </c>
      <c r="AR34" s="164">
        <v>50</v>
      </c>
      <c r="AS34" s="162">
        <v>5</v>
      </c>
      <c r="AT34" s="162">
        <v>1</v>
      </c>
      <c r="AU34" s="162">
        <v>25</v>
      </c>
      <c r="AV34" s="163">
        <v>0</v>
      </c>
      <c r="AW34" s="162">
        <v>0</v>
      </c>
      <c r="AX34" s="162">
        <v>0</v>
      </c>
      <c r="AY34" s="163">
        <v>0</v>
      </c>
      <c r="AZ34" s="162">
        <v>50</v>
      </c>
      <c r="BA34" s="163">
        <v>0</v>
      </c>
      <c r="BB34" s="165">
        <f t="shared" si="4"/>
        <v>50</v>
      </c>
      <c r="BC34" s="165">
        <f t="shared" si="5"/>
        <v>0</v>
      </c>
      <c r="BD34" s="3">
        <f t="shared" si="1"/>
        <v>35</v>
      </c>
    </row>
    <row r="35" spans="1:57" s="171" customFormat="1" ht="16.5" customHeight="1" thickBot="1">
      <c r="A35" s="168"/>
      <c r="B35" s="168"/>
      <c r="C35" s="168"/>
      <c r="D35" s="169"/>
      <c r="E35" s="168"/>
      <c r="F35" s="168"/>
      <c r="G35" s="151"/>
      <c r="H35" s="46"/>
      <c r="I35" s="46"/>
      <c r="J35" s="46"/>
      <c r="K35" s="138"/>
      <c r="L35" s="169"/>
      <c r="M35" s="46"/>
      <c r="N35" s="46" t="s">
        <v>63</v>
      </c>
      <c r="O35" s="47"/>
      <c r="P35" s="47"/>
      <c r="Q35" s="47"/>
      <c r="R35" s="47"/>
      <c r="S35" s="47">
        <v>20</v>
      </c>
      <c r="T35" s="82">
        <v>80</v>
      </c>
      <c r="U35" s="47">
        <v>10</v>
      </c>
      <c r="V35" s="47">
        <v>0</v>
      </c>
      <c r="W35" s="47">
        <v>0</v>
      </c>
      <c r="X35" s="47">
        <v>0</v>
      </c>
      <c r="Y35" s="47">
        <v>10</v>
      </c>
      <c r="Z35" s="47">
        <v>5</v>
      </c>
      <c r="AA35" s="82">
        <v>90</v>
      </c>
      <c r="AB35" s="47">
        <v>1</v>
      </c>
      <c r="AC35" s="47">
        <v>0</v>
      </c>
      <c r="AD35" s="82">
        <v>70</v>
      </c>
      <c r="AE35" s="82">
        <v>90</v>
      </c>
      <c r="AF35" s="82">
        <v>40</v>
      </c>
      <c r="AG35" s="82">
        <v>90</v>
      </c>
      <c r="AH35" s="82">
        <v>80</v>
      </c>
      <c r="AI35" s="48">
        <v>0</v>
      </c>
      <c r="AJ35" s="82">
        <v>30</v>
      </c>
      <c r="AK35" s="48">
        <v>0</v>
      </c>
      <c r="AL35" s="48">
        <v>3</v>
      </c>
      <c r="AM35" s="48">
        <v>0</v>
      </c>
      <c r="AN35" s="48">
        <v>3</v>
      </c>
      <c r="AO35" s="48">
        <v>15</v>
      </c>
      <c r="AP35" s="48">
        <v>15</v>
      </c>
      <c r="AQ35" s="48">
        <v>5</v>
      </c>
      <c r="AR35" s="48">
        <v>5</v>
      </c>
      <c r="AS35" s="47">
        <v>0</v>
      </c>
      <c r="AT35" s="47">
        <v>0</v>
      </c>
      <c r="AU35" s="47">
        <v>2</v>
      </c>
      <c r="AV35" s="82">
        <v>50</v>
      </c>
      <c r="AW35" s="47">
        <v>5</v>
      </c>
      <c r="AX35" s="47">
        <v>5</v>
      </c>
      <c r="AY35" s="82">
        <v>60</v>
      </c>
      <c r="AZ35" s="47">
        <v>0</v>
      </c>
      <c r="BA35" s="82">
        <v>90</v>
      </c>
      <c r="BB35" s="170">
        <f t="shared" si="4"/>
        <v>90</v>
      </c>
      <c r="BC35" s="171">
        <f t="shared" si="5"/>
        <v>0</v>
      </c>
      <c r="BD35" s="172">
        <f t="shared" si="1"/>
        <v>35</v>
      </c>
    </row>
    <row r="36" spans="1:57" s="7" customFormat="1" ht="16.5" customHeight="1">
      <c r="A36" s="166">
        <v>5</v>
      </c>
      <c r="B36" s="166">
        <v>3</v>
      </c>
      <c r="C36" s="166">
        <v>6</v>
      </c>
      <c r="D36" s="167"/>
      <c r="E36" s="166"/>
      <c r="F36" s="166"/>
      <c r="G36" s="152"/>
      <c r="H36" s="43"/>
      <c r="I36" s="43"/>
      <c r="J36" s="43"/>
      <c r="K36" s="139"/>
      <c r="L36" s="167"/>
      <c r="M36" s="43" t="s">
        <v>97</v>
      </c>
      <c r="N36" s="43" t="s">
        <v>99</v>
      </c>
      <c r="O36" s="44"/>
      <c r="P36" s="44"/>
      <c r="Q36" s="44"/>
      <c r="R36" s="44"/>
      <c r="S36" s="44"/>
      <c r="T36" s="83"/>
      <c r="U36" s="44"/>
      <c r="V36" s="44"/>
      <c r="W36" s="44"/>
      <c r="X36" s="44"/>
      <c r="Y36" s="44" t="s">
        <v>47</v>
      </c>
      <c r="Z36" s="44"/>
      <c r="AA36" s="83"/>
      <c r="AB36" s="44"/>
      <c r="AC36" s="44"/>
      <c r="AD36" s="83"/>
      <c r="AE36" s="83"/>
      <c r="AF36" s="83"/>
      <c r="AG36" s="83"/>
      <c r="AH36" s="83"/>
      <c r="AI36" s="44" t="s">
        <v>39</v>
      </c>
      <c r="AJ36" s="83" t="s">
        <v>45</v>
      </c>
      <c r="AK36" s="44"/>
      <c r="AL36" s="44"/>
      <c r="AM36" s="44"/>
      <c r="AN36" s="44" t="s">
        <v>47</v>
      </c>
      <c r="AO36" s="45">
        <v>3</v>
      </c>
      <c r="AP36" s="45">
        <v>3</v>
      </c>
      <c r="AQ36" s="44" t="s">
        <v>41</v>
      </c>
      <c r="AR36" s="45">
        <v>4</v>
      </c>
      <c r="AS36" s="44"/>
      <c r="AT36" s="44"/>
      <c r="AU36" s="44">
        <v>4</v>
      </c>
      <c r="AV36" s="83"/>
      <c r="AW36" s="44"/>
      <c r="AX36" s="44">
        <v>4</v>
      </c>
      <c r="AY36" s="83" t="s">
        <v>45</v>
      </c>
      <c r="AZ36" s="44">
        <v>4</v>
      </c>
      <c r="BA36" s="83"/>
      <c r="BD36" s="3">
        <f t="shared" si="1"/>
        <v>12</v>
      </c>
      <c r="BE36" s="55">
        <f t="shared" ref="BE36:BE44" si="6">BD36/35</f>
        <v>0.34285714285714286</v>
      </c>
    </row>
    <row r="37" spans="1:57" s="7" customFormat="1" ht="16.5" customHeight="1">
      <c r="A37" s="119">
        <v>7</v>
      </c>
      <c r="B37" s="119"/>
      <c r="C37" s="119"/>
      <c r="D37" s="31"/>
      <c r="E37" s="119"/>
      <c r="F37" s="119"/>
      <c r="G37" s="153"/>
      <c r="H37" s="6"/>
      <c r="I37" s="6"/>
      <c r="J37" s="6"/>
      <c r="K37" s="140"/>
      <c r="L37" s="31"/>
      <c r="M37" s="6" t="s">
        <v>97</v>
      </c>
      <c r="N37" s="6" t="s">
        <v>169</v>
      </c>
      <c r="O37" s="17"/>
      <c r="P37" s="17"/>
      <c r="Q37" s="17"/>
      <c r="R37" s="17"/>
      <c r="S37" s="17"/>
      <c r="T37" s="81"/>
      <c r="U37" s="17"/>
      <c r="V37" s="17"/>
      <c r="W37" s="17"/>
      <c r="X37" s="17"/>
      <c r="Y37" s="17"/>
      <c r="Z37" s="17"/>
      <c r="AA37" s="81"/>
      <c r="AB37" s="17"/>
      <c r="AC37" s="17"/>
      <c r="AD37" s="81"/>
      <c r="AE37" s="81"/>
      <c r="AF37" s="81"/>
      <c r="AG37" s="81"/>
      <c r="AH37" s="81"/>
      <c r="AI37" s="17"/>
      <c r="AJ37" s="81"/>
      <c r="AK37" s="17"/>
      <c r="AL37" s="17" t="s">
        <v>45</v>
      </c>
      <c r="AM37" s="17" t="s">
        <v>39</v>
      </c>
      <c r="AN37" s="17" t="s">
        <v>39</v>
      </c>
      <c r="AO37" s="17" t="s">
        <v>39</v>
      </c>
      <c r="AP37" s="17" t="s">
        <v>41</v>
      </c>
      <c r="AQ37" s="17" t="s">
        <v>39</v>
      </c>
      <c r="AR37" s="17" t="s">
        <v>39</v>
      </c>
      <c r="AS37" s="17"/>
      <c r="AT37" s="17"/>
      <c r="AU37" s="17"/>
      <c r="AV37" s="81"/>
      <c r="AW37" s="17"/>
      <c r="AX37" s="17"/>
      <c r="AY37" s="81"/>
      <c r="AZ37" s="17"/>
      <c r="BA37" s="81"/>
      <c r="BD37" s="3">
        <f t="shared" si="1"/>
        <v>7</v>
      </c>
      <c r="BE37" s="55">
        <f t="shared" si="6"/>
        <v>0.2</v>
      </c>
    </row>
    <row r="38" spans="1:57" s="7" customFormat="1" ht="16.5" customHeight="1">
      <c r="A38" s="119">
        <v>6</v>
      </c>
      <c r="B38" s="119"/>
      <c r="C38" s="119"/>
      <c r="D38" s="31"/>
      <c r="E38" s="119">
        <v>4</v>
      </c>
      <c r="F38" s="119"/>
      <c r="G38" s="153"/>
      <c r="H38" s="6"/>
      <c r="I38" s="6"/>
      <c r="J38" s="6"/>
      <c r="K38" s="140"/>
      <c r="L38" s="31"/>
      <c r="M38" s="6" t="s">
        <v>97</v>
      </c>
      <c r="N38" s="6" t="s">
        <v>126</v>
      </c>
      <c r="O38" s="17"/>
      <c r="P38" s="17"/>
      <c r="Q38" s="17"/>
      <c r="R38" s="17"/>
      <c r="S38" s="17"/>
      <c r="T38" s="81"/>
      <c r="U38" s="17"/>
      <c r="V38" s="17"/>
      <c r="W38" s="17"/>
      <c r="X38" s="17"/>
      <c r="Y38" s="17"/>
      <c r="Z38" s="17"/>
      <c r="AA38" s="81"/>
      <c r="AB38" s="17"/>
      <c r="AC38" s="17"/>
      <c r="AD38" s="81"/>
      <c r="AE38" s="81"/>
      <c r="AF38" s="81"/>
      <c r="AG38" s="81"/>
      <c r="AH38" s="81"/>
      <c r="AI38" s="17"/>
      <c r="AJ38" s="81"/>
      <c r="AK38" s="17"/>
      <c r="AL38" s="17" t="s">
        <v>41</v>
      </c>
      <c r="AM38" s="17"/>
      <c r="AN38" s="17" t="s">
        <v>39</v>
      </c>
      <c r="AO38" s="17" t="s">
        <v>39</v>
      </c>
      <c r="AP38" s="17"/>
      <c r="AQ38" s="17"/>
      <c r="AR38" s="17"/>
      <c r="AS38" s="17"/>
      <c r="AT38" s="17"/>
      <c r="AU38" s="17"/>
      <c r="AV38" s="81"/>
      <c r="AW38" s="17"/>
      <c r="AX38" s="17"/>
      <c r="AY38" s="81"/>
      <c r="AZ38" s="17"/>
      <c r="BA38" s="81"/>
      <c r="BD38" s="3">
        <f t="shared" si="1"/>
        <v>3</v>
      </c>
      <c r="BE38" s="55">
        <f t="shared" si="6"/>
        <v>8.5714285714285715E-2</v>
      </c>
    </row>
    <row r="39" spans="1:57" s="7" customFormat="1" ht="16.5" customHeight="1">
      <c r="A39" s="119"/>
      <c r="B39" s="119"/>
      <c r="C39" s="119"/>
      <c r="D39" s="31"/>
      <c r="E39" s="119"/>
      <c r="F39" s="119"/>
      <c r="G39" s="153"/>
      <c r="H39" s="6"/>
      <c r="I39" s="6"/>
      <c r="J39" s="6"/>
      <c r="K39" s="140"/>
      <c r="L39" s="31"/>
      <c r="M39" s="6" t="s">
        <v>97</v>
      </c>
      <c r="N39" s="6" t="s">
        <v>170</v>
      </c>
      <c r="O39" s="17"/>
      <c r="P39" s="17"/>
      <c r="Q39" s="17"/>
      <c r="R39" s="17"/>
      <c r="S39" s="17"/>
      <c r="T39" s="81"/>
      <c r="U39" s="17"/>
      <c r="V39" s="17"/>
      <c r="W39" s="17"/>
      <c r="X39" s="17"/>
      <c r="Y39" s="17"/>
      <c r="Z39" s="17"/>
      <c r="AA39" s="81"/>
      <c r="AB39" s="17"/>
      <c r="AC39" s="17"/>
      <c r="AD39" s="81"/>
      <c r="AE39" s="81"/>
      <c r="AF39" s="81"/>
      <c r="AG39" s="81"/>
      <c r="AH39" s="81"/>
      <c r="AI39" s="17">
        <v>3</v>
      </c>
      <c r="AJ39" s="81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81"/>
      <c r="AW39" s="17"/>
      <c r="AX39" s="17"/>
      <c r="AY39" s="81"/>
      <c r="AZ39" s="17"/>
      <c r="BA39" s="81"/>
      <c r="BD39" s="3">
        <f t="shared" si="1"/>
        <v>1</v>
      </c>
      <c r="BE39" s="55">
        <f t="shared" si="6"/>
        <v>2.8571428571428571E-2</v>
      </c>
    </row>
    <row r="40" spans="1:57" s="7" customFormat="1" ht="16.5" customHeight="1">
      <c r="A40" s="119">
        <v>5</v>
      </c>
      <c r="B40" s="119">
        <v>3</v>
      </c>
      <c r="C40" s="119">
        <v>6</v>
      </c>
      <c r="D40" s="31"/>
      <c r="E40" s="119"/>
      <c r="F40" s="119"/>
      <c r="G40" s="153"/>
      <c r="H40" s="6"/>
      <c r="I40" s="6"/>
      <c r="J40" s="6"/>
      <c r="K40" s="140"/>
      <c r="L40" s="31"/>
      <c r="M40" s="6" t="s">
        <v>171</v>
      </c>
      <c r="N40" s="6" t="s">
        <v>99</v>
      </c>
      <c r="O40" s="17"/>
      <c r="P40" s="17"/>
      <c r="Q40" s="17"/>
      <c r="R40" s="17"/>
      <c r="S40" s="17"/>
      <c r="T40" s="81"/>
      <c r="U40" s="17"/>
      <c r="V40" s="17"/>
      <c r="W40" s="17"/>
      <c r="X40" s="17"/>
      <c r="Y40" s="17"/>
      <c r="Z40" s="17"/>
      <c r="AA40" s="81"/>
      <c r="AB40" s="17"/>
      <c r="AC40" s="17"/>
      <c r="AD40" s="81"/>
      <c r="AE40" s="81"/>
      <c r="AF40" s="81"/>
      <c r="AG40" s="81"/>
      <c r="AH40" s="81"/>
      <c r="AI40" s="17"/>
      <c r="AJ40" s="81" t="s">
        <v>45</v>
      </c>
      <c r="AK40" s="17"/>
      <c r="AL40" s="17"/>
      <c r="AM40" s="17"/>
      <c r="AN40" s="17"/>
      <c r="AO40" s="17"/>
      <c r="AP40" s="17"/>
      <c r="AQ40" s="17" t="s">
        <v>45</v>
      </c>
      <c r="AR40" s="17"/>
      <c r="AS40" s="17"/>
      <c r="AT40" s="17"/>
      <c r="AU40" s="17"/>
      <c r="AV40" s="81"/>
      <c r="AW40" s="17"/>
      <c r="AX40" s="17"/>
      <c r="AY40" s="81"/>
      <c r="AZ40" s="17"/>
      <c r="BA40" s="81"/>
      <c r="BD40" s="3">
        <f t="shared" si="1"/>
        <v>2</v>
      </c>
      <c r="BE40" s="55">
        <f t="shared" si="6"/>
        <v>5.7142857142857141E-2</v>
      </c>
    </row>
    <row r="41" spans="1:57" s="7" customFormat="1" ht="16.5" customHeight="1">
      <c r="A41" s="119">
        <v>7</v>
      </c>
      <c r="B41" s="119"/>
      <c r="C41" s="119"/>
      <c r="D41" s="31"/>
      <c r="E41" s="119"/>
      <c r="F41" s="119"/>
      <c r="G41" s="153"/>
      <c r="H41" s="6"/>
      <c r="I41" s="6"/>
      <c r="J41" s="6"/>
      <c r="K41" s="140"/>
      <c r="L41" s="31"/>
      <c r="M41" s="6" t="s">
        <v>171</v>
      </c>
      <c r="N41" s="6" t="s">
        <v>169</v>
      </c>
      <c r="O41" s="17"/>
      <c r="P41" s="17"/>
      <c r="Q41" s="17"/>
      <c r="R41" s="17"/>
      <c r="S41" s="17"/>
      <c r="T41" s="81"/>
      <c r="U41" s="17"/>
      <c r="V41" s="17"/>
      <c r="W41" s="17"/>
      <c r="X41" s="17"/>
      <c r="Y41" s="17"/>
      <c r="Z41" s="17"/>
      <c r="AA41" s="81"/>
      <c r="AB41" s="17"/>
      <c r="AC41" s="17"/>
      <c r="AD41" s="81"/>
      <c r="AE41" s="81"/>
      <c r="AF41" s="81"/>
      <c r="AG41" s="81"/>
      <c r="AH41" s="81"/>
      <c r="AI41" s="17"/>
      <c r="AJ41" s="81"/>
      <c r="AK41" s="17"/>
      <c r="AL41" s="17"/>
      <c r="AM41" s="17"/>
      <c r="AN41" s="17"/>
      <c r="AO41" s="17"/>
      <c r="AP41" s="17"/>
      <c r="AQ41" s="17" t="s">
        <v>41</v>
      </c>
      <c r="AR41" s="17"/>
      <c r="AS41" s="17"/>
      <c r="AT41" s="17"/>
      <c r="AU41" s="17"/>
      <c r="AV41" s="81"/>
      <c r="AW41" s="17"/>
      <c r="AX41" s="17"/>
      <c r="AY41" s="81"/>
      <c r="AZ41" s="17"/>
      <c r="BA41" s="81"/>
      <c r="BD41" s="3">
        <f t="shared" si="1"/>
        <v>1</v>
      </c>
      <c r="BE41" s="55">
        <f t="shared" si="6"/>
        <v>2.8571428571428571E-2</v>
      </c>
    </row>
    <row r="42" spans="1:57" s="7" customFormat="1" ht="18.2" customHeight="1">
      <c r="A42" s="122">
        <v>8</v>
      </c>
      <c r="B42" s="122">
        <v>3</v>
      </c>
      <c r="C42" s="122">
        <v>5</v>
      </c>
      <c r="D42" s="121">
        <v>8</v>
      </c>
      <c r="E42" s="122">
        <v>2</v>
      </c>
      <c r="F42" s="122">
        <v>2</v>
      </c>
      <c r="G42" s="153"/>
      <c r="H42" s="6"/>
      <c r="I42" s="6"/>
      <c r="J42" s="6">
        <v>1</v>
      </c>
      <c r="K42" s="140" t="s">
        <v>12847</v>
      </c>
      <c r="L42" s="121">
        <v>3</v>
      </c>
      <c r="M42" s="6" t="s">
        <v>98</v>
      </c>
      <c r="N42" s="6" t="s">
        <v>172</v>
      </c>
      <c r="O42" s="17"/>
      <c r="P42" s="17"/>
      <c r="Q42" s="17"/>
      <c r="R42" s="17"/>
      <c r="S42" s="17"/>
      <c r="T42" s="81"/>
      <c r="U42" s="17"/>
      <c r="V42" s="17"/>
      <c r="W42" s="17"/>
      <c r="X42" s="17"/>
      <c r="Y42" s="17">
        <v>3</v>
      </c>
      <c r="Z42" s="17"/>
      <c r="AA42" s="81">
        <v>3</v>
      </c>
      <c r="AB42" s="17"/>
      <c r="AC42" s="17"/>
      <c r="AD42" s="81">
        <v>3</v>
      </c>
      <c r="AE42" s="81"/>
      <c r="AF42" s="81"/>
      <c r="AG42" s="81">
        <v>4</v>
      </c>
      <c r="AH42" s="81"/>
      <c r="AI42" s="17"/>
      <c r="AJ42" s="81" t="s">
        <v>47</v>
      </c>
      <c r="AK42" s="17"/>
      <c r="AL42" s="17" t="s">
        <v>41</v>
      </c>
      <c r="AM42" s="17">
        <v>5</v>
      </c>
      <c r="AN42" s="17"/>
      <c r="AO42" s="17"/>
      <c r="AP42" s="17" t="s">
        <v>47</v>
      </c>
      <c r="AQ42" s="17"/>
      <c r="AR42" s="17"/>
      <c r="AS42" s="17">
        <v>4</v>
      </c>
      <c r="AT42" s="17"/>
      <c r="AU42" s="17"/>
      <c r="AV42" s="81"/>
      <c r="AW42" s="17"/>
      <c r="AX42" s="17"/>
      <c r="AY42" s="81"/>
      <c r="AZ42" s="17"/>
      <c r="BA42" s="81"/>
      <c r="BD42" s="3">
        <f t="shared" si="1"/>
        <v>9</v>
      </c>
      <c r="BE42" s="55">
        <f t="shared" si="6"/>
        <v>0.25714285714285712</v>
      </c>
    </row>
    <row r="43" spans="1:57" s="7" customFormat="1" ht="17.850000000000001" customHeight="1">
      <c r="A43" s="119">
        <v>5</v>
      </c>
      <c r="B43" s="119">
        <v>3</v>
      </c>
      <c r="C43" s="119">
        <v>6</v>
      </c>
      <c r="D43" s="31"/>
      <c r="E43" s="119"/>
      <c r="F43" s="119"/>
      <c r="G43" s="153"/>
      <c r="H43" s="6"/>
      <c r="I43" s="6"/>
      <c r="J43" s="6"/>
      <c r="K43" s="140"/>
      <c r="L43" s="31"/>
      <c r="M43" s="6" t="s">
        <v>98</v>
      </c>
      <c r="N43" s="6" t="s">
        <v>99</v>
      </c>
      <c r="O43" s="17"/>
      <c r="P43" s="17"/>
      <c r="Q43" s="17"/>
      <c r="R43" s="17"/>
      <c r="S43" s="17"/>
      <c r="T43" s="81"/>
      <c r="U43" s="17"/>
      <c r="V43" s="17"/>
      <c r="W43" s="17"/>
      <c r="X43" s="17"/>
      <c r="Y43" s="17"/>
      <c r="Z43" s="17"/>
      <c r="AA43" s="81"/>
      <c r="AB43" s="17"/>
      <c r="AC43" s="17"/>
      <c r="AD43" s="81" t="s">
        <v>41</v>
      </c>
      <c r="AE43" s="81"/>
      <c r="AF43" s="81"/>
      <c r="AG43" s="81"/>
      <c r="AH43" s="81"/>
      <c r="AI43" s="17"/>
      <c r="AJ43" s="81"/>
      <c r="AK43" s="17" t="s">
        <v>41</v>
      </c>
      <c r="AL43" s="17" t="s">
        <v>47</v>
      </c>
      <c r="AM43" s="17"/>
      <c r="AN43" s="17" t="s">
        <v>47</v>
      </c>
      <c r="AO43" s="17" t="s">
        <v>47</v>
      </c>
      <c r="AP43" s="17"/>
      <c r="AQ43" s="17"/>
      <c r="AR43" s="17"/>
      <c r="AS43" s="17" t="s">
        <v>39</v>
      </c>
      <c r="AT43" s="17"/>
      <c r="AU43" s="17" t="s">
        <v>39</v>
      </c>
      <c r="AV43" s="81"/>
      <c r="AW43" s="17">
        <v>3</v>
      </c>
      <c r="AX43" s="17">
        <v>1</v>
      </c>
      <c r="AY43" s="81">
        <v>1</v>
      </c>
      <c r="AZ43" s="17"/>
      <c r="BA43" s="81"/>
      <c r="BD43" s="3">
        <f t="shared" si="1"/>
        <v>10</v>
      </c>
      <c r="BE43" s="55">
        <f t="shared" si="6"/>
        <v>0.2857142857142857</v>
      </c>
    </row>
    <row r="44" spans="1:57" ht="18.2" customHeight="1">
      <c r="A44" s="119">
        <v>6</v>
      </c>
      <c r="E44" s="119">
        <v>4</v>
      </c>
      <c r="G44" s="153"/>
      <c r="H44" s="6"/>
      <c r="I44" s="6"/>
      <c r="J44" s="6"/>
      <c r="K44" s="140"/>
      <c r="M44" s="6" t="s">
        <v>98</v>
      </c>
      <c r="N44" s="6" t="s">
        <v>126</v>
      </c>
      <c r="O44" s="17"/>
      <c r="P44" s="17"/>
      <c r="Q44" s="17"/>
      <c r="R44" s="17"/>
      <c r="S44" s="17"/>
      <c r="T44" s="81"/>
      <c r="U44" s="17"/>
      <c r="V44" s="17"/>
      <c r="W44" s="17"/>
      <c r="X44" s="17"/>
      <c r="Y44" s="17"/>
      <c r="Z44" s="17"/>
      <c r="AA44" s="81"/>
      <c r="AB44" s="17"/>
      <c r="AC44" s="17"/>
      <c r="AD44" s="81"/>
      <c r="AE44" s="81"/>
      <c r="AF44" s="81"/>
      <c r="AG44" s="81"/>
      <c r="AH44" s="81"/>
      <c r="AI44" s="17"/>
      <c r="AJ44" s="81"/>
      <c r="AK44" s="17" t="s">
        <v>39</v>
      </c>
      <c r="AL44" s="17" t="s">
        <v>41</v>
      </c>
      <c r="AM44" s="17"/>
      <c r="AN44" s="17" t="s">
        <v>39</v>
      </c>
      <c r="AO44" s="17" t="s">
        <v>39</v>
      </c>
      <c r="AP44" s="17"/>
      <c r="AQ44" s="17"/>
      <c r="AR44" s="17"/>
      <c r="AS44" s="17"/>
      <c r="AT44" s="17"/>
      <c r="AU44" s="17"/>
      <c r="AV44" s="81"/>
      <c r="AW44" s="17"/>
      <c r="AX44" s="17"/>
      <c r="AY44" s="81"/>
      <c r="AZ44" s="17"/>
      <c r="BA44" s="81"/>
      <c r="BB44" s="7"/>
      <c r="BC44" s="7"/>
      <c r="BD44" s="3">
        <f t="shared" si="1"/>
        <v>4</v>
      </c>
      <c r="BE44" s="55">
        <f t="shared" si="6"/>
        <v>0.11428571428571428</v>
      </c>
    </row>
    <row r="45" spans="1:57" s="7" customFormat="1" ht="16.5" customHeight="1">
      <c r="A45" s="119">
        <v>5</v>
      </c>
      <c r="B45" s="119"/>
      <c r="C45" s="119">
        <v>5</v>
      </c>
      <c r="D45" s="31"/>
      <c r="E45" s="119">
        <v>2</v>
      </c>
      <c r="F45" s="119">
        <v>3</v>
      </c>
      <c r="G45" s="153"/>
      <c r="H45" s="6"/>
      <c r="I45" s="6"/>
      <c r="J45" s="6"/>
      <c r="K45" s="140"/>
      <c r="L45" s="31"/>
      <c r="M45" s="6" t="s">
        <v>17</v>
      </c>
      <c r="N45" s="6" t="s">
        <v>94</v>
      </c>
      <c r="O45" s="17"/>
      <c r="P45" s="17"/>
      <c r="Q45" s="17"/>
      <c r="R45" s="17"/>
      <c r="S45" s="17"/>
      <c r="T45" s="81"/>
      <c r="U45" s="17"/>
      <c r="V45" s="17"/>
      <c r="W45" s="17"/>
      <c r="X45" s="17"/>
      <c r="Y45" s="17">
        <v>1</v>
      </c>
      <c r="Z45" s="17" t="s">
        <v>47</v>
      </c>
      <c r="AA45" s="81" t="s">
        <v>47</v>
      </c>
      <c r="AB45" s="17" t="s">
        <v>41</v>
      </c>
      <c r="AC45" s="17" t="s">
        <v>45</v>
      </c>
      <c r="AD45" s="81" t="s">
        <v>41</v>
      </c>
      <c r="AE45" s="81"/>
      <c r="AF45" s="81"/>
      <c r="AG45" s="81" t="s">
        <v>41</v>
      </c>
      <c r="AH45" s="81"/>
      <c r="AI45" s="17" t="s">
        <v>45</v>
      </c>
      <c r="AJ45" s="81">
        <v>3</v>
      </c>
      <c r="AK45" s="17">
        <v>3</v>
      </c>
      <c r="AL45" s="17" t="s">
        <v>45</v>
      </c>
      <c r="AM45" s="17" t="s">
        <v>45</v>
      </c>
      <c r="AN45" s="17" t="s">
        <v>41</v>
      </c>
      <c r="AO45" s="17" t="s">
        <v>41</v>
      </c>
      <c r="AP45" s="17">
        <v>3</v>
      </c>
      <c r="AQ45" s="17" t="s">
        <v>45</v>
      </c>
      <c r="AR45" s="17" t="s">
        <v>45</v>
      </c>
      <c r="AS45" s="17" t="s">
        <v>41</v>
      </c>
      <c r="AT45" s="17" t="s">
        <v>41</v>
      </c>
      <c r="AU45" s="17" t="s">
        <v>41</v>
      </c>
      <c r="AV45" s="81" t="s">
        <v>41</v>
      </c>
      <c r="AW45" s="17">
        <v>3</v>
      </c>
      <c r="AX45" s="17">
        <v>1</v>
      </c>
      <c r="AY45" s="81" t="s">
        <v>47</v>
      </c>
      <c r="AZ45" s="17" t="s">
        <v>41</v>
      </c>
      <c r="BA45" s="81"/>
      <c r="BD45" s="3">
        <f t="shared" ref="BD45:BD76" si="7">COUNTA(S45:BA45)</f>
        <v>25</v>
      </c>
      <c r="BE45" s="55">
        <f t="shared" ref="BE45:BE76" si="8">BD45/35</f>
        <v>0.7142857142857143</v>
      </c>
    </row>
    <row r="46" spans="1:57" s="7" customFormat="1" ht="17.850000000000001" customHeight="1">
      <c r="A46" s="119">
        <v>7</v>
      </c>
      <c r="B46" s="119">
        <v>3</v>
      </c>
      <c r="C46" s="119">
        <v>6</v>
      </c>
      <c r="D46" s="31">
        <v>7</v>
      </c>
      <c r="E46" s="119">
        <v>2</v>
      </c>
      <c r="F46" s="119"/>
      <c r="G46" s="153"/>
      <c r="H46" s="6"/>
      <c r="I46" s="6"/>
      <c r="J46" s="6">
        <v>1</v>
      </c>
      <c r="K46" s="140" t="s">
        <v>12847</v>
      </c>
      <c r="L46" s="31"/>
      <c r="M46" s="6" t="s">
        <v>152</v>
      </c>
      <c r="N46" s="6" t="s">
        <v>103</v>
      </c>
      <c r="O46" s="17"/>
      <c r="P46" s="17"/>
      <c r="Q46" s="17"/>
      <c r="R46" s="17"/>
      <c r="S46" s="17">
        <v>1</v>
      </c>
      <c r="T46" s="81">
        <v>3</v>
      </c>
      <c r="U46" s="17">
        <v>3</v>
      </c>
      <c r="V46" s="17"/>
      <c r="W46" s="17"/>
      <c r="X46" s="17"/>
      <c r="Y46" s="17" t="s">
        <v>41</v>
      </c>
      <c r="Z46" s="17">
        <v>1</v>
      </c>
      <c r="AA46" s="81">
        <v>5</v>
      </c>
      <c r="AB46" s="17">
        <v>1</v>
      </c>
      <c r="AC46" s="17"/>
      <c r="AD46" s="81">
        <v>3</v>
      </c>
      <c r="AE46" s="81">
        <v>5</v>
      </c>
      <c r="AF46" s="81">
        <v>3</v>
      </c>
      <c r="AG46" s="81">
        <v>5</v>
      </c>
      <c r="AH46" s="81">
        <v>4</v>
      </c>
      <c r="AI46" s="17"/>
      <c r="AJ46" s="81" t="s">
        <v>45</v>
      </c>
      <c r="AK46" s="17"/>
      <c r="AL46" s="17">
        <v>1</v>
      </c>
      <c r="AM46" s="17"/>
      <c r="AN46" s="17">
        <v>1</v>
      </c>
      <c r="AO46" s="17" t="s">
        <v>41</v>
      </c>
      <c r="AP46" s="17" t="s">
        <v>41</v>
      </c>
      <c r="AQ46" s="17">
        <v>1</v>
      </c>
      <c r="AR46" s="17">
        <v>1</v>
      </c>
      <c r="AS46" s="17"/>
      <c r="AT46" s="17"/>
      <c r="AU46" s="17">
        <v>1</v>
      </c>
      <c r="AV46" s="81">
        <v>3</v>
      </c>
      <c r="AW46" s="17" t="s">
        <v>47</v>
      </c>
      <c r="AX46" s="17"/>
      <c r="AY46" s="81">
        <v>1</v>
      </c>
      <c r="AZ46" s="17"/>
      <c r="BA46" s="81"/>
      <c r="BD46" s="3">
        <f t="shared" si="7"/>
        <v>23</v>
      </c>
      <c r="BE46" s="55">
        <f t="shared" si="8"/>
        <v>0.65714285714285714</v>
      </c>
    </row>
    <row r="47" spans="1:57" s="7" customFormat="1" ht="17.850000000000001" customHeight="1">
      <c r="A47" s="119">
        <v>5</v>
      </c>
      <c r="B47" s="119"/>
      <c r="C47" s="119">
        <v>5</v>
      </c>
      <c r="D47" s="31">
        <v>4</v>
      </c>
      <c r="E47" s="119">
        <v>4</v>
      </c>
      <c r="F47" s="119"/>
      <c r="G47" s="153"/>
      <c r="H47" s="6"/>
      <c r="I47" s="6"/>
      <c r="J47" s="6"/>
      <c r="K47" s="140"/>
      <c r="L47" s="31"/>
      <c r="M47" s="6" t="s">
        <v>152</v>
      </c>
      <c r="N47" s="6" t="s">
        <v>144</v>
      </c>
      <c r="O47" s="17"/>
      <c r="P47" s="17"/>
      <c r="Q47" s="17"/>
      <c r="R47" s="17"/>
      <c r="S47" s="17"/>
      <c r="T47" s="81"/>
      <c r="U47" s="17"/>
      <c r="V47" s="17"/>
      <c r="W47" s="17"/>
      <c r="X47" s="17"/>
      <c r="Y47" s="17" t="s">
        <v>47</v>
      </c>
      <c r="Z47" s="17"/>
      <c r="AA47" s="81"/>
      <c r="AB47" s="17"/>
      <c r="AC47" s="17"/>
      <c r="AD47" s="81" t="s">
        <v>47</v>
      </c>
      <c r="AE47" s="81"/>
      <c r="AF47" s="81"/>
      <c r="AG47" s="81" t="s">
        <v>47</v>
      </c>
      <c r="AH47" s="81"/>
      <c r="AI47" s="17" t="s">
        <v>41</v>
      </c>
      <c r="AJ47" s="81" t="s">
        <v>41</v>
      </c>
      <c r="AK47" s="17">
        <v>1</v>
      </c>
      <c r="AL47" s="17" t="s">
        <v>41</v>
      </c>
      <c r="AM47" s="17">
        <v>1</v>
      </c>
      <c r="AN47" s="17">
        <v>3</v>
      </c>
      <c r="AO47" s="17">
        <v>4</v>
      </c>
      <c r="AP47" s="17">
        <v>3</v>
      </c>
      <c r="AQ47" s="17">
        <v>1</v>
      </c>
      <c r="AR47" s="17">
        <v>1</v>
      </c>
      <c r="AS47" s="17">
        <v>1</v>
      </c>
      <c r="AT47" s="17">
        <v>1</v>
      </c>
      <c r="AU47" s="17">
        <v>4</v>
      </c>
      <c r="AV47" s="81" t="s">
        <v>47</v>
      </c>
      <c r="AW47" s="17" t="s">
        <v>47</v>
      </c>
      <c r="AX47" s="17">
        <v>1</v>
      </c>
      <c r="AY47" s="81" t="s">
        <v>47</v>
      </c>
      <c r="AZ47" s="17">
        <v>3</v>
      </c>
      <c r="BA47" s="81" t="s">
        <v>47</v>
      </c>
      <c r="BD47" s="3">
        <f t="shared" si="7"/>
        <v>22</v>
      </c>
      <c r="BE47" s="55">
        <f t="shared" si="8"/>
        <v>0.62857142857142856</v>
      </c>
    </row>
    <row r="48" spans="1:57" s="7" customFormat="1" ht="17.850000000000001" customHeight="1">
      <c r="A48" s="119">
        <v>6</v>
      </c>
      <c r="B48" s="119"/>
      <c r="C48" s="119">
        <v>2</v>
      </c>
      <c r="D48" s="31"/>
      <c r="E48" s="119">
        <v>2</v>
      </c>
      <c r="F48" s="119">
        <v>3</v>
      </c>
      <c r="G48" s="153"/>
      <c r="H48" s="6"/>
      <c r="I48" s="6"/>
      <c r="J48" s="6"/>
      <c r="K48" s="140"/>
      <c r="L48" s="31"/>
      <c r="M48" s="6" t="s">
        <v>17</v>
      </c>
      <c r="N48" s="6" t="s">
        <v>96</v>
      </c>
      <c r="O48" s="17"/>
      <c r="P48" s="17"/>
      <c r="Q48" s="17"/>
      <c r="R48" s="17"/>
      <c r="S48" s="17"/>
      <c r="T48" s="81"/>
      <c r="U48" s="17"/>
      <c r="V48" s="17"/>
      <c r="W48" s="17"/>
      <c r="X48" s="17"/>
      <c r="Y48" s="17" t="s">
        <v>47</v>
      </c>
      <c r="Z48" s="17" t="s">
        <v>47</v>
      </c>
      <c r="AA48" s="81"/>
      <c r="AB48" s="17">
        <v>1</v>
      </c>
      <c r="AC48" s="17" t="s">
        <v>47</v>
      </c>
      <c r="AD48" s="81"/>
      <c r="AE48" s="81"/>
      <c r="AF48" s="81"/>
      <c r="AG48" s="81"/>
      <c r="AH48" s="81"/>
      <c r="AI48" s="27">
        <v>3</v>
      </c>
      <c r="AJ48" s="81">
        <v>1</v>
      </c>
      <c r="AK48" s="17"/>
      <c r="AL48" s="17" t="s">
        <v>45</v>
      </c>
      <c r="AM48" s="17" t="s">
        <v>41</v>
      </c>
      <c r="AN48" s="17" t="s">
        <v>41</v>
      </c>
      <c r="AO48" s="17" t="s">
        <v>41</v>
      </c>
      <c r="AP48" s="17" t="s">
        <v>47</v>
      </c>
      <c r="AQ48" s="17">
        <v>1</v>
      </c>
      <c r="AR48" s="17" t="s">
        <v>47</v>
      </c>
      <c r="AS48" s="17" t="s">
        <v>41</v>
      </c>
      <c r="AT48" s="17" t="s">
        <v>101</v>
      </c>
      <c r="AU48" s="17" t="s">
        <v>101</v>
      </c>
      <c r="AV48" s="81" t="s">
        <v>101</v>
      </c>
      <c r="AW48" s="17">
        <v>1</v>
      </c>
      <c r="AX48" s="17">
        <v>1</v>
      </c>
      <c r="AY48" s="81">
        <v>1</v>
      </c>
      <c r="AZ48" s="17">
        <v>1</v>
      </c>
      <c r="BA48" s="81"/>
      <c r="BD48" s="3">
        <f t="shared" si="7"/>
        <v>21</v>
      </c>
      <c r="BE48" s="55">
        <f t="shared" si="8"/>
        <v>0.6</v>
      </c>
    </row>
    <row r="49" spans="1:57" s="7" customFormat="1" ht="17.850000000000001" customHeight="1">
      <c r="A49" s="119">
        <v>7</v>
      </c>
      <c r="B49" s="119">
        <v>5</v>
      </c>
      <c r="C49" s="119">
        <v>2</v>
      </c>
      <c r="D49" s="31">
        <v>5</v>
      </c>
      <c r="E49" s="119">
        <v>2</v>
      </c>
      <c r="F49" s="119">
        <v>3</v>
      </c>
      <c r="G49" s="153"/>
      <c r="H49" s="6"/>
      <c r="I49" s="6"/>
      <c r="J49" s="6"/>
      <c r="K49" s="140"/>
      <c r="L49" s="31"/>
      <c r="M49" s="6" t="s">
        <v>17</v>
      </c>
      <c r="N49" s="6" t="s">
        <v>65</v>
      </c>
      <c r="O49" s="17"/>
      <c r="P49" s="17"/>
      <c r="Q49" s="17"/>
      <c r="R49" s="17"/>
      <c r="S49" s="17"/>
      <c r="T49" s="81"/>
      <c r="U49" s="17"/>
      <c r="V49" s="17"/>
      <c r="W49" s="17">
        <v>1</v>
      </c>
      <c r="X49" s="17">
        <v>1</v>
      </c>
      <c r="Y49" s="17" t="s">
        <v>47</v>
      </c>
      <c r="Z49" s="17">
        <v>1</v>
      </c>
      <c r="AA49" s="81"/>
      <c r="AB49" s="17" t="s">
        <v>47</v>
      </c>
      <c r="AC49" s="17" t="s">
        <v>47</v>
      </c>
      <c r="AD49" s="81"/>
      <c r="AE49" s="81"/>
      <c r="AF49" s="81"/>
      <c r="AG49" s="81"/>
      <c r="AH49" s="81"/>
      <c r="AI49" s="17" t="s">
        <v>101</v>
      </c>
      <c r="AJ49" s="81">
        <v>1</v>
      </c>
      <c r="AK49" s="17"/>
      <c r="AL49" s="17">
        <v>1</v>
      </c>
      <c r="AM49" s="17" t="s">
        <v>47</v>
      </c>
      <c r="AN49" s="17">
        <v>1</v>
      </c>
      <c r="AO49" s="17">
        <v>1</v>
      </c>
      <c r="AP49" s="17" t="s">
        <v>47</v>
      </c>
      <c r="AQ49" s="17"/>
      <c r="AR49" s="17" t="s">
        <v>47</v>
      </c>
      <c r="AS49" s="17" t="s">
        <v>101</v>
      </c>
      <c r="AT49" s="17" t="s">
        <v>101</v>
      </c>
      <c r="AU49" s="17">
        <v>1</v>
      </c>
      <c r="AV49" s="81">
        <v>1</v>
      </c>
      <c r="AW49" s="17">
        <v>1</v>
      </c>
      <c r="AX49" s="17"/>
      <c r="AY49" s="81">
        <v>1</v>
      </c>
      <c r="AZ49" s="17">
        <v>1</v>
      </c>
      <c r="BA49" s="81"/>
      <c r="BD49" s="3">
        <f t="shared" si="7"/>
        <v>21</v>
      </c>
      <c r="BE49" s="55">
        <f t="shared" si="8"/>
        <v>0.6</v>
      </c>
    </row>
    <row r="50" spans="1:57" s="7" customFormat="1" ht="17.850000000000001" customHeight="1">
      <c r="A50" s="119">
        <v>4</v>
      </c>
      <c r="B50" s="119">
        <v>2</v>
      </c>
      <c r="C50" s="119">
        <v>6</v>
      </c>
      <c r="D50" s="31">
        <v>7</v>
      </c>
      <c r="E50" s="119">
        <v>1</v>
      </c>
      <c r="F50" s="119"/>
      <c r="G50" s="153">
        <v>1</v>
      </c>
      <c r="H50" s="6"/>
      <c r="I50" s="6"/>
      <c r="J50" s="6"/>
      <c r="K50" s="140" t="s">
        <v>12850</v>
      </c>
      <c r="L50" s="31"/>
      <c r="M50" s="6" t="s">
        <v>152</v>
      </c>
      <c r="N50" s="6" t="s">
        <v>141</v>
      </c>
      <c r="O50" s="17" t="s">
        <v>75</v>
      </c>
      <c r="P50" s="17"/>
      <c r="Q50" s="17"/>
      <c r="R50" s="17"/>
      <c r="S50" s="17" t="s">
        <v>47</v>
      </c>
      <c r="T50" s="81" t="s">
        <v>47</v>
      </c>
      <c r="U50" s="17">
        <v>1</v>
      </c>
      <c r="V50" s="17"/>
      <c r="W50" s="17"/>
      <c r="X50" s="17"/>
      <c r="Y50" s="17">
        <v>1</v>
      </c>
      <c r="Z50" s="17">
        <v>1</v>
      </c>
      <c r="AA50" s="81"/>
      <c r="AB50" s="17"/>
      <c r="AC50" s="17"/>
      <c r="AD50" s="81"/>
      <c r="AE50" s="81"/>
      <c r="AF50" s="81"/>
      <c r="AG50" s="81"/>
      <c r="AH50" s="81">
        <v>1</v>
      </c>
      <c r="AI50" s="17"/>
      <c r="AJ50" s="81"/>
      <c r="AK50" s="17"/>
      <c r="AL50" s="17"/>
      <c r="AM50" s="17"/>
      <c r="AN50" s="17" t="s">
        <v>47</v>
      </c>
      <c r="AO50" s="17" t="s">
        <v>41</v>
      </c>
      <c r="AP50" s="17" t="s">
        <v>41</v>
      </c>
      <c r="AQ50" s="17">
        <v>1</v>
      </c>
      <c r="AR50" s="17">
        <v>1</v>
      </c>
      <c r="AS50" s="17" t="s">
        <v>47</v>
      </c>
      <c r="AT50" s="17">
        <v>1</v>
      </c>
      <c r="AU50" s="17">
        <v>1</v>
      </c>
      <c r="AV50" s="81" t="s">
        <v>41</v>
      </c>
      <c r="AW50" s="17" t="s">
        <v>101</v>
      </c>
      <c r="AX50" s="17" t="s">
        <v>41</v>
      </c>
      <c r="AY50" s="81">
        <v>4</v>
      </c>
      <c r="AZ50" s="17" t="s">
        <v>45</v>
      </c>
      <c r="BA50" s="81" t="s">
        <v>47</v>
      </c>
      <c r="BD50" s="3">
        <f t="shared" si="7"/>
        <v>20</v>
      </c>
      <c r="BE50" s="55">
        <f t="shared" si="8"/>
        <v>0.5714285714285714</v>
      </c>
    </row>
    <row r="51" spans="1:57" s="7" customFormat="1" ht="16.5" customHeight="1">
      <c r="A51" s="119">
        <v>5</v>
      </c>
      <c r="B51" s="119"/>
      <c r="C51" s="119">
        <v>5</v>
      </c>
      <c r="D51" s="31">
        <v>4</v>
      </c>
      <c r="E51" s="119">
        <v>2</v>
      </c>
      <c r="F51" s="119">
        <v>1</v>
      </c>
      <c r="G51" s="153"/>
      <c r="H51" s="6"/>
      <c r="I51" s="6"/>
      <c r="J51" s="6"/>
      <c r="K51" s="140"/>
      <c r="L51" s="31"/>
      <c r="M51" s="6" t="s">
        <v>17</v>
      </c>
      <c r="N51" s="6" t="s">
        <v>173</v>
      </c>
      <c r="O51" s="17"/>
      <c r="P51" s="17"/>
      <c r="Q51" s="17"/>
      <c r="R51" s="17"/>
      <c r="S51" s="17"/>
      <c r="T51" s="81"/>
      <c r="U51" s="17"/>
      <c r="V51" s="17"/>
      <c r="W51" s="17"/>
      <c r="X51" s="17"/>
      <c r="Y51" s="17">
        <v>1</v>
      </c>
      <c r="Z51" s="17"/>
      <c r="AA51" s="81" t="s">
        <v>47</v>
      </c>
      <c r="AB51" s="17" t="s">
        <v>47</v>
      </c>
      <c r="AC51" s="17" t="s">
        <v>47</v>
      </c>
      <c r="AD51" s="81">
        <v>1</v>
      </c>
      <c r="AE51" s="81"/>
      <c r="AF51" s="81"/>
      <c r="AG51" s="81"/>
      <c r="AH51" s="81"/>
      <c r="AI51" s="17">
        <v>1</v>
      </c>
      <c r="AJ51" s="81" t="s">
        <v>41</v>
      </c>
      <c r="AK51" s="17"/>
      <c r="AL51" s="17">
        <v>1</v>
      </c>
      <c r="AM51" s="17">
        <v>1</v>
      </c>
      <c r="AN51" s="17" t="s">
        <v>101</v>
      </c>
      <c r="AO51" s="17" t="s">
        <v>41</v>
      </c>
      <c r="AP51" s="17">
        <v>1</v>
      </c>
      <c r="AQ51" s="17" t="s">
        <v>101</v>
      </c>
      <c r="AR51" s="17">
        <v>1</v>
      </c>
      <c r="AS51" s="17">
        <v>1</v>
      </c>
      <c r="AT51" s="17">
        <v>1</v>
      </c>
      <c r="AU51" s="17" t="s">
        <v>101</v>
      </c>
      <c r="AV51" s="81" t="s">
        <v>101</v>
      </c>
      <c r="AW51" s="17">
        <v>1</v>
      </c>
      <c r="AX51" s="17"/>
      <c r="AY51" s="81"/>
      <c r="AZ51" s="17">
        <v>1</v>
      </c>
      <c r="BA51" s="81"/>
      <c r="BD51" s="3">
        <f t="shared" si="7"/>
        <v>20</v>
      </c>
      <c r="BE51" s="55">
        <f t="shared" si="8"/>
        <v>0.5714285714285714</v>
      </c>
    </row>
    <row r="52" spans="1:57" s="7" customFormat="1" ht="16.5" customHeight="1">
      <c r="A52" s="119">
        <v>6</v>
      </c>
      <c r="B52" s="119"/>
      <c r="C52" s="119"/>
      <c r="D52" s="31">
        <v>7</v>
      </c>
      <c r="E52" s="119"/>
      <c r="F52" s="119">
        <v>3</v>
      </c>
      <c r="G52" s="153"/>
      <c r="H52" s="6"/>
      <c r="I52" s="6"/>
      <c r="J52" s="6"/>
      <c r="K52" s="140"/>
      <c r="L52" s="31"/>
      <c r="M52" s="6" t="s">
        <v>17</v>
      </c>
      <c r="N52" s="6" t="s">
        <v>42</v>
      </c>
      <c r="O52" s="17"/>
      <c r="P52" s="17"/>
      <c r="Q52" s="17"/>
      <c r="R52" s="17"/>
      <c r="S52" s="17" t="s">
        <v>41</v>
      </c>
      <c r="T52" s="81"/>
      <c r="U52" s="17">
        <v>1</v>
      </c>
      <c r="V52" s="17" t="s">
        <v>41</v>
      </c>
      <c r="W52" s="17">
        <v>1</v>
      </c>
      <c r="X52" s="17">
        <v>1</v>
      </c>
      <c r="Y52" s="17"/>
      <c r="Z52" s="17"/>
      <c r="AA52" s="81"/>
      <c r="AB52" s="17"/>
      <c r="AC52" s="17"/>
      <c r="AD52" s="81"/>
      <c r="AE52" s="81"/>
      <c r="AF52" s="81"/>
      <c r="AG52" s="81"/>
      <c r="AH52" s="81" t="s">
        <v>41</v>
      </c>
      <c r="AI52" s="17"/>
      <c r="AJ52" s="81"/>
      <c r="AK52" s="17" t="s">
        <v>47</v>
      </c>
      <c r="AL52" s="27" t="s">
        <v>47</v>
      </c>
      <c r="AM52" s="27" t="s">
        <v>47</v>
      </c>
      <c r="AN52" s="27" t="s">
        <v>45</v>
      </c>
      <c r="AO52" s="27" t="s">
        <v>47</v>
      </c>
      <c r="AP52" s="27" t="s">
        <v>47</v>
      </c>
      <c r="AQ52" s="17"/>
      <c r="AR52" s="17"/>
      <c r="AS52" s="17">
        <v>1</v>
      </c>
      <c r="AT52" s="17" t="s">
        <v>47</v>
      </c>
      <c r="AU52" s="17"/>
      <c r="AV52" s="81" t="s">
        <v>47</v>
      </c>
      <c r="AW52" s="17">
        <v>1</v>
      </c>
      <c r="AX52" s="17" t="s">
        <v>47</v>
      </c>
      <c r="AY52" s="81" t="s">
        <v>41</v>
      </c>
      <c r="AZ52" s="17"/>
      <c r="BA52" s="81" t="s">
        <v>41</v>
      </c>
      <c r="BD52" s="3">
        <f t="shared" si="7"/>
        <v>19</v>
      </c>
      <c r="BE52" s="55">
        <f t="shared" si="8"/>
        <v>0.54285714285714282</v>
      </c>
    </row>
    <row r="53" spans="1:57" s="7" customFormat="1" ht="16.5" customHeight="1">
      <c r="A53" s="119">
        <v>8</v>
      </c>
      <c r="B53" s="119"/>
      <c r="C53" s="119">
        <v>5</v>
      </c>
      <c r="D53" s="31"/>
      <c r="E53" s="119"/>
      <c r="F53" s="119">
        <v>5</v>
      </c>
      <c r="G53" s="153"/>
      <c r="H53" s="6"/>
      <c r="I53" s="6"/>
      <c r="J53" s="6"/>
      <c r="K53" s="140"/>
      <c r="L53" s="31"/>
      <c r="M53" s="6" t="s">
        <v>17</v>
      </c>
      <c r="N53" s="6" t="s">
        <v>58</v>
      </c>
      <c r="O53" s="17"/>
      <c r="P53" s="17"/>
      <c r="Q53" s="17"/>
      <c r="R53" s="17"/>
      <c r="S53" s="17" t="s">
        <v>41</v>
      </c>
      <c r="T53" s="81"/>
      <c r="U53" s="17">
        <v>1</v>
      </c>
      <c r="V53" s="17">
        <v>1</v>
      </c>
      <c r="W53" s="17" t="s">
        <v>41</v>
      </c>
      <c r="X53" s="17" t="s">
        <v>41</v>
      </c>
      <c r="Y53" s="17" t="s">
        <v>47</v>
      </c>
      <c r="Z53" s="17"/>
      <c r="AA53" s="81"/>
      <c r="AB53" s="17"/>
      <c r="AC53" s="17"/>
      <c r="AD53" s="81"/>
      <c r="AE53" s="81"/>
      <c r="AF53" s="81"/>
      <c r="AG53" s="81"/>
      <c r="AH53" s="81"/>
      <c r="AI53" s="17"/>
      <c r="AJ53" s="81"/>
      <c r="AK53" s="17"/>
      <c r="AL53" s="17">
        <v>1</v>
      </c>
      <c r="AM53" s="17" t="s">
        <v>47</v>
      </c>
      <c r="AN53" s="17">
        <v>1</v>
      </c>
      <c r="AO53" s="17">
        <v>1</v>
      </c>
      <c r="AP53" s="17" t="s">
        <v>47</v>
      </c>
      <c r="AQ53" s="17"/>
      <c r="AR53" s="17"/>
      <c r="AS53" s="17" t="s">
        <v>41</v>
      </c>
      <c r="AT53" s="17" t="s">
        <v>41</v>
      </c>
      <c r="AU53" s="17">
        <v>1</v>
      </c>
      <c r="AV53" s="81">
        <v>1</v>
      </c>
      <c r="AW53" s="17" t="s">
        <v>101</v>
      </c>
      <c r="AX53" s="17"/>
      <c r="AY53" s="81">
        <v>1</v>
      </c>
      <c r="AZ53" s="17"/>
      <c r="BA53" s="81">
        <v>1</v>
      </c>
      <c r="BD53" s="3">
        <f t="shared" si="7"/>
        <v>18</v>
      </c>
      <c r="BE53" s="55">
        <f t="shared" si="8"/>
        <v>0.51428571428571423</v>
      </c>
    </row>
    <row r="54" spans="1:57" s="7" customFormat="1" ht="16.5" customHeight="1">
      <c r="A54" s="119">
        <v>3</v>
      </c>
      <c r="B54" s="119">
        <v>3</v>
      </c>
      <c r="C54" s="119">
        <v>5</v>
      </c>
      <c r="D54" s="31">
        <v>6</v>
      </c>
      <c r="E54" s="119">
        <v>1</v>
      </c>
      <c r="F54" s="119"/>
      <c r="G54" s="153"/>
      <c r="H54" s="6"/>
      <c r="I54" s="6"/>
      <c r="J54" s="6"/>
      <c r="K54" s="140"/>
      <c r="L54" s="31"/>
      <c r="M54" s="6" t="s">
        <v>152</v>
      </c>
      <c r="N54" s="6" t="s">
        <v>194</v>
      </c>
      <c r="O54" s="17" t="s">
        <v>75</v>
      </c>
      <c r="P54" s="17"/>
      <c r="Q54" s="17"/>
      <c r="R54" s="17"/>
      <c r="S54" s="17"/>
      <c r="T54" s="81"/>
      <c r="U54" s="17"/>
      <c r="V54" s="17"/>
      <c r="W54" s="17"/>
      <c r="X54" s="17"/>
      <c r="Y54" s="17" t="s">
        <v>47</v>
      </c>
      <c r="Z54" s="17" t="s">
        <v>47</v>
      </c>
      <c r="AA54" s="81"/>
      <c r="AB54" s="17"/>
      <c r="AC54" s="17"/>
      <c r="AD54" s="81"/>
      <c r="AE54" s="81"/>
      <c r="AF54" s="81"/>
      <c r="AG54" s="81"/>
      <c r="AH54" s="81"/>
      <c r="AI54" s="17" t="s">
        <v>47</v>
      </c>
      <c r="AJ54" s="81" t="s">
        <v>47</v>
      </c>
      <c r="AK54" s="17">
        <v>1</v>
      </c>
      <c r="AL54" s="17" t="s">
        <v>47</v>
      </c>
      <c r="AM54" s="17"/>
      <c r="AN54" s="17" t="s">
        <v>47</v>
      </c>
      <c r="AO54" s="17" t="s">
        <v>47</v>
      </c>
      <c r="AP54" s="17" t="s">
        <v>47</v>
      </c>
      <c r="AQ54" s="17"/>
      <c r="AR54" s="17" t="s">
        <v>47</v>
      </c>
      <c r="AS54" s="17" t="s">
        <v>47</v>
      </c>
      <c r="AT54" s="17"/>
      <c r="AU54" s="17" t="s">
        <v>47</v>
      </c>
      <c r="AV54" s="81" t="s">
        <v>47</v>
      </c>
      <c r="AW54" s="17" t="s">
        <v>47</v>
      </c>
      <c r="AX54" s="17">
        <v>1</v>
      </c>
      <c r="AY54" s="81" t="s">
        <v>47</v>
      </c>
      <c r="AZ54" s="17" t="s">
        <v>47</v>
      </c>
      <c r="BA54" s="81" t="s">
        <v>47</v>
      </c>
      <c r="BD54" s="3">
        <f t="shared" si="7"/>
        <v>18</v>
      </c>
      <c r="BE54" s="55">
        <f t="shared" si="8"/>
        <v>0.51428571428571423</v>
      </c>
    </row>
    <row r="55" spans="1:57" s="7" customFormat="1" ht="16.5" customHeight="1">
      <c r="A55" s="119">
        <v>7</v>
      </c>
      <c r="B55" s="119"/>
      <c r="C55" s="119"/>
      <c r="D55" s="31"/>
      <c r="E55" s="119"/>
      <c r="F55" s="119"/>
      <c r="G55" s="153"/>
      <c r="H55" s="6"/>
      <c r="I55" s="6"/>
      <c r="J55" s="6"/>
      <c r="K55" s="140"/>
      <c r="L55" s="31"/>
      <c r="M55" s="6" t="s">
        <v>17</v>
      </c>
      <c r="N55" s="6" t="s">
        <v>93</v>
      </c>
      <c r="O55" s="17"/>
      <c r="P55" s="17"/>
      <c r="Q55" s="17"/>
      <c r="R55" s="17"/>
      <c r="S55" s="17"/>
      <c r="T55" s="81"/>
      <c r="U55" s="17"/>
      <c r="V55" s="17"/>
      <c r="W55" s="17"/>
      <c r="X55" s="17"/>
      <c r="Y55" s="17">
        <v>5</v>
      </c>
      <c r="Z55" s="17">
        <v>5</v>
      </c>
      <c r="AA55" s="81" t="s">
        <v>41</v>
      </c>
      <c r="AB55" s="17">
        <v>5</v>
      </c>
      <c r="AC55" s="17">
        <v>4</v>
      </c>
      <c r="AD55" s="81">
        <v>1</v>
      </c>
      <c r="AE55" s="81">
        <v>4</v>
      </c>
      <c r="AF55" s="81">
        <v>3</v>
      </c>
      <c r="AG55" s="81">
        <v>4</v>
      </c>
      <c r="AH55" s="81">
        <v>3</v>
      </c>
      <c r="AI55" s="17"/>
      <c r="AJ55" s="81"/>
      <c r="AK55" s="17">
        <v>3</v>
      </c>
      <c r="AL55" s="17" t="s">
        <v>45</v>
      </c>
      <c r="AM55" s="17">
        <v>1</v>
      </c>
      <c r="AN55" s="17">
        <v>1</v>
      </c>
      <c r="AO55" s="17">
        <v>1</v>
      </c>
      <c r="AP55" s="17"/>
      <c r="AQ55" s="17"/>
      <c r="AR55" s="17"/>
      <c r="AS55" s="17"/>
      <c r="AT55" s="17"/>
      <c r="AU55" s="17"/>
      <c r="AV55" s="81"/>
      <c r="AW55" s="17"/>
      <c r="AX55" s="17"/>
      <c r="AY55" s="81"/>
      <c r="AZ55" s="17" t="s">
        <v>47</v>
      </c>
      <c r="BA55" s="81" t="s">
        <v>47</v>
      </c>
      <c r="BD55" s="3">
        <f t="shared" si="7"/>
        <v>17</v>
      </c>
      <c r="BE55" s="55">
        <f t="shared" si="8"/>
        <v>0.48571428571428571</v>
      </c>
    </row>
    <row r="56" spans="1:57" s="7" customFormat="1" ht="17.850000000000001" customHeight="1">
      <c r="A56" s="119">
        <v>4</v>
      </c>
      <c r="B56" s="119">
        <v>2</v>
      </c>
      <c r="C56" s="119">
        <v>5</v>
      </c>
      <c r="D56" s="31">
        <v>6</v>
      </c>
      <c r="E56" s="119">
        <v>2</v>
      </c>
      <c r="F56" s="119"/>
      <c r="G56" s="153"/>
      <c r="H56" s="6"/>
      <c r="I56" s="6"/>
      <c r="J56" s="6"/>
      <c r="K56" s="140"/>
      <c r="L56" s="31"/>
      <c r="M56" s="6" t="s">
        <v>152</v>
      </c>
      <c r="N56" s="6" t="s">
        <v>143</v>
      </c>
      <c r="O56" s="17"/>
      <c r="P56" s="17"/>
      <c r="Q56" s="17"/>
      <c r="R56" s="17"/>
      <c r="S56" s="17"/>
      <c r="T56" s="81"/>
      <c r="U56" s="17"/>
      <c r="V56" s="17"/>
      <c r="W56" s="17"/>
      <c r="X56" s="17"/>
      <c r="Y56" s="17"/>
      <c r="Z56" s="17" t="s">
        <v>47</v>
      </c>
      <c r="AA56" s="81"/>
      <c r="AB56" s="17"/>
      <c r="AC56" s="17"/>
      <c r="AD56" s="81" t="s">
        <v>47</v>
      </c>
      <c r="AE56" s="81"/>
      <c r="AF56" s="81"/>
      <c r="AG56" s="81"/>
      <c r="AH56" s="81"/>
      <c r="AI56" s="17">
        <v>1</v>
      </c>
      <c r="AJ56" s="81">
        <v>1</v>
      </c>
      <c r="AK56" s="17"/>
      <c r="AL56" s="17" t="s">
        <v>47</v>
      </c>
      <c r="AM56" s="17"/>
      <c r="AN56" s="17" t="s">
        <v>47</v>
      </c>
      <c r="AO56" s="17"/>
      <c r="AP56" s="17" t="s">
        <v>47</v>
      </c>
      <c r="AQ56" s="17"/>
      <c r="AR56" s="17" t="s">
        <v>47</v>
      </c>
      <c r="AS56" s="17">
        <v>1</v>
      </c>
      <c r="AT56" s="17" t="s">
        <v>41</v>
      </c>
      <c r="AU56" s="17" t="s">
        <v>47</v>
      </c>
      <c r="AV56" s="81" t="s">
        <v>47</v>
      </c>
      <c r="AW56" s="17" t="s">
        <v>47</v>
      </c>
      <c r="AX56" s="17">
        <v>1</v>
      </c>
      <c r="AY56" s="81" t="s">
        <v>47</v>
      </c>
      <c r="AZ56" s="17">
        <v>1</v>
      </c>
      <c r="BA56" s="81" t="s">
        <v>47</v>
      </c>
      <c r="BD56" s="3">
        <f t="shared" si="7"/>
        <v>17</v>
      </c>
      <c r="BE56" s="55">
        <f t="shared" si="8"/>
        <v>0.48571428571428571</v>
      </c>
    </row>
    <row r="57" spans="1:57" s="7" customFormat="1" ht="17.850000000000001" customHeight="1">
      <c r="A57" s="119">
        <v>7</v>
      </c>
      <c r="B57" s="119"/>
      <c r="C57" s="119"/>
      <c r="D57" s="31">
        <v>9</v>
      </c>
      <c r="E57" s="119">
        <v>2</v>
      </c>
      <c r="F57" s="119">
        <v>1</v>
      </c>
      <c r="G57" s="153"/>
      <c r="H57" s="6">
        <v>1</v>
      </c>
      <c r="I57" s="6"/>
      <c r="J57" s="6"/>
      <c r="K57" s="140" t="s">
        <v>12848</v>
      </c>
      <c r="L57" s="31" t="s">
        <v>5667</v>
      </c>
      <c r="M57" s="6" t="s">
        <v>17</v>
      </c>
      <c r="N57" s="6" t="s">
        <v>40</v>
      </c>
      <c r="O57" s="17"/>
      <c r="P57" s="17"/>
      <c r="Q57" s="17"/>
      <c r="R57" s="17"/>
      <c r="S57" s="17"/>
      <c r="T57" s="81"/>
      <c r="U57" s="17"/>
      <c r="V57" s="17"/>
      <c r="W57" s="17"/>
      <c r="X57" s="17"/>
      <c r="Y57" s="17" t="s">
        <v>45</v>
      </c>
      <c r="Z57" s="17" t="s">
        <v>47</v>
      </c>
      <c r="AA57" s="81">
        <v>3</v>
      </c>
      <c r="AB57" s="17" t="s">
        <v>41</v>
      </c>
      <c r="AC57" s="17" t="s">
        <v>41</v>
      </c>
      <c r="AD57" s="81" t="s">
        <v>45</v>
      </c>
      <c r="AE57" s="81" t="s">
        <v>45</v>
      </c>
      <c r="AF57" s="81">
        <v>4</v>
      </c>
      <c r="AG57" s="81">
        <v>3</v>
      </c>
      <c r="AH57" s="81">
        <v>3</v>
      </c>
      <c r="AI57" s="17"/>
      <c r="AJ57" s="81" t="s">
        <v>47</v>
      </c>
      <c r="AK57" s="17" t="s">
        <v>47</v>
      </c>
      <c r="AL57" s="17"/>
      <c r="AM57" s="17"/>
      <c r="AN57" s="17"/>
      <c r="AO57" s="17"/>
      <c r="AP57" s="17"/>
      <c r="AQ57" s="17" t="s">
        <v>47</v>
      </c>
      <c r="AR57" s="17"/>
      <c r="AS57" s="17" t="s">
        <v>101</v>
      </c>
      <c r="AT57" s="17">
        <v>3</v>
      </c>
      <c r="AU57" s="17"/>
      <c r="AV57" s="81" t="s">
        <v>39</v>
      </c>
      <c r="AW57" s="17"/>
      <c r="AX57" s="17"/>
      <c r="AY57" s="81"/>
      <c r="AZ57" s="17"/>
      <c r="BA57" s="81"/>
      <c r="BD57" s="3">
        <f t="shared" si="7"/>
        <v>16</v>
      </c>
      <c r="BE57" s="55">
        <f t="shared" si="8"/>
        <v>0.45714285714285713</v>
      </c>
    </row>
    <row r="58" spans="1:57" s="7" customFormat="1" ht="17.850000000000001" customHeight="1">
      <c r="A58" s="119">
        <v>7</v>
      </c>
      <c r="B58" s="119">
        <v>5</v>
      </c>
      <c r="C58" s="119">
        <v>3</v>
      </c>
      <c r="D58" s="31">
        <v>8</v>
      </c>
      <c r="E58" s="119">
        <v>4</v>
      </c>
      <c r="F58" s="119">
        <v>3</v>
      </c>
      <c r="G58" s="153"/>
      <c r="H58" s="6"/>
      <c r="I58" s="6"/>
      <c r="J58" s="6"/>
      <c r="K58" s="140"/>
      <c r="L58" s="31"/>
      <c r="M58" s="6" t="s">
        <v>17</v>
      </c>
      <c r="N58" s="6" t="s">
        <v>51</v>
      </c>
      <c r="O58" s="17"/>
      <c r="P58" s="17"/>
      <c r="Q58" s="17"/>
      <c r="R58" s="17"/>
      <c r="S58" s="17">
        <v>1</v>
      </c>
      <c r="T58" s="81">
        <v>1</v>
      </c>
      <c r="U58" s="17">
        <v>1</v>
      </c>
      <c r="V58" s="17">
        <v>1</v>
      </c>
      <c r="W58" s="17" t="s">
        <v>47</v>
      </c>
      <c r="X58" s="17" t="s">
        <v>47</v>
      </c>
      <c r="Y58" s="17"/>
      <c r="Z58" s="17"/>
      <c r="AA58" s="81"/>
      <c r="AB58" s="17"/>
      <c r="AC58" s="17"/>
      <c r="AD58" s="81"/>
      <c r="AE58" s="81"/>
      <c r="AF58" s="81"/>
      <c r="AG58" s="81"/>
      <c r="AH58" s="81"/>
      <c r="AI58" s="17"/>
      <c r="AJ58" s="81"/>
      <c r="AK58" s="17" t="s">
        <v>47</v>
      </c>
      <c r="AL58" s="17" t="s">
        <v>47</v>
      </c>
      <c r="AM58" s="17"/>
      <c r="AN58" s="17">
        <v>1</v>
      </c>
      <c r="AO58" s="17" t="s">
        <v>47</v>
      </c>
      <c r="AP58" s="17"/>
      <c r="AQ58" s="17"/>
      <c r="AR58" s="17"/>
      <c r="AS58" s="17" t="s">
        <v>47</v>
      </c>
      <c r="AT58" s="17"/>
      <c r="AU58" s="17"/>
      <c r="AV58" s="81" t="s">
        <v>47</v>
      </c>
      <c r="AW58" s="17" t="s">
        <v>47</v>
      </c>
      <c r="AX58" s="17"/>
      <c r="AY58" s="81">
        <v>1</v>
      </c>
      <c r="AZ58" s="17"/>
      <c r="BA58" s="81" t="s">
        <v>47</v>
      </c>
      <c r="BD58" s="3">
        <f t="shared" si="7"/>
        <v>15</v>
      </c>
      <c r="BE58" s="55">
        <f t="shared" si="8"/>
        <v>0.42857142857142855</v>
      </c>
    </row>
    <row r="59" spans="1:57" s="7" customFormat="1" ht="17.850000000000001" customHeight="1">
      <c r="A59" s="119">
        <v>8</v>
      </c>
      <c r="B59" s="119">
        <v>3</v>
      </c>
      <c r="C59" s="119">
        <v>6</v>
      </c>
      <c r="D59" s="31">
        <v>4</v>
      </c>
      <c r="E59" s="119">
        <v>2</v>
      </c>
      <c r="F59" s="119"/>
      <c r="G59" s="153"/>
      <c r="H59" s="6"/>
      <c r="I59" s="6"/>
      <c r="J59" s="6"/>
      <c r="K59" s="140"/>
      <c r="L59" s="31"/>
      <c r="M59" s="6" t="s">
        <v>152</v>
      </c>
      <c r="N59" s="6" t="s">
        <v>198</v>
      </c>
      <c r="O59" s="17"/>
      <c r="P59" s="17" t="s">
        <v>75</v>
      </c>
      <c r="Q59" s="17"/>
      <c r="R59" s="17"/>
      <c r="S59" s="17"/>
      <c r="T59" s="81"/>
      <c r="U59" s="17"/>
      <c r="V59" s="17"/>
      <c r="W59" s="17"/>
      <c r="X59" s="17"/>
      <c r="Y59" s="17"/>
      <c r="Z59" s="17"/>
      <c r="AA59" s="81"/>
      <c r="AB59" s="17"/>
      <c r="AC59" s="17"/>
      <c r="AD59" s="81" t="s">
        <v>47</v>
      </c>
      <c r="AE59" s="81"/>
      <c r="AF59" s="81"/>
      <c r="AG59" s="81" t="s">
        <v>47</v>
      </c>
      <c r="AH59" s="81"/>
      <c r="AI59" s="17"/>
      <c r="AJ59" s="81">
        <v>3</v>
      </c>
      <c r="AK59" s="17"/>
      <c r="AL59" s="17" t="s">
        <v>47</v>
      </c>
      <c r="AM59" s="17">
        <v>1</v>
      </c>
      <c r="AN59" s="17">
        <v>3</v>
      </c>
      <c r="AO59" s="17" t="s">
        <v>47</v>
      </c>
      <c r="AP59" s="17">
        <v>1</v>
      </c>
      <c r="AQ59" s="17" t="s">
        <v>47</v>
      </c>
      <c r="AR59" s="17" t="s">
        <v>47</v>
      </c>
      <c r="AS59" s="17"/>
      <c r="AT59" s="17" t="s">
        <v>47</v>
      </c>
      <c r="AU59" s="17">
        <v>1</v>
      </c>
      <c r="AV59" s="81" t="s">
        <v>47</v>
      </c>
      <c r="AW59" s="17">
        <v>1</v>
      </c>
      <c r="AX59" s="17"/>
      <c r="AY59" s="81"/>
      <c r="AZ59" s="17" t="s">
        <v>47</v>
      </c>
      <c r="BA59" s="81"/>
      <c r="BD59" s="3">
        <f t="shared" si="7"/>
        <v>15</v>
      </c>
      <c r="BE59" s="55">
        <f t="shared" si="8"/>
        <v>0.42857142857142855</v>
      </c>
    </row>
    <row r="60" spans="1:57" s="7" customFormat="1" ht="17.850000000000001" customHeight="1">
      <c r="A60" s="119">
        <v>6</v>
      </c>
      <c r="B60" s="119"/>
      <c r="C60" s="119"/>
      <c r="D60" s="31"/>
      <c r="E60" s="119">
        <v>4</v>
      </c>
      <c r="F60" s="119"/>
      <c r="G60" s="153"/>
      <c r="H60" s="6"/>
      <c r="I60" s="6"/>
      <c r="J60" s="6"/>
      <c r="K60" s="140"/>
      <c r="L60" s="31"/>
      <c r="M60" s="6" t="s">
        <v>17</v>
      </c>
      <c r="N60" s="6" t="s">
        <v>126</v>
      </c>
      <c r="O60" s="17"/>
      <c r="P60" s="17"/>
      <c r="Q60" s="17"/>
      <c r="R60" s="17"/>
      <c r="S60" s="17"/>
      <c r="T60" s="81"/>
      <c r="U60" s="17"/>
      <c r="V60" s="17"/>
      <c r="W60" s="17"/>
      <c r="X60" s="17"/>
      <c r="Y60" s="17"/>
      <c r="Z60" s="17"/>
      <c r="AA60" s="81"/>
      <c r="AB60" s="17"/>
      <c r="AC60" s="17"/>
      <c r="AD60" s="81"/>
      <c r="AE60" s="81"/>
      <c r="AF60" s="81"/>
      <c r="AG60" s="81"/>
      <c r="AH60" s="81"/>
      <c r="AI60" s="27">
        <v>1</v>
      </c>
      <c r="AJ60" s="81" t="s">
        <v>55</v>
      </c>
      <c r="AK60" s="17" t="s">
        <v>47</v>
      </c>
      <c r="AL60" s="17"/>
      <c r="AM60" s="17" t="s">
        <v>101</v>
      </c>
      <c r="AN60" s="17" t="s">
        <v>47</v>
      </c>
      <c r="AO60" s="17">
        <v>1</v>
      </c>
      <c r="AP60" s="17" t="s">
        <v>47</v>
      </c>
      <c r="AQ60" s="17"/>
      <c r="AR60" s="17" t="s">
        <v>47</v>
      </c>
      <c r="AS60" s="17" t="s">
        <v>47</v>
      </c>
      <c r="AT60" s="17"/>
      <c r="AU60" s="17">
        <v>1</v>
      </c>
      <c r="AV60" s="81" t="s">
        <v>47</v>
      </c>
      <c r="AW60" s="17" t="s">
        <v>47</v>
      </c>
      <c r="AX60" s="17">
        <v>1</v>
      </c>
      <c r="AY60" s="81">
        <v>1</v>
      </c>
      <c r="AZ60" s="17">
        <v>1</v>
      </c>
      <c r="BA60" s="81"/>
      <c r="BD60" s="3">
        <f t="shared" si="7"/>
        <v>15</v>
      </c>
      <c r="BE60" s="55">
        <f t="shared" si="8"/>
        <v>0.42857142857142855</v>
      </c>
    </row>
    <row r="61" spans="1:57" s="7" customFormat="1" ht="17.850000000000001" customHeight="1">
      <c r="A61" s="119">
        <v>6</v>
      </c>
      <c r="B61" s="119">
        <v>3</v>
      </c>
      <c r="C61" s="119">
        <v>6</v>
      </c>
      <c r="D61" s="31">
        <v>4</v>
      </c>
      <c r="E61" s="119">
        <v>2</v>
      </c>
      <c r="F61" s="119"/>
      <c r="G61" s="153"/>
      <c r="H61" s="6"/>
      <c r="I61" s="6"/>
      <c r="J61" s="6"/>
      <c r="K61" s="140"/>
      <c r="L61" s="31"/>
      <c r="M61" s="6" t="s">
        <v>152</v>
      </c>
      <c r="N61" s="6" t="s">
        <v>193</v>
      </c>
      <c r="O61" s="17"/>
      <c r="P61" s="17"/>
      <c r="Q61" s="17"/>
      <c r="R61" s="17"/>
      <c r="S61" s="17"/>
      <c r="T61" s="81"/>
      <c r="U61" s="17"/>
      <c r="V61" s="17"/>
      <c r="W61" s="17"/>
      <c r="X61" s="17"/>
      <c r="Y61" s="17"/>
      <c r="Z61" s="17"/>
      <c r="AA61" s="81"/>
      <c r="AB61" s="17"/>
      <c r="AC61" s="17"/>
      <c r="AD61" s="81" t="s">
        <v>47</v>
      </c>
      <c r="AE61" s="81"/>
      <c r="AF61" s="81"/>
      <c r="AG61" s="81"/>
      <c r="AH61" s="81"/>
      <c r="AI61" s="17">
        <v>1</v>
      </c>
      <c r="AJ61" s="81">
        <v>1</v>
      </c>
      <c r="AK61" s="17"/>
      <c r="AL61" s="17">
        <v>1</v>
      </c>
      <c r="AM61" s="17">
        <v>1</v>
      </c>
      <c r="AN61" s="17" t="s">
        <v>41</v>
      </c>
      <c r="AO61" s="17" t="s">
        <v>41</v>
      </c>
      <c r="AP61" s="17">
        <v>1</v>
      </c>
      <c r="AQ61" s="17" t="s">
        <v>47</v>
      </c>
      <c r="AR61" s="17">
        <v>1</v>
      </c>
      <c r="AS61" s="17" t="s">
        <v>47</v>
      </c>
      <c r="AT61" s="17"/>
      <c r="AU61" s="17" t="s">
        <v>47</v>
      </c>
      <c r="AV61" s="81"/>
      <c r="AW61" s="17">
        <v>1</v>
      </c>
      <c r="AX61" s="17" t="s">
        <v>47</v>
      </c>
      <c r="AY61" s="81"/>
      <c r="AZ61" s="17"/>
      <c r="BA61" s="81"/>
      <c r="BD61" s="3">
        <f t="shared" si="7"/>
        <v>14</v>
      </c>
      <c r="BE61" s="55">
        <f t="shared" si="8"/>
        <v>0.4</v>
      </c>
    </row>
    <row r="62" spans="1:57" s="7" customFormat="1" ht="17.850000000000001" customHeight="1">
      <c r="A62" s="119">
        <v>8</v>
      </c>
      <c r="B62" s="119">
        <v>2</v>
      </c>
      <c r="C62" s="119">
        <v>6</v>
      </c>
      <c r="D62" s="31">
        <v>8</v>
      </c>
      <c r="E62" s="119">
        <v>2</v>
      </c>
      <c r="F62" s="119"/>
      <c r="G62" s="153"/>
      <c r="H62" s="6"/>
      <c r="I62" s="6"/>
      <c r="J62" s="6">
        <v>1</v>
      </c>
      <c r="K62" s="140" t="s">
        <v>12847</v>
      </c>
      <c r="L62" s="31"/>
      <c r="M62" s="6" t="s">
        <v>152</v>
      </c>
      <c r="N62" s="6" t="s">
        <v>72</v>
      </c>
      <c r="O62" s="17"/>
      <c r="P62" s="17"/>
      <c r="Q62" s="17" t="s">
        <v>75</v>
      </c>
      <c r="R62" s="17"/>
      <c r="S62" s="17" t="s">
        <v>47</v>
      </c>
      <c r="T62" s="81">
        <v>1</v>
      </c>
      <c r="U62" s="17">
        <v>4</v>
      </c>
      <c r="V62" s="17" t="s">
        <v>41</v>
      </c>
      <c r="W62" s="17"/>
      <c r="X62" s="17">
        <v>1</v>
      </c>
      <c r="Y62" s="17" t="s">
        <v>47</v>
      </c>
      <c r="Z62" s="17" t="s">
        <v>47</v>
      </c>
      <c r="AA62" s="81" t="s">
        <v>47</v>
      </c>
      <c r="AB62" s="17"/>
      <c r="AC62" s="17"/>
      <c r="AD62" s="81" t="s">
        <v>47</v>
      </c>
      <c r="AE62" s="81">
        <v>1</v>
      </c>
      <c r="AF62" s="81">
        <v>1</v>
      </c>
      <c r="AG62" s="81"/>
      <c r="AH62" s="81" t="s">
        <v>47</v>
      </c>
      <c r="AI62" s="17"/>
      <c r="AJ62" s="81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81"/>
      <c r="AW62" s="17"/>
      <c r="AX62" s="17"/>
      <c r="AY62" s="81"/>
      <c r="AZ62" s="17"/>
      <c r="BA62" s="81">
        <v>1</v>
      </c>
      <c r="BD62" s="3">
        <f t="shared" si="7"/>
        <v>13</v>
      </c>
      <c r="BE62" s="55">
        <f t="shared" si="8"/>
        <v>0.37142857142857144</v>
      </c>
    </row>
    <row r="63" spans="1:57" s="7" customFormat="1" ht="17.850000000000001" customHeight="1">
      <c r="A63" s="119">
        <v>5</v>
      </c>
      <c r="B63" s="119"/>
      <c r="C63" s="119">
        <v>5</v>
      </c>
      <c r="D63" s="31">
        <v>5</v>
      </c>
      <c r="E63" s="119">
        <v>3</v>
      </c>
      <c r="F63" s="119"/>
      <c r="G63" s="153"/>
      <c r="H63" s="6"/>
      <c r="I63" s="6"/>
      <c r="J63" s="6"/>
      <c r="K63" s="140"/>
      <c r="L63" s="31"/>
      <c r="M63" s="6" t="s">
        <v>152</v>
      </c>
      <c r="N63" s="6" t="s">
        <v>204</v>
      </c>
      <c r="O63" s="17"/>
      <c r="P63" s="17"/>
      <c r="Q63" s="17"/>
      <c r="R63" s="17"/>
      <c r="S63" s="17"/>
      <c r="T63" s="81"/>
      <c r="U63" s="17"/>
      <c r="V63" s="17"/>
      <c r="W63" s="17"/>
      <c r="X63" s="17"/>
      <c r="Y63" s="17" t="s">
        <v>47</v>
      </c>
      <c r="Z63" s="17" t="s">
        <v>47</v>
      </c>
      <c r="AA63" s="81"/>
      <c r="AB63" s="17"/>
      <c r="AC63" s="17"/>
      <c r="AD63" s="81"/>
      <c r="AE63" s="81"/>
      <c r="AF63" s="81"/>
      <c r="AG63" s="81"/>
      <c r="AH63" s="81"/>
      <c r="AI63" s="17"/>
      <c r="AJ63" s="81" t="s">
        <v>47</v>
      </c>
      <c r="AK63" s="17" t="s">
        <v>47</v>
      </c>
      <c r="AL63" s="17"/>
      <c r="AM63" s="17"/>
      <c r="AN63" s="17"/>
      <c r="AO63" s="17"/>
      <c r="AP63" s="17" t="s">
        <v>47</v>
      </c>
      <c r="AQ63" s="17" t="s">
        <v>47</v>
      </c>
      <c r="AR63" s="17"/>
      <c r="AS63" s="17"/>
      <c r="AT63" s="17" t="s">
        <v>47</v>
      </c>
      <c r="AU63" s="17">
        <v>1</v>
      </c>
      <c r="AV63" s="81"/>
      <c r="AW63" s="17" t="s">
        <v>47</v>
      </c>
      <c r="AX63" s="17" t="s">
        <v>47</v>
      </c>
      <c r="AY63" s="81" t="s">
        <v>47</v>
      </c>
      <c r="AZ63" s="17" t="s">
        <v>47</v>
      </c>
      <c r="BA63" s="81" t="s">
        <v>47</v>
      </c>
      <c r="BD63" s="3">
        <f t="shared" si="7"/>
        <v>13</v>
      </c>
      <c r="BE63" s="55">
        <f t="shared" si="8"/>
        <v>0.37142857142857144</v>
      </c>
    </row>
    <row r="64" spans="1:57" s="7" customFormat="1" ht="18.2" customHeight="1">
      <c r="A64" s="119">
        <v>6</v>
      </c>
      <c r="B64" s="119">
        <v>2</v>
      </c>
      <c r="C64" s="119">
        <v>6</v>
      </c>
      <c r="D64" s="31">
        <v>6</v>
      </c>
      <c r="E64" s="119">
        <v>2</v>
      </c>
      <c r="F64" s="119"/>
      <c r="G64" s="153">
        <v>1</v>
      </c>
      <c r="H64" s="6"/>
      <c r="I64" s="6"/>
      <c r="J64" s="6"/>
      <c r="K64" s="140" t="s">
        <v>12850</v>
      </c>
      <c r="L64" s="31" t="s">
        <v>5703</v>
      </c>
      <c r="M64" s="6" t="s">
        <v>152</v>
      </c>
      <c r="N64" s="6" t="s">
        <v>4339</v>
      </c>
      <c r="O64" s="17"/>
      <c r="P64" s="17"/>
      <c r="Q64" s="17"/>
      <c r="R64" s="17"/>
      <c r="S64" s="17"/>
      <c r="T64" s="81"/>
      <c r="U64" s="17">
        <v>3</v>
      </c>
      <c r="V64" s="17"/>
      <c r="W64" s="17"/>
      <c r="X64" s="17"/>
      <c r="Y64" s="17">
        <v>1</v>
      </c>
      <c r="Z64" s="17"/>
      <c r="AA64" s="81"/>
      <c r="AB64" s="17"/>
      <c r="AC64" s="17"/>
      <c r="AD64" s="81" t="s">
        <v>47</v>
      </c>
      <c r="AE64" s="81"/>
      <c r="AF64" s="81"/>
      <c r="AG64" s="81"/>
      <c r="AH64" s="81"/>
      <c r="AI64" s="17"/>
      <c r="AJ64" s="81" t="s">
        <v>41</v>
      </c>
      <c r="AK64" s="17"/>
      <c r="AL64" s="17"/>
      <c r="AM64" s="17"/>
      <c r="AN64" s="17" t="s">
        <v>47</v>
      </c>
      <c r="AO64" s="17">
        <v>1</v>
      </c>
      <c r="AP64" s="17" t="s">
        <v>41</v>
      </c>
      <c r="AQ64" s="17">
        <v>1</v>
      </c>
      <c r="AR64" s="17">
        <v>1</v>
      </c>
      <c r="AS64" s="17" t="s">
        <v>47</v>
      </c>
      <c r="AT64" s="17">
        <v>2</v>
      </c>
      <c r="AU64" s="17"/>
      <c r="AV64" s="81"/>
      <c r="AW64" s="17"/>
      <c r="AX64" s="17"/>
      <c r="AY64" s="81">
        <v>1</v>
      </c>
      <c r="AZ64" s="17"/>
      <c r="BA64" s="81">
        <v>1</v>
      </c>
      <c r="BD64" s="3">
        <f t="shared" si="7"/>
        <v>13</v>
      </c>
      <c r="BE64" s="55">
        <f t="shared" si="8"/>
        <v>0.37142857142857144</v>
      </c>
    </row>
    <row r="65" spans="1:57" s="7" customFormat="1" ht="17.850000000000001" customHeight="1">
      <c r="A65" s="119">
        <v>5</v>
      </c>
      <c r="B65" s="119"/>
      <c r="C65" s="119">
        <v>5</v>
      </c>
      <c r="D65" s="31">
        <v>4</v>
      </c>
      <c r="E65" s="119"/>
      <c r="F65" s="119"/>
      <c r="G65" s="153"/>
      <c r="H65" s="6"/>
      <c r="I65" s="6"/>
      <c r="J65" s="6"/>
      <c r="K65" s="140"/>
      <c r="L65" s="31"/>
      <c r="M65" s="6" t="s">
        <v>152</v>
      </c>
      <c r="N65" s="6" t="s">
        <v>192</v>
      </c>
      <c r="O65" s="17" t="s">
        <v>75</v>
      </c>
      <c r="P65" s="17"/>
      <c r="Q65" s="17"/>
      <c r="R65" s="17"/>
      <c r="S65" s="17" t="s">
        <v>47</v>
      </c>
      <c r="T65" s="81">
        <v>1</v>
      </c>
      <c r="U65" s="17"/>
      <c r="V65" s="17"/>
      <c r="W65" s="17"/>
      <c r="X65" s="17"/>
      <c r="Y65" s="17"/>
      <c r="Z65" s="17">
        <v>1</v>
      </c>
      <c r="AA65" s="81"/>
      <c r="AB65" s="17"/>
      <c r="AC65" s="17"/>
      <c r="AD65" s="81"/>
      <c r="AE65" s="81"/>
      <c r="AF65" s="81"/>
      <c r="AG65" s="81"/>
      <c r="AH65" s="81"/>
      <c r="AI65" s="17" t="s">
        <v>41</v>
      </c>
      <c r="AJ65" s="81" t="s">
        <v>47</v>
      </c>
      <c r="AK65" s="17" t="s">
        <v>47</v>
      </c>
      <c r="AL65" s="17" t="s">
        <v>41</v>
      </c>
      <c r="AM65" s="17">
        <v>1</v>
      </c>
      <c r="AN65" s="17"/>
      <c r="AO65" s="17" t="s">
        <v>47</v>
      </c>
      <c r="AP65" s="17"/>
      <c r="AQ65" s="17"/>
      <c r="AR65" s="17"/>
      <c r="AS65" s="17"/>
      <c r="AT65" s="17"/>
      <c r="AU65" s="17" t="s">
        <v>47</v>
      </c>
      <c r="AV65" s="81"/>
      <c r="AW65" s="17" t="s">
        <v>47</v>
      </c>
      <c r="AX65" s="17" t="s">
        <v>47</v>
      </c>
      <c r="AY65" s="81"/>
      <c r="AZ65" s="17"/>
      <c r="BA65" s="81"/>
      <c r="BD65" s="3">
        <f t="shared" si="7"/>
        <v>12</v>
      </c>
      <c r="BE65" s="55">
        <f t="shared" si="8"/>
        <v>0.34285714285714286</v>
      </c>
    </row>
    <row r="66" spans="1:57" s="7" customFormat="1" ht="17.850000000000001" customHeight="1">
      <c r="A66" s="119">
        <v>6</v>
      </c>
      <c r="B66" s="119">
        <v>4</v>
      </c>
      <c r="C66" s="119">
        <v>4</v>
      </c>
      <c r="D66" s="31">
        <v>7</v>
      </c>
      <c r="E66" s="119">
        <v>2</v>
      </c>
      <c r="F66" s="119">
        <v>2</v>
      </c>
      <c r="G66" s="153"/>
      <c r="H66" s="6"/>
      <c r="I66" s="6"/>
      <c r="J66" s="6"/>
      <c r="K66" s="140"/>
      <c r="L66" s="31"/>
      <c r="M66" s="6" t="s">
        <v>17</v>
      </c>
      <c r="N66" s="6" t="s">
        <v>135</v>
      </c>
      <c r="O66" s="17"/>
      <c r="P66" s="17"/>
      <c r="Q66" s="17"/>
      <c r="R66" s="17"/>
      <c r="S66" s="17"/>
      <c r="T66" s="81"/>
      <c r="U66" s="17"/>
      <c r="V66" s="17"/>
      <c r="W66" s="17"/>
      <c r="X66" s="17"/>
      <c r="Y66" s="17"/>
      <c r="Z66" s="17"/>
      <c r="AA66" s="81"/>
      <c r="AB66" s="17"/>
      <c r="AC66" s="17"/>
      <c r="AD66" s="81"/>
      <c r="AE66" s="81"/>
      <c r="AF66" s="81"/>
      <c r="AG66" s="81"/>
      <c r="AH66" s="81"/>
      <c r="AI66" s="17" t="s">
        <v>41</v>
      </c>
      <c r="AJ66" s="81"/>
      <c r="AK66" s="17"/>
      <c r="AL66" s="17" t="s">
        <v>41</v>
      </c>
      <c r="AM66" s="17" t="s">
        <v>41</v>
      </c>
      <c r="AN66" s="17">
        <v>1</v>
      </c>
      <c r="AO66" s="17" t="s">
        <v>47</v>
      </c>
      <c r="AP66" s="17" t="s">
        <v>47</v>
      </c>
      <c r="AQ66" s="17"/>
      <c r="AR66" s="17" t="s">
        <v>47</v>
      </c>
      <c r="AS66" s="17"/>
      <c r="AT66" s="17"/>
      <c r="AU66" s="17"/>
      <c r="AV66" s="81"/>
      <c r="AW66" s="17">
        <v>1</v>
      </c>
      <c r="AX66" s="17">
        <v>3</v>
      </c>
      <c r="AY66" s="81">
        <v>3</v>
      </c>
      <c r="AZ66" s="17" t="s">
        <v>47</v>
      </c>
      <c r="BA66" s="81" t="s">
        <v>47</v>
      </c>
      <c r="BD66" s="3">
        <f t="shared" si="7"/>
        <v>12</v>
      </c>
      <c r="BE66" s="55">
        <f t="shared" si="8"/>
        <v>0.34285714285714286</v>
      </c>
    </row>
    <row r="67" spans="1:57" s="7" customFormat="1" ht="17.850000000000001" customHeight="1">
      <c r="A67" s="119">
        <v>7</v>
      </c>
      <c r="B67" s="119">
        <v>3</v>
      </c>
      <c r="C67" s="119">
        <v>5</v>
      </c>
      <c r="D67" s="31">
        <v>6</v>
      </c>
      <c r="E67" s="119">
        <v>5</v>
      </c>
      <c r="F67" s="119"/>
      <c r="G67" s="153"/>
      <c r="H67" s="6"/>
      <c r="I67" s="6"/>
      <c r="J67" s="6"/>
      <c r="K67" s="140"/>
      <c r="L67" s="31"/>
      <c r="M67" s="6" t="s">
        <v>152</v>
      </c>
      <c r="N67" s="19" t="s">
        <v>205</v>
      </c>
      <c r="O67" s="35" t="s">
        <v>75</v>
      </c>
      <c r="P67" s="17" t="s">
        <v>75</v>
      </c>
      <c r="Q67" s="17"/>
      <c r="R67" s="17"/>
      <c r="S67" s="17" t="s">
        <v>47</v>
      </c>
      <c r="T67" s="81"/>
      <c r="U67" s="17">
        <v>1</v>
      </c>
      <c r="V67" s="17">
        <v>1</v>
      </c>
      <c r="W67" s="17" t="s">
        <v>47</v>
      </c>
      <c r="X67" s="17" t="s">
        <v>47</v>
      </c>
      <c r="Y67" s="17"/>
      <c r="Z67" s="17"/>
      <c r="AA67" s="81"/>
      <c r="AB67" s="17"/>
      <c r="AC67" s="17"/>
      <c r="AD67" s="81"/>
      <c r="AE67" s="81"/>
      <c r="AF67" s="81"/>
      <c r="AG67" s="81"/>
      <c r="AH67" s="81"/>
      <c r="AI67" s="17"/>
      <c r="AJ67" s="81"/>
      <c r="AK67" s="17" t="s">
        <v>47</v>
      </c>
      <c r="AL67" s="17">
        <v>1</v>
      </c>
      <c r="AM67" s="17"/>
      <c r="AN67" s="17"/>
      <c r="AO67" s="17"/>
      <c r="AP67" s="17"/>
      <c r="AQ67" s="17"/>
      <c r="AR67" s="17"/>
      <c r="AS67" s="17"/>
      <c r="AT67" s="17"/>
      <c r="AU67" s="17"/>
      <c r="AV67" s="81"/>
      <c r="AW67" s="17" t="s">
        <v>47</v>
      </c>
      <c r="AX67" s="17" t="s">
        <v>41</v>
      </c>
      <c r="AY67" s="81">
        <v>3</v>
      </c>
      <c r="AZ67" s="17"/>
      <c r="BA67" s="81" t="s">
        <v>47</v>
      </c>
      <c r="BD67" s="3">
        <f t="shared" si="7"/>
        <v>11</v>
      </c>
      <c r="BE67" s="55">
        <f t="shared" si="8"/>
        <v>0.31428571428571428</v>
      </c>
    </row>
    <row r="68" spans="1:57" s="7" customFormat="1" ht="17.850000000000001" customHeight="1">
      <c r="A68" s="119">
        <v>8</v>
      </c>
      <c r="B68" s="119"/>
      <c r="C68" s="119">
        <v>3</v>
      </c>
      <c r="D68" s="31"/>
      <c r="E68" s="119">
        <v>1</v>
      </c>
      <c r="F68" s="119">
        <v>1</v>
      </c>
      <c r="G68" s="153"/>
      <c r="H68" s="6"/>
      <c r="I68" s="6"/>
      <c r="J68" s="6"/>
      <c r="K68" s="140"/>
      <c r="L68" s="31"/>
      <c r="M68" s="6" t="s">
        <v>17</v>
      </c>
      <c r="N68" s="6" t="s">
        <v>100</v>
      </c>
      <c r="O68" s="17"/>
      <c r="P68" s="17"/>
      <c r="Q68" s="17"/>
      <c r="R68" s="17"/>
      <c r="S68" s="17"/>
      <c r="T68" s="81"/>
      <c r="U68" s="17"/>
      <c r="V68" s="17"/>
      <c r="W68" s="17"/>
      <c r="X68" s="17"/>
      <c r="Y68" s="17"/>
      <c r="Z68" s="17"/>
      <c r="AA68" s="81"/>
      <c r="AB68" s="17"/>
      <c r="AC68" s="17" t="s">
        <v>47</v>
      </c>
      <c r="AD68" s="81" t="s">
        <v>47</v>
      </c>
      <c r="AE68" s="81">
        <v>1</v>
      </c>
      <c r="AF68" s="81"/>
      <c r="AG68" s="81">
        <v>1</v>
      </c>
      <c r="AH68" s="81"/>
      <c r="AI68" s="17"/>
      <c r="AJ68" s="81" t="s">
        <v>41</v>
      </c>
      <c r="AK68" s="17"/>
      <c r="AL68" s="17"/>
      <c r="AM68" s="17"/>
      <c r="AN68" s="17"/>
      <c r="AO68" s="17"/>
      <c r="AP68" s="17">
        <v>1</v>
      </c>
      <c r="AQ68" s="17">
        <v>1</v>
      </c>
      <c r="AR68" s="17"/>
      <c r="AS68" s="17">
        <v>1</v>
      </c>
      <c r="AT68" s="17" t="s">
        <v>47</v>
      </c>
      <c r="AU68" s="17"/>
      <c r="AV68" s="81" t="s">
        <v>125</v>
      </c>
      <c r="AW68" s="17"/>
      <c r="AX68" s="17"/>
      <c r="AY68" s="81"/>
      <c r="AZ68" s="17"/>
      <c r="BA68" s="81"/>
      <c r="BD68" s="3">
        <f t="shared" si="7"/>
        <v>10</v>
      </c>
      <c r="BE68" s="55">
        <f t="shared" si="8"/>
        <v>0.2857142857142857</v>
      </c>
    </row>
    <row r="69" spans="1:57" s="7" customFormat="1" ht="17.850000000000001" customHeight="1">
      <c r="A69" s="119">
        <v>7</v>
      </c>
      <c r="B69" s="119">
        <v>4</v>
      </c>
      <c r="C69" s="119"/>
      <c r="D69" s="31">
        <v>9</v>
      </c>
      <c r="E69" s="119">
        <v>4</v>
      </c>
      <c r="F69" s="119">
        <v>2</v>
      </c>
      <c r="G69" s="153"/>
      <c r="H69" s="6"/>
      <c r="I69" s="6">
        <v>1</v>
      </c>
      <c r="J69" s="6"/>
      <c r="K69" s="140" t="s">
        <v>12849</v>
      </c>
      <c r="L69" s="31"/>
      <c r="M69" s="6" t="s">
        <v>17</v>
      </c>
      <c r="N69" s="6" t="s">
        <v>46</v>
      </c>
      <c r="O69" s="17"/>
      <c r="P69" s="17"/>
      <c r="Q69" s="17"/>
      <c r="R69" s="17"/>
      <c r="S69" s="17"/>
      <c r="T69" s="81">
        <v>1</v>
      </c>
      <c r="U69" s="17"/>
      <c r="V69" s="17">
        <v>1</v>
      </c>
      <c r="W69" s="17" t="s">
        <v>47</v>
      </c>
      <c r="X69" s="17">
        <v>1</v>
      </c>
      <c r="Y69" s="17"/>
      <c r="Z69" s="17"/>
      <c r="AA69" s="81"/>
      <c r="AB69" s="17"/>
      <c r="AC69" s="17"/>
      <c r="AD69" s="81"/>
      <c r="AE69" s="81"/>
      <c r="AF69" s="81"/>
      <c r="AG69" s="81"/>
      <c r="AH69" s="81"/>
      <c r="AI69" s="17"/>
      <c r="AJ69" s="81"/>
      <c r="AK69" s="17"/>
      <c r="AL69" s="17"/>
      <c r="AM69" s="17"/>
      <c r="AN69" s="17"/>
      <c r="AO69" s="17"/>
      <c r="AP69" s="17" t="s">
        <v>47</v>
      </c>
      <c r="AQ69" s="17"/>
      <c r="AR69" s="17"/>
      <c r="AS69" s="17" t="s">
        <v>47</v>
      </c>
      <c r="AT69" s="17" t="s">
        <v>47</v>
      </c>
      <c r="AU69" s="17"/>
      <c r="AV69" s="81">
        <v>1</v>
      </c>
      <c r="AW69" s="17"/>
      <c r="AX69" s="17"/>
      <c r="AY69" s="81" t="s">
        <v>47</v>
      </c>
      <c r="AZ69" s="17"/>
      <c r="BA69" s="81" t="s">
        <v>101</v>
      </c>
      <c r="BD69" s="3">
        <f t="shared" si="7"/>
        <v>10</v>
      </c>
      <c r="BE69" s="55">
        <f t="shared" si="8"/>
        <v>0.2857142857142857</v>
      </c>
    </row>
    <row r="70" spans="1:57" s="7" customFormat="1" ht="17.850000000000001" customHeight="1">
      <c r="A70" s="119">
        <v>5</v>
      </c>
      <c r="B70" s="119"/>
      <c r="C70" s="119">
        <v>3</v>
      </c>
      <c r="D70" s="31"/>
      <c r="E70" s="119">
        <v>4</v>
      </c>
      <c r="F70" s="119">
        <v>3</v>
      </c>
      <c r="G70" s="153"/>
      <c r="H70" s="6"/>
      <c r="I70" s="6"/>
      <c r="J70" s="6"/>
      <c r="K70" s="140"/>
      <c r="L70" s="31"/>
      <c r="M70" s="6" t="s">
        <v>17</v>
      </c>
      <c r="N70" s="6" t="s">
        <v>133</v>
      </c>
      <c r="O70" s="17"/>
      <c r="P70" s="17"/>
      <c r="Q70" s="17"/>
      <c r="R70" s="17"/>
      <c r="S70" s="17"/>
      <c r="T70" s="81"/>
      <c r="U70" s="17"/>
      <c r="V70" s="17"/>
      <c r="W70" s="17"/>
      <c r="X70" s="17"/>
      <c r="Y70" s="17"/>
      <c r="Z70" s="17"/>
      <c r="AA70" s="81"/>
      <c r="AB70" s="17"/>
      <c r="AC70" s="17"/>
      <c r="AD70" s="81"/>
      <c r="AE70" s="81"/>
      <c r="AF70" s="81"/>
      <c r="AG70" s="81"/>
      <c r="AH70" s="81"/>
      <c r="AI70" s="27" t="s">
        <v>47</v>
      </c>
      <c r="AJ70" s="81"/>
      <c r="AK70" s="17"/>
      <c r="AL70" s="17" t="s">
        <v>47</v>
      </c>
      <c r="AM70" s="17">
        <v>1</v>
      </c>
      <c r="AN70" s="17"/>
      <c r="AO70" s="17" t="s">
        <v>47</v>
      </c>
      <c r="AP70" s="17"/>
      <c r="AQ70" s="17"/>
      <c r="AR70" s="17"/>
      <c r="AS70" s="17"/>
      <c r="AT70" s="17"/>
      <c r="AU70" s="17"/>
      <c r="AV70" s="81" t="s">
        <v>47</v>
      </c>
      <c r="AW70" s="17" t="s">
        <v>55</v>
      </c>
      <c r="AX70" s="17">
        <v>1</v>
      </c>
      <c r="AY70" s="81">
        <v>1</v>
      </c>
      <c r="AZ70" s="17" t="s">
        <v>47</v>
      </c>
      <c r="BA70" s="81" t="s">
        <v>47</v>
      </c>
      <c r="BD70" s="3">
        <f t="shared" si="7"/>
        <v>10</v>
      </c>
      <c r="BE70" s="55">
        <f t="shared" si="8"/>
        <v>0.2857142857142857</v>
      </c>
    </row>
    <row r="71" spans="1:57" s="7" customFormat="1" ht="17.850000000000001" customHeight="1">
      <c r="A71" s="119">
        <v>4</v>
      </c>
      <c r="B71" s="119">
        <v>3</v>
      </c>
      <c r="C71" s="119">
        <v>5</v>
      </c>
      <c r="D71" s="31">
        <v>4</v>
      </c>
      <c r="E71" s="119">
        <v>3</v>
      </c>
      <c r="F71" s="119"/>
      <c r="G71" s="153"/>
      <c r="H71" s="6"/>
      <c r="I71" s="6"/>
      <c r="J71" s="6"/>
      <c r="K71" s="140"/>
      <c r="L71" s="31"/>
      <c r="M71" s="6" t="s">
        <v>152</v>
      </c>
      <c r="N71" s="19" t="s">
        <v>206</v>
      </c>
      <c r="O71" s="36"/>
      <c r="P71" s="17" t="s">
        <v>75</v>
      </c>
      <c r="Q71" s="17"/>
      <c r="R71" s="17"/>
      <c r="S71" s="17"/>
      <c r="T71" s="81"/>
      <c r="U71" s="17"/>
      <c r="V71" s="17"/>
      <c r="W71" s="17"/>
      <c r="X71" s="17"/>
      <c r="Y71" s="17"/>
      <c r="Z71" s="17"/>
      <c r="AA71" s="81"/>
      <c r="AB71" s="17"/>
      <c r="AC71" s="17"/>
      <c r="AD71" s="81"/>
      <c r="AE71" s="81"/>
      <c r="AF71" s="81"/>
      <c r="AG71" s="81"/>
      <c r="AH71" s="81"/>
      <c r="AI71" s="17"/>
      <c r="AJ71" s="81" t="s">
        <v>47</v>
      </c>
      <c r="AK71" s="17" t="s">
        <v>47</v>
      </c>
      <c r="AL71" s="17"/>
      <c r="AM71" s="17"/>
      <c r="AN71" s="17" t="s">
        <v>47</v>
      </c>
      <c r="AO71" s="17" t="s">
        <v>47</v>
      </c>
      <c r="AP71" s="17" t="s">
        <v>47</v>
      </c>
      <c r="AQ71" s="17" t="s">
        <v>47</v>
      </c>
      <c r="AR71" s="17" t="s">
        <v>47</v>
      </c>
      <c r="AS71" s="17" t="s">
        <v>47</v>
      </c>
      <c r="AT71" s="17"/>
      <c r="AU71" s="17"/>
      <c r="AV71" s="81"/>
      <c r="AW71" s="17" t="s">
        <v>47</v>
      </c>
      <c r="AX71" s="17" t="s">
        <v>47</v>
      </c>
      <c r="AY71" s="81"/>
      <c r="AZ71" s="17"/>
      <c r="BA71" s="81"/>
      <c r="BD71" s="3">
        <f t="shared" si="7"/>
        <v>10</v>
      </c>
      <c r="BE71" s="55">
        <f t="shared" si="8"/>
        <v>0.2857142857142857</v>
      </c>
    </row>
    <row r="72" spans="1:57" s="7" customFormat="1" ht="17.850000000000001" customHeight="1">
      <c r="A72" s="119">
        <v>5</v>
      </c>
      <c r="B72" s="119">
        <v>3</v>
      </c>
      <c r="C72" s="119">
        <v>6</v>
      </c>
      <c r="D72" s="31"/>
      <c r="E72" s="119"/>
      <c r="F72" s="119"/>
      <c r="G72" s="153"/>
      <c r="H72" s="6"/>
      <c r="I72" s="6"/>
      <c r="J72" s="6"/>
      <c r="K72" s="140"/>
      <c r="L72" s="31"/>
      <c r="M72" s="6" t="s">
        <v>17</v>
      </c>
      <c r="N72" s="6" t="s">
        <v>99</v>
      </c>
      <c r="O72" s="17"/>
      <c r="P72" s="17"/>
      <c r="Q72" s="17"/>
      <c r="R72" s="17"/>
      <c r="S72" s="17"/>
      <c r="T72" s="81"/>
      <c r="U72" s="17"/>
      <c r="V72" s="17"/>
      <c r="W72" s="17"/>
      <c r="X72" s="17"/>
      <c r="Y72" s="17"/>
      <c r="Z72" s="17"/>
      <c r="AA72" s="81"/>
      <c r="AB72" s="17"/>
      <c r="AC72" s="17"/>
      <c r="AD72" s="81"/>
      <c r="AE72" s="81"/>
      <c r="AF72" s="81"/>
      <c r="AG72" s="81"/>
      <c r="AH72" s="81"/>
      <c r="AI72" s="17"/>
      <c r="AJ72" s="81"/>
      <c r="AK72" s="17"/>
      <c r="AL72" s="17">
        <v>1</v>
      </c>
      <c r="AM72" s="17"/>
      <c r="AN72" s="17">
        <v>1</v>
      </c>
      <c r="AO72" s="17" t="s">
        <v>47</v>
      </c>
      <c r="AP72" s="17"/>
      <c r="AQ72" s="17"/>
      <c r="AR72" s="17" t="s">
        <v>47</v>
      </c>
      <c r="AS72" s="17"/>
      <c r="AT72" s="17" t="s">
        <v>47</v>
      </c>
      <c r="AU72" s="17"/>
      <c r="AV72" s="81" t="s">
        <v>47</v>
      </c>
      <c r="AW72" s="17" t="s">
        <v>47</v>
      </c>
      <c r="AX72" s="17" t="s">
        <v>47</v>
      </c>
      <c r="AY72" s="81" t="s">
        <v>47</v>
      </c>
      <c r="AZ72" s="17" t="s">
        <v>47</v>
      </c>
      <c r="BA72" s="81"/>
      <c r="BD72" s="3">
        <f t="shared" si="7"/>
        <v>10</v>
      </c>
      <c r="BE72" s="55">
        <f t="shared" si="8"/>
        <v>0.2857142857142857</v>
      </c>
    </row>
    <row r="73" spans="1:57" s="7" customFormat="1" ht="17.850000000000001" customHeight="1">
      <c r="A73" s="119">
        <v>5</v>
      </c>
      <c r="B73" s="119"/>
      <c r="C73" s="119">
        <v>6</v>
      </c>
      <c r="D73" s="31">
        <v>4</v>
      </c>
      <c r="E73" s="119">
        <v>2</v>
      </c>
      <c r="F73" s="119"/>
      <c r="G73" s="153"/>
      <c r="H73" s="6"/>
      <c r="I73" s="6"/>
      <c r="J73" s="6"/>
      <c r="K73" s="140"/>
      <c r="L73" s="31"/>
      <c r="M73" s="6" t="s">
        <v>152</v>
      </c>
      <c r="N73" s="6" t="s">
        <v>190</v>
      </c>
      <c r="O73" s="17"/>
      <c r="P73" s="17"/>
      <c r="Q73" s="17"/>
      <c r="R73" s="17"/>
      <c r="S73" s="17"/>
      <c r="T73" s="81"/>
      <c r="U73" s="17"/>
      <c r="V73" s="17"/>
      <c r="W73" s="17"/>
      <c r="X73" s="17"/>
      <c r="Y73" s="17"/>
      <c r="Z73" s="17"/>
      <c r="AA73" s="81"/>
      <c r="AB73" s="17"/>
      <c r="AC73" s="17"/>
      <c r="AD73" s="81" t="s">
        <v>47</v>
      </c>
      <c r="AE73" s="81"/>
      <c r="AF73" s="81"/>
      <c r="AG73" s="81" t="s">
        <v>47</v>
      </c>
      <c r="AH73" s="81"/>
      <c r="AI73" s="17"/>
      <c r="AJ73" s="81" t="s">
        <v>47</v>
      </c>
      <c r="AK73" s="17" t="s">
        <v>47</v>
      </c>
      <c r="AL73" s="17"/>
      <c r="AM73" s="17"/>
      <c r="AN73" s="17" t="s">
        <v>47</v>
      </c>
      <c r="AO73" s="17" t="s">
        <v>47</v>
      </c>
      <c r="AP73" s="17"/>
      <c r="AQ73" s="17"/>
      <c r="AR73" s="17"/>
      <c r="AS73" s="17" t="s">
        <v>47</v>
      </c>
      <c r="AT73" s="17" t="s">
        <v>47</v>
      </c>
      <c r="AU73" s="17"/>
      <c r="AV73" s="81"/>
      <c r="AW73" s="17"/>
      <c r="AX73" s="17" t="s">
        <v>47</v>
      </c>
      <c r="AY73" s="81"/>
      <c r="AZ73" s="17" t="s">
        <v>47</v>
      </c>
      <c r="BA73" s="81"/>
      <c r="BD73" s="3">
        <f t="shared" si="7"/>
        <v>10</v>
      </c>
      <c r="BE73" s="55">
        <f t="shared" si="8"/>
        <v>0.2857142857142857</v>
      </c>
    </row>
    <row r="74" spans="1:57" s="7" customFormat="1" ht="17.850000000000001" customHeight="1">
      <c r="A74" s="119">
        <v>5</v>
      </c>
      <c r="B74" s="119"/>
      <c r="C74" s="119">
        <v>5</v>
      </c>
      <c r="D74" s="31">
        <v>4</v>
      </c>
      <c r="E74" s="119">
        <v>4</v>
      </c>
      <c r="F74" s="119"/>
      <c r="G74" s="153"/>
      <c r="H74" s="6"/>
      <c r="I74" s="6"/>
      <c r="J74" s="6"/>
      <c r="K74" s="140"/>
      <c r="L74" s="31"/>
      <c r="M74" s="6" t="s">
        <v>152</v>
      </c>
      <c r="N74" s="6" t="s">
        <v>201</v>
      </c>
      <c r="O74" s="17"/>
      <c r="P74" s="17"/>
      <c r="Q74" s="17"/>
      <c r="R74" s="17"/>
      <c r="S74" s="17"/>
      <c r="T74" s="81"/>
      <c r="U74" s="17"/>
      <c r="V74" s="17"/>
      <c r="W74" s="17"/>
      <c r="X74" s="17"/>
      <c r="Y74" s="17"/>
      <c r="Z74" s="17" t="s">
        <v>47</v>
      </c>
      <c r="AA74" s="81"/>
      <c r="AB74" s="17"/>
      <c r="AC74" s="17"/>
      <c r="AD74" s="81"/>
      <c r="AE74" s="81"/>
      <c r="AF74" s="81"/>
      <c r="AG74" s="81"/>
      <c r="AH74" s="81"/>
      <c r="AI74" s="17"/>
      <c r="AJ74" s="81" t="s">
        <v>47</v>
      </c>
      <c r="AK74" s="17"/>
      <c r="AL74" s="17" t="s">
        <v>47</v>
      </c>
      <c r="AM74" s="17"/>
      <c r="AN74" s="17" t="s">
        <v>47</v>
      </c>
      <c r="AO74" s="17"/>
      <c r="AP74" s="17" t="s">
        <v>47</v>
      </c>
      <c r="AQ74" s="17"/>
      <c r="AR74" s="17">
        <v>1</v>
      </c>
      <c r="AS74" s="17" t="s">
        <v>47</v>
      </c>
      <c r="AT74" s="17"/>
      <c r="AU74" s="17"/>
      <c r="AV74" s="81"/>
      <c r="AW74" s="17"/>
      <c r="AX74" s="17" t="s">
        <v>47</v>
      </c>
      <c r="AY74" s="81" t="s">
        <v>47</v>
      </c>
      <c r="AZ74" s="17"/>
      <c r="BA74" s="81"/>
      <c r="BD74" s="3">
        <f t="shared" si="7"/>
        <v>9</v>
      </c>
      <c r="BE74" s="55">
        <f t="shared" si="8"/>
        <v>0.25714285714285712</v>
      </c>
    </row>
    <row r="75" spans="1:57" s="7" customFormat="1" ht="17.850000000000001" customHeight="1">
      <c r="A75" s="119">
        <v>6</v>
      </c>
      <c r="B75" s="119">
        <v>2</v>
      </c>
      <c r="C75" s="119">
        <v>6</v>
      </c>
      <c r="D75" s="31">
        <v>7</v>
      </c>
      <c r="E75" s="119">
        <v>2</v>
      </c>
      <c r="F75" s="119"/>
      <c r="G75" s="153"/>
      <c r="H75" s="6"/>
      <c r="I75" s="6"/>
      <c r="J75" s="6">
        <v>1</v>
      </c>
      <c r="K75" s="140" t="s">
        <v>12847</v>
      </c>
      <c r="L75" s="31"/>
      <c r="M75" s="6" t="s">
        <v>152</v>
      </c>
      <c r="N75" s="6" t="s">
        <v>142</v>
      </c>
      <c r="O75" s="17"/>
      <c r="P75" s="17"/>
      <c r="Q75" s="17"/>
      <c r="R75" s="17"/>
      <c r="S75" s="17" t="s">
        <v>47</v>
      </c>
      <c r="T75" s="81">
        <v>1</v>
      </c>
      <c r="U75" s="17">
        <v>1</v>
      </c>
      <c r="V75" s="17">
        <v>1</v>
      </c>
      <c r="W75" s="17"/>
      <c r="X75" s="17"/>
      <c r="Y75" s="17"/>
      <c r="Z75" s="17" t="s">
        <v>47</v>
      </c>
      <c r="AA75" s="81"/>
      <c r="AB75" s="17"/>
      <c r="AC75" s="17"/>
      <c r="AD75" s="81"/>
      <c r="AE75" s="81"/>
      <c r="AF75" s="81"/>
      <c r="AG75" s="81"/>
      <c r="AH75" s="81"/>
      <c r="AI75" s="17"/>
      <c r="AJ75" s="81" t="s">
        <v>47</v>
      </c>
      <c r="AK75" s="17"/>
      <c r="AL75" s="17"/>
      <c r="AM75" s="17"/>
      <c r="AN75" s="17"/>
      <c r="AO75" s="17"/>
      <c r="AP75" s="17"/>
      <c r="AQ75" s="17"/>
      <c r="AR75" s="17"/>
      <c r="AS75" s="17" t="s">
        <v>47</v>
      </c>
      <c r="AT75" s="17" t="s">
        <v>47</v>
      </c>
      <c r="AU75" s="17"/>
      <c r="AV75" s="81"/>
      <c r="AW75" s="17"/>
      <c r="AX75" s="17"/>
      <c r="AY75" s="81" t="s">
        <v>47</v>
      </c>
      <c r="AZ75" s="17"/>
      <c r="BA75" s="81"/>
      <c r="BD75" s="3">
        <f t="shared" si="7"/>
        <v>9</v>
      </c>
      <c r="BE75" s="55">
        <f t="shared" si="8"/>
        <v>0.25714285714285712</v>
      </c>
    </row>
    <row r="76" spans="1:57" s="7" customFormat="1" ht="17.850000000000001" customHeight="1">
      <c r="A76" s="119">
        <v>7</v>
      </c>
      <c r="B76" s="119">
        <v>2</v>
      </c>
      <c r="C76" s="119">
        <v>6</v>
      </c>
      <c r="D76" s="31">
        <v>7</v>
      </c>
      <c r="E76" s="119">
        <v>3</v>
      </c>
      <c r="F76" s="119"/>
      <c r="G76" s="153"/>
      <c r="H76" s="6"/>
      <c r="I76" s="6">
        <v>1</v>
      </c>
      <c r="J76" s="6"/>
      <c r="K76" s="140" t="s">
        <v>12849</v>
      </c>
      <c r="L76" s="31"/>
      <c r="M76" s="6" t="s">
        <v>152</v>
      </c>
      <c r="N76" s="6" t="s">
        <v>73</v>
      </c>
      <c r="O76" s="17"/>
      <c r="P76" s="17" t="s">
        <v>75</v>
      </c>
      <c r="Q76" s="17"/>
      <c r="R76" s="17" t="s">
        <v>75</v>
      </c>
      <c r="S76" s="17" t="s">
        <v>47</v>
      </c>
      <c r="T76" s="81">
        <v>1</v>
      </c>
      <c r="U76" s="17"/>
      <c r="V76" s="17">
        <v>3</v>
      </c>
      <c r="W76" s="17"/>
      <c r="X76" s="17"/>
      <c r="Y76" s="17"/>
      <c r="Z76" s="17"/>
      <c r="AA76" s="81"/>
      <c r="AB76" s="17"/>
      <c r="AC76" s="17"/>
      <c r="AD76" s="81"/>
      <c r="AE76" s="81"/>
      <c r="AF76" s="81"/>
      <c r="AG76" s="81" t="s">
        <v>47</v>
      </c>
      <c r="AH76" s="81"/>
      <c r="AI76" s="17"/>
      <c r="AJ76" s="81"/>
      <c r="AK76" s="17"/>
      <c r="AL76" s="17"/>
      <c r="AM76" s="17"/>
      <c r="AN76" s="17">
        <v>1</v>
      </c>
      <c r="AO76" s="17" t="s">
        <v>47</v>
      </c>
      <c r="AP76" s="17"/>
      <c r="AQ76" s="17"/>
      <c r="AR76" s="17"/>
      <c r="AS76" s="17"/>
      <c r="AT76" s="17" t="s">
        <v>47</v>
      </c>
      <c r="AU76" s="17"/>
      <c r="AV76" s="81"/>
      <c r="AW76" s="17" t="s">
        <v>47</v>
      </c>
      <c r="AX76" s="17"/>
      <c r="AY76" s="81"/>
      <c r="AZ76" s="17"/>
      <c r="BA76" s="81"/>
      <c r="BD76" s="3">
        <f t="shared" si="7"/>
        <v>8</v>
      </c>
      <c r="BE76" s="55">
        <f t="shared" si="8"/>
        <v>0.22857142857142856</v>
      </c>
    </row>
    <row r="77" spans="1:57" s="7" customFormat="1" ht="17.850000000000001" customHeight="1">
      <c r="A77" s="119">
        <v>6</v>
      </c>
      <c r="B77" s="119">
        <v>4</v>
      </c>
      <c r="C77" s="119">
        <v>5</v>
      </c>
      <c r="D77" s="31">
        <v>4</v>
      </c>
      <c r="E77" s="119">
        <v>5</v>
      </c>
      <c r="F77" s="119"/>
      <c r="G77" s="153"/>
      <c r="H77" s="6"/>
      <c r="I77" s="6"/>
      <c r="J77" s="6"/>
      <c r="K77" s="140"/>
      <c r="L77" s="31"/>
      <c r="M77" s="6" t="s">
        <v>152</v>
      </c>
      <c r="N77" s="6" t="s">
        <v>241</v>
      </c>
      <c r="O77" s="17"/>
      <c r="P77" s="17"/>
      <c r="Q77" s="17"/>
      <c r="R77" s="17"/>
      <c r="S77" s="17" t="s">
        <v>47</v>
      </c>
      <c r="T77" s="81"/>
      <c r="U77" s="17"/>
      <c r="V77" s="17"/>
      <c r="W77" s="17"/>
      <c r="X77" s="17"/>
      <c r="Y77" s="17" t="s">
        <v>47</v>
      </c>
      <c r="Z77" s="17"/>
      <c r="AA77" s="81"/>
      <c r="AB77" s="17"/>
      <c r="AC77" s="17"/>
      <c r="AD77" s="81"/>
      <c r="AE77" s="81"/>
      <c r="AF77" s="81"/>
      <c r="AG77" s="81"/>
      <c r="AH77" s="81"/>
      <c r="AI77" s="17"/>
      <c r="AJ77" s="81"/>
      <c r="AK77" s="17"/>
      <c r="AL77" s="17" t="s">
        <v>47</v>
      </c>
      <c r="AM77" s="17"/>
      <c r="AN77" s="17" t="s">
        <v>47</v>
      </c>
      <c r="AO77" s="17" t="s">
        <v>47</v>
      </c>
      <c r="AP77" s="17"/>
      <c r="AQ77" s="17"/>
      <c r="AR77" s="17"/>
      <c r="AS77" s="17"/>
      <c r="AT77" s="17"/>
      <c r="AU77" s="17"/>
      <c r="AV77" s="81"/>
      <c r="AW77" s="17" t="s">
        <v>47</v>
      </c>
      <c r="AX77" s="17" t="s">
        <v>47</v>
      </c>
      <c r="AY77" s="81"/>
      <c r="AZ77" s="17" t="s">
        <v>47</v>
      </c>
      <c r="BA77" s="81"/>
      <c r="BD77" s="3">
        <f t="shared" ref="BD77:BD108" si="9">COUNTA(S77:BA77)</f>
        <v>8</v>
      </c>
      <c r="BE77" s="55">
        <f t="shared" ref="BE77:BE108" si="10">BD77/35</f>
        <v>0.22857142857142856</v>
      </c>
    </row>
    <row r="78" spans="1:57" s="7" customFormat="1" ht="17.850000000000001" customHeight="1">
      <c r="A78" s="119">
        <v>8</v>
      </c>
      <c r="B78" s="119"/>
      <c r="C78" s="119">
        <v>3</v>
      </c>
      <c r="D78" s="31">
        <v>8</v>
      </c>
      <c r="E78" s="119">
        <v>3</v>
      </c>
      <c r="F78" s="119">
        <v>2</v>
      </c>
      <c r="G78" s="153"/>
      <c r="H78" s="6"/>
      <c r="I78" s="6">
        <v>1</v>
      </c>
      <c r="J78" s="6"/>
      <c r="K78" s="140" t="s">
        <v>12849</v>
      </c>
      <c r="L78" s="31"/>
      <c r="M78" s="6" t="s">
        <v>17</v>
      </c>
      <c r="N78" s="6" t="s">
        <v>44</v>
      </c>
      <c r="O78" s="17"/>
      <c r="P78" s="17"/>
      <c r="Q78" s="17"/>
      <c r="R78" s="17"/>
      <c r="S78" s="17" t="s">
        <v>41</v>
      </c>
      <c r="T78" s="81">
        <v>4</v>
      </c>
      <c r="U78" s="17"/>
      <c r="V78" s="17" t="s">
        <v>45</v>
      </c>
      <c r="W78" s="17"/>
      <c r="X78" s="17">
        <v>3</v>
      </c>
      <c r="Y78" s="17"/>
      <c r="Z78" s="17"/>
      <c r="AA78" s="81"/>
      <c r="AB78" s="17"/>
      <c r="AC78" s="17"/>
      <c r="AD78" s="81"/>
      <c r="AE78" s="81"/>
      <c r="AF78" s="81"/>
      <c r="AG78" s="81"/>
      <c r="AH78" s="81"/>
      <c r="AI78" s="17"/>
      <c r="AJ78" s="81"/>
      <c r="AK78" s="17"/>
      <c r="AL78" s="17" t="s">
        <v>47</v>
      </c>
      <c r="AM78" s="17"/>
      <c r="AN78" s="17"/>
      <c r="AO78" s="17"/>
      <c r="AP78" s="17"/>
      <c r="AQ78" s="17"/>
      <c r="AR78" s="17"/>
      <c r="AS78" s="17">
        <v>1</v>
      </c>
      <c r="AT78" s="17"/>
      <c r="AU78" s="17"/>
      <c r="AV78" s="81"/>
      <c r="AW78" s="17">
        <v>1</v>
      </c>
      <c r="AX78" s="17"/>
      <c r="AY78" s="81" t="s">
        <v>39</v>
      </c>
      <c r="AZ78" s="17"/>
      <c r="BA78" s="81"/>
      <c r="BD78" s="3">
        <f t="shared" si="9"/>
        <v>8</v>
      </c>
      <c r="BE78" s="55">
        <f t="shared" si="10"/>
        <v>0.22857142857142856</v>
      </c>
    </row>
    <row r="79" spans="1:57" s="7" customFormat="1" ht="17.850000000000001" customHeight="1">
      <c r="A79" s="119">
        <v>5</v>
      </c>
      <c r="B79" s="119">
        <v>3</v>
      </c>
      <c r="C79" s="119">
        <v>6</v>
      </c>
      <c r="D79" s="31">
        <v>7</v>
      </c>
      <c r="E79" s="119">
        <v>2</v>
      </c>
      <c r="F79" s="119"/>
      <c r="G79" s="153"/>
      <c r="H79" s="6"/>
      <c r="I79" s="6"/>
      <c r="J79" s="6"/>
      <c r="K79" s="140"/>
      <c r="L79" s="31"/>
      <c r="M79" s="6" t="s">
        <v>152</v>
      </c>
      <c r="N79" s="6" t="s">
        <v>234</v>
      </c>
      <c r="O79" s="17" t="s">
        <v>75</v>
      </c>
      <c r="P79" s="17"/>
      <c r="Q79" s="17" t="s">
        <v>75</v>
      </c>
      <c r="R79" s="17"/>
      <c r="S79" s="17" t="s">
        <v>41</v>
      </c>
      <c r="T79" s="81">
        <v>3</v>
      </c>
      <c r="U79" s="17">
        <v>1</v>
      </c>
      <c r="V79" s="17"/>
      <c r="W79" s="17"/>
      <c r="X79" s="17"/>
      <c r="Y79" s="17"/>
      <c r="Z79" s="17"/>
      <c r="AA79" s="81"/>
      <c r="AB79" s="17"/>
      <c r="AC79" s="17"/>
      <c r="AD79" s="81"/>
      <c r="AE79" s="81" t="s">
        <v>41</v>
      </c>
      <c r="AF79" s="81" t="s">
        <v>41</v>
      </c>
      <c r="AG79" s="81" t="s">
        <v>47</v>
      </c>
      <c r="AH79" s="81"/>
      <c r="AI79" s="17"/>
      <c r="AJ79" s="81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81">
        <v>3</v>
      </c>
      <c r="AW79" s="17"/>
      <c r="AX79" s="17"/>
      <c r="AY79" s="81"/>
      <c r="AZ79" s="17"/>
      <c r="BA79" s="81">
        <v>2</v>
      </c>
      <c r="BD79" s="3">
        <f t="shared" si="9"/>
        <v>8</v>
      </c>
      <c r="BE79" s="55">
        <f t="shared" si="10"/>
        <v>0.22857142857142856</v>
      </c>
    </row>
    <row r="80" spans="1:57" s="7" customFormat="1" ht="17.850000000000001" customHeight="1">
      <c r="A80" s="119">
        <v>6</v>
      </c>
      <c r="B80" s="119"/>
      <c r="C80" s="119">
        <v>5</v>
      </c>
      <c r="D80" s="31"/>
      <c r="E80" s="119">
        <v>1</v>
      </c>
      <c r="F80" s="119">
        <v>3</v>
      </c>
      <c r="G80" s="153"/>
      <c r="H80" s="6">
        <v>1</v>
      </c>
      <c r="I80" s="6"/>
      <c r="J80" s="6"/>
      <c r="K80" s="140" t="s">
        <v>12848</v>
      </c>
      <c r="L80" s="31" t="s">
        <v>5667</v>
      </c>
      <c r="M80" s="6" t="s">
        <v>17</v>
      </c>
      <c r="N80" s="6" t="s">
        <v>95</v>
      </c>
      <c r="O80" s="17"/>
      <c r="P80" s="17"/>
      <c r="Q80" s="17"/>
      <c r="R80" s="17"/>
      <c r="S80" s="17"/>
      <c r="T80" s="81"/>
      <c r="U80" s="17"/>
      <c r="V80" s="17"/>
      <c r="W80" s="17"/>
      <c r="X80" s="17"/>
      <c r="Y80" s="17"/>
      <c r="Z80" s="17"/>
      <c r="AA80" s="81" t="s">
        <v>41</v>
      </c>
      <c r="AB80" s="17"/>
      <c r="AC80" s="17">
        <v>1</v>
      </c>
      <c r="AD80" s="81">
        <v>1</v>
      </c>
      <c r="AE80" s="81" t="s">
        <v>41</v>
      </c>
      <c r="AF80" s="81"/>
      <c r="AG80" s="81">
        <v>1</v>
      </c>
      <c r="AH80" s="81"/>
      <c r="AI80" s="17"/>
      <c r="AJ80" s="81">
        <v>1</v>
      </c>
      <c r="AK80" s="17"/>
      <c r="AL80" s="17" t="s">
        <v>47</v>
      </c>
      <c r="AM80" s="17"/>
      <c r="AN80" s="17"/>
      <c r="AO80" s="17"/>
      <c r="AP80" s="17"/>
      <c r="AQ80" s="17" t="s">
        <v>41</v>
      </c>
      <c r="AR80" s="17"/>
      <c r="AS80" s="17"/>
      <c r="AT80" s="17"/>
      <c r="AU80" s="17"/>
      <c r="AV80" s="81"/>
      <c r="AW80" s="17"/>
      <c r="AX80" s="17"/>
      <c r="AY80" s="81"/>
      <c r="AZ80" s="17"/>
      <c r="BA80" s="81"/>
      <c r="BD80" s="3">
        <f t="shared" si="9"/>
        <v>8</v>
      </c>
      <c r="BE80" s="55">
        <f t="shared" si="10"/>
        <v>0.22857142857142856</v>
      </c>
    </row>
    <row r="81" spans="1:57" s="7" customFormat="1" ht="17.850000000000001" customHeight="1">
      <c r="A81" s="119">
        <v>5</v>
      </c>
      <c r="B81" s="119">
        <v>3</v>
      </c>
      <c r="C81" s="119">
        <v>5</v>
      </c>
      <c r="D81" s="31">
        <v>4</v>
      </c>
      <c r="E81" s="119">
        <v>6</v>
      </c>
      <c r="F81" s="119"/>
      <c r="G81" s="153"/>
      <c r="H81" s="6"/>
      <c r="I81" s="6"/>
      <c r="J81" s="6"/>
      <c r="K81" s="140"/>
      <c r="L81" s="31"/>
      <c r="M81" s="6" t="s">
        <v>152</v>
      </c>
      <c r="N81" s="6" t="s">
        <v>207</v>
      </c>
      <c r="O81" s="17"/>
      <c r="P81" s="17"/>
      <c r="Q81" s="17"/>
      <c r="R81" s="17"/>
      <c r="S81" s="17"/>
      <c r="T81" s="81"/>
      <c r="U81" s="17"/>
      <c r="V81" s="17"/>
      <c r="W81" s="17"/>
      <c r="X81" s="17"/>
      <c r="Y81" s="17"/>
      <c r="Z81" s="17"/>
      <c r="AA81" s="81"/>
      <c r="AB81" s="17" t="s">
        <v>47</v>
      </c>
      <c r="AC81" s="17" t="s">
        <v>47</v>
      </c>
      <c r="AD81" s="81"/>
      <c r="AE81" s="81"/>
      <c r="AF81" s="81"/>
      <c r="AG81" s="81"/>
      <c r="AH81" s="81"/>
      <c r="AI81" s="17"/>
      <c r="AJ81" s="81"/>
      <c r="AK81" s="17" t="s">
        <v>47</v>
      </c>
      <c r="AL81" s="17" t="s">
        <v>47</v>
      </c>
      <c r="AM81" s="17"/>
      <c r="AN81" s="17"/>
      <c r="AO81" s="17"/>
      <c r="AP81" s="17"/>
      <c r="AQ81" s="17"/>
      <c r="AR81" s="17" t="s">
        <v>47</v>
      </c>
      <c r="AS81" s="17"/>
      <c r="AT81" s="17"/>
      <c r="AU81" s="17" t="s">
        <v>47</v>
      </c>
      <c r="AV81" s="81"/>
      <c r="AW81" s="17" t="s">
        <v>47</v>
      </c>
      <c r="AX81" s="17"/>
      <c r="AY81" s="81"/>
      <c r="AZ81" s="17"/>
      <c r="BA81" s="81"/>
      <c r="BD81" s="3">
        <f t="shared" si="9"/>
        <v>7</v>
      </c>
      <c r="BE81" s="55">
        <f t="shared" si="10"/>
        <v>0.2</v>
      </c>
    </row>
    <row r="82" spans="1:57" s="7" customFormat="1" ht="17.850000000000001" customHeight="1">
      <c r="A82" s="119">
        <v>7</v>
      </c>
      <c r="B82" s="119"/>
      <c r="C82" s="119">
        <v>3</v>
      </c>
      <c r="D82" s="31">
        <v>7</v>
      </c>
      <c r="E82" s="119">
        <v>3</v>
      </c>
      <c r="F82" s="119">
        <v>3</v>
      </c>
      <c r="G82" s="153"/>
      <c r="H82" s="6"/>
      <c r="I82" s="6"/>
      <c r="J82" s="6"/>
      <c r="K82" s="140"/>
      <c r="L82" s="31"/>
      <c r="M82" s="6" t="s">
        <v>17</v>
      </c>
      <c r="N82" s="6" t="s">
        <v>43</v>
      </c>
      <c r="O82" s="17"/>
      <c r="P82" s="17"/>
      <c r="Q82" s="17"/>
      <c r="R82" s="17"/>
      <c r="S82" s="17"/>
      <c r="T82" s="81"/>
      <c r="U82" s="17"/>
      <c r="V82" s="17">
        <v>1</v>
      </c>
      <c r="W82" s="17"/>
      <c r="X82" s="17"/>
      <c r="Y82" s="17"/>
      <c r="Z82" s="17"/>
      <c r="AA82" s="81"/>
      <c r="AB82" s="17"/>
      <c r="AC82" s="17"/>
      <c r="AD82" s="81"/>
      <c r="AE82" s="81"/>
      <c r="AF82" s="81"/>
      <c r="AG82" s="81"/>
      <c r="AH82" s="81"/>
      <c r="AI82" s="17"/>
      <c r="AJ82" s="81" t="s">
        <v>47</v>
      </c>
      <c r="AK82" s="17"/>
      <c r="AL82" s="17"/>
      <c r="AM82" s="17"/>
      <c r="AN82" s="17" t="s">
        <v>47</v>
      </c>
      <c r="AO82" s="17"/>
      <c r="AP82" s="17" t="s">
        <v>47</v>
      </c>
      <c r="AQ82" s="17"/>
      <c r="AR82" s="17"/>
      <c r="AS82" s="17">
        <v>1</v>
      </c>
      <c r="AT82" s="17">
        <v>1</v>
      </c>
      <c r="AU82" s="17"/>
      <c r="AV82" s="81">
        <v>1</v>
      </c>
      <c r="AW82" s="17"/>
      <c r="AX82" s="17"/>
      <c r="AY82" s="81"/>
      <c r="AZ82" s="17"/>
      <c r="BA82" s="81"/>
      <c r="BD82" s="3">
        <f t="shared" si="9"/>
        <v>7</v>
      </c>
      <c r="BE82" s="55">
        <f t="shared" si="10"/>
        <v>0.2</v>
      </c>
    </row>
    <row r="83" spans="1:57" s="7" customFormat="1" ht="17.850000000000001" customHeight="1">
      <c r="A83" s="119">
        <v>8</v>
      </c>
      <c r="B83" s="119"/>
      <c r="C83" s="119"/>
      <c r="D83" s="31">
        <v>2</v>
      </c>
      <c r="E83" s="119"/>
      <c r="F83" s="119"/>
      <c r="G83" s="153"/>
      <c r="H83" s="6"/>
      <c r="I83" s="6"/>
      <c r="J83" s="6"/>
      <c r="K83" s="140"/>
      <c r="L83" s="31"/>
      <c r="M83" s="6" t="s">
        <v>152</v>
      </c>
      <c r="N83" s="6" t="s">
        <v>208</v>
      </c>
      <c r="O83" s="17"/>
      <c r="P83" s="17"/>
      <c r="Q83" s="17"/>
      <c r="R83" s="17" t="s">
        <v>75</v>
      </c>
      <c r="S83" s="17"/>
      <c r="T83" s="81"/>
      <c r="U83" s="17"/>
      <c r="V83" s="17"/>
      <c r="W83" s="17"/>
      <c r="X83" s="17"/>
      <c r="Y83" s="17"/>
      <c r="Z83" s="17" t="s">
        <v>47</v>
      </c>
      <c r="AA83" s="81"/>
      <c r="AB83" s="17"/>
      <c r="AC83" s="17"/>
      <c r="AD83" s="81"/>
      <c r="AE83" s="81"/>
      <c r="AF83" s="81"/>
      <c r="AG83" s="81"/>
      <c r="AH83" s="81"/>
      <c r="AI83" s="17"/>
      <c r="AJ83" s="81"/>
      <c r="AK83" s="17" t="s">
        <v>47</v>
      </c>
      <c r="AL83" s="17"/>
      <c r="AM83" s="17"/>
      <c r="AN83" s="17" t="s">
        <v>47</v>
      </c>
      <c r="AO83" s="17" t="s">
        <v>47</v>
      </c>
      <c r="AP83" s="17"/>
      <c r="AQ83" s="17"/>
      <c r="AR83" s="17"/>
      <c r="AS83" s="17" t="s">
        <v>47</v>
      </c>
      <c r="AT83" s="17"/>
      <c r="AU83" s="17"/>
      <c r="AV83" s="81"/>
      <c r="AW83" s="17" t="s">
        <v>47</v>
      </c>
      <c r="AX83" s="17" t="s">
        <v>47</v>
      </c>
      <c r="AY83" s="81"/>
      <c r="AZ83" s="17"/>
      <c r="BA83" s="81"/>
      <c r="BD83" s="3">
        <f t="shared" si="9"/>
        <v>7</v>
      </c>
      <c r="BE83" s="55">
        <f t="shared" si="10"/>
        <v>0.2</v>
      </c>
    </row>
    <row r="84" spans="1:57" s="7" customFormat="1" ht="17.850000000000001" customHeight="1">
      <c r="A84" s="119"/>
      <c r="B84" s="119"/>
      <c r="C84" s="119"/>
      <c r="D84" s="31"/>
      <c r="E84" s="119"/>
      <c r="F84" s="119"/>
      <c r="G84" s="153"/>
      <c r="H84" s="6"/>
      <c r="I84" s="6"/>
      <c r="J84" s="6"/>
      <c r="K84" s="140"/>
      <c r="L84" s="31"/>
      <c r="M84" s="6" t="s">
        <v>152</v>
      </c>
      <c r="N84" s="6" t="s">
        <v>127</v>
      </c>
      <c r="O84" s="17"/>
      <c r="P84" s="17"/>
      <c r="Q84" s="17"/>
      <c r="R84" s="17"/>
      <c r="S84" s="17"/>
      <c r="T84" s="81"/>
      <c r="U84" s="17"/>
      <c r="V84" s="17"/>
      <c r="W84" s="17"/>
      <c r="X84" s="17"/>
      <c r="Y84" s="17"/>
      <c r="Z84" s="17"/>
      <c r="AA84" s="81"/>
      <c r="AB84" s="17"/>
      <c r="AC84" s="17"/>
      <c r="AD84" s="81"/>
      <c r="AE84" s="81"/>
      <c r="AF84" s="81"/>
      <c r="AG84" s="81"/>
      <c r="AH84" s="81"/>
      <c r="AI84" s="17"/>
      <c r="AJ84" s="81" t="s">
        <v>47</v>
      </c>
      <c r="AK84" s="17"/>
      <c r="AL84" s="17" t="s">
        <v>41</v>
      </c>
      <c r="AM84" s="17"/>
      <c r="AN84" s="17" t="s">
        <v>41</v>
      </c>
      <c r="AO84" s="17"/>
      <c r="AP84" s="17"/>
      <c r="AQ84" s="17">
        <v>1</v>
      </c>
      <c r="AR84" s="17"/>
      <c r="AS84" s="17">
        <v>1</v>
      </c>
      <c r="AT84" s="17">
        <v>1</v>
      </c>
      <c r="AU84" s="17"/>
      <c r="AV84" s="81">
        <v>1</v>
      </c>
      <c r="AW84" s="17"/>
      <c r="AX84" s="17"/>
      <c r="AY84" s="81"/>
      <c r="AZ84" s="17"/>
      <c r="BA84" s="81"/>
      <c r="BD84" s="3">
        <f t="shared" si="9"/>
        <v>7</v>
      </c>
      <c r="BE84" s="55">
        <f t="shared" si="10"/>
        <v>0.2</v>
      </c>
    </row>
    <row r="85" spans="1:57" s="7" customFormat="1" ht="17.850000000000001" customHeight="1">
      <c r="A85" s="119">
        <v>6</v>
      </c>
      <c r="B85" s="119">
        <v>3</v>
      </c>
      <c r="C85" s="119">
        <v>6</v>
      </c>
      <c r="D85" s="31">
        <v>4</v>
      </c>
      <c r="E85" s="119">
        <v>5</v>
      </c>
      <c r="F85" s="119"/>
      <c r="G85" s="153"/>
      <c r="H85" s="6"/>
      <c r="I85" s="6"/>
      <c r="J85" s="6"/>
      <c r="K85" s="140"/>
      <c r="L85" s="31"/>
      <c r="M85" s="6" t="s">
        <v>152</v>
      </c>
      <c r="N85" s="6" t="s">
        <v>191</v>
      </c>
      <c r="O85" s="17"/>
      <c r="P85" s="17"/>
      <c r="Q85" s="17"/>
      <c r="R85" s="17" t="s">
        <v>75</v>
      </c>
      <c r="S85" s="17"/>
      <c r="T85" s="81"/>
      <c r="U85" s="17"/>
      <c r="V85" s="17"/>
      <c r="W85" s="17"/>
      <c r="X85" s="17"/>
      <c r="Y85" s="17"/>
      <c r="Z85" s="17"/>
      <c r="AA85" s="81"/>
      <c r="AB85" s="17"/>
      <c r="AC85" s="17"/>
      <c r="AD85" s="81" t="s">
        <v>47</v>
      </c>
      <c r="AE85" s="81"/>
      <c r="AF85" s="81"/>
      <c r="AG85" s="81"/>
      <c r="AH85" s="81"/>
      <c r="AI85" s="17"/>
      <c r="AJ85" s="81" t="s">
        <v>47</v>
      </c>
      <c r="AK85" s="17"/>
      <c r="AL85" s="17"/>
      <c r="AM85" s="17"/>
      <c r="AN85" s="17"/>
      <c r="AO85" s="17"/>
      <c r="AP85" s="17">
        <v>1</v>
      </c>
      <c r="AQ85" s="17">
        <v>1</v>
      </c>
      <c r="AR85" s="17" t="s">
        <v>47</v>
      </c>
      <c r="AS85" s="17"/>
      <c r="AT85" s="17"/>
      <c r="AU85" s="17"/>
      <c r="AV85" s="81"/>
      <c r="AW85" s="17" t="s">
        <v>47</v>
      </c>
      <c r="AX85" s="17" t="s">
        <v>47</v>
      </c>
      <c r="AY85" s="81"/>
      <c r="AZ85" s="17"/>
      <c r="BA85" s="81"/>
      <c r="BD85" s="3">
        <f t="shared" si="9"/>
        <v>7</v>
      </c>
      <c r="BE85" s="55">
        <f t="shared" si="10"/>
        <v>0.2</v>
      </c>
    </row>
    <row r="86" spans="1:57" s="7" customFormat="1" ht="17.850000000000001" customHeight="1">
      <c r="A86" s="122">
        <v>8</v>
      </c>
      <c r="B86" s="122">
        <v>3</v>
      </c>
      <c r="C86" s="122">
        <v>5</v>
      </c>
      <c r="D86" s="121">
        <v>8</v>
      </c>
      <c r="E86" s="122">
        <v>2</v>
      </c>
      <c r="F86" s="122">
        <v>2</v>
      </c>
      <c r="G86" s="153"/>
      <c r="H86" s="6">
        <v>1</v>
      </c>
      <c r="I86" s="6"/>
      <c r="J86" s="6"/>
      <c r="K86" s="140" t="s">
        <v>12848</v>
      </c>
      <c r="L86" s="121">
        <v>3</v>
      </c>
      <c r="M86" s="6" t="s">
        <v>17</v>
      </c>
      <c r="N86" s="6" t="s">
        <v>172</v>
      </c>
      <c r="O86" s="17"/>
      <c r="P86" s="17"/>
      <c r="Q86" s="17"/>
      <c r="R86" s="17"/>
      <c r="S86" s="17"/>
      <c r="T86" s="81"/>
      <c r="U86" s="17"/>
      <c r="V86" s="17"/>
      <c r="W86" s="17"/>
      <c r="X86" s="17"/>
      <c r="Y86" s="17"/>
      <c r="Z86" s="17" t="s">
        <v>39</v>
      </c>
      <c r="AA86" s="81" t="s">
        <v>47</v>
      </c>
      <c r="AB86" s="17"/>
      <c r="AC86" s="17"/>
      <c r="AD86" s="81"/>
      <c r="AE86" s="81"/>
      <c r="AF86" s="81"/>
      <c r="AG86" s="81"/>
      <c r="AH86" s="81"/>
      <c r="AI86" s="17" t="s">
        <v>47</v>
      </c>
      <c r="AJ86" s="81"/>
      <c r="AK86" s="17"/>
      <c r="AL86" s="17"/>
      <c r="AM86" s="17"/>
      <c r="AN86" s="17" t="s">
        <v>39</v>
      </c>
      <c r="AO86" s="17"/>
      <c r="AP86" s="17"/>
      <c r="AQ86" s="17"/>
      <c r="AR86" s="17"/>
      <c r="AS86" s="17" t="s">
        <v>47</v>
      </c>
      <c r="AT86" s="17" t="s">
        <v>47</v>
      </c>
      <c r="AU86" s="17"/>
      <c r="AV86" s="81" t="s">
        <v>55</v>
      </c>
      <c r="AW86" s="17"/>
      <c r="AX86" s="17"/>
      <c r="AY86" s="81"/>
      <c r="AZ86" s="17"/>
      <c r="BA86" s="81"/>
      <c r="BD86" s="3">
        <f t="shared" si="9"/>
        <v>7</v>
      </c>
      <c r="BE86" s="55">
        <f t="shared" si="10"/>
        <v>0.2</v>
      </c>
    </row>
    <row r="87" spans="1:57" s="7" customFormat="1" ht="17.850000000000001" customHeight="1">
      <c r="A87" s="122"/>
      <c r="B87" s="122">
        <v>5</v>
      </c>
      <c r="C87" s="122">
        <v>6</v>
      </c>
      <c r="D87" s="121">
        <v>7</v>
      </c>
      <c r="E87" s="122">
        <v>2</v>
      </c>
      <c r="F87" s="119"/>
      <c r="G87" s="153"/>
      <c r="H87" s="6"/>
      <c r="I87" s="6"/>
      <c r="J87" s="6"/>
      <c r="K87" s="140"/>
      <c r="L87" s="121"/>
      <c r="M87" s="6" t="s">
        <v>152</v>
      </c>
      <c r="N87" s="6" t="s">
        <v>242</v>
      </c>
      <c r="O87" s="17"/>
      <c r="P87" s="17"/>
      <c r="Q87" s="17"/>
      <c r="R87" s="17"/>
      <c r="S87" s="17" t="s">
        <v>47</v>
      </c>
      <c r="T87" s="81"/>
      <c r="U87" s="17"/>
      <c r="V87" s="17"/>
      <c r="W87" s="17"/>
      <c r="X87" s="17"/>
      <c r="Y87" s="17"/>
      <c r="Z87" s="17"/>
      <c r="AA87" s="81"/>
      <c r="AB87" s="17"/>
      <c r="AC87" s="17"/>
      <c r="AD87" s="81"/>
      <c r="AE87" s="81"/>
      <c r="AF87" s="81"/>
      <c r="AG87" s="81"/>
      <c r="AH87" s="81"/>
      <c r="AI87" s="17"/>
      <c r="AJ87" s="81" t="s">
        <v>47</v>
      </c>
      <c r="AK87" s="17"/>
      <c r="AL87" s="17" t="s">
        <v>47</v>
      </c>
      <c r="AM87" s="17"/>
      <c r="AN87" s="17" t="s">
        <v>47</v>
      </c>
      <c r="AO87" s="17"/>
      <c r="AP87" s="17"/>
      <c r="AQ87" s="17" t="s">
        <v>47</v>
      </c>
      <c r="AR87" s="17"/>
      <c r="AS87" s="17"/>
      <c r="AT87" s="17"/>
      <c r="AU87" s="17" t="s">
        <v>47</v>
      </c>
      <c r="AV87" s="81"/>
      <c r="AW87" s="17"/>
      <c r="AX87" s="17" t="s">
        <v>47</v>
      </c>
      <c r="AY87" s="81"/>
      <c r="AZ87" s="17"/>
      <c r="BA87" s="81"/>
      <c r="BD87" s="3">
        <f t="shared" si="9"/>
        <v>7</v>
      </c>
      <c r="BE87" s="55">
        <f t="shared" si="10"/>
        <v>0.2</v>
      </c>
    </row>
    <row r="88" spans="1:57" s="7" customFormat="1" ht="17.850000000000001" customHeight="1">
      <c r="A88" s="119">
        <v>6</v>
      </c>
      <c r="B88" s="119"/>
      <c r="C88" s="119">
        <v>3</v>
      </c>
      <c r="D88" s="31">
        <v>4</v>
      </c>
      <c r="E88" s="119">
        <v>3</v>
      </c>
      <c r="F88" s="119">
        <v>4</v>
      </c>
      <c r="G88" s="153"/>
      <c r="H88" s="6"/>
      <c r="I88" s="6"/>
      <c r="J88" s="6"/>
      <c r="K88" s="140"/>
      <c r="L88" s="31"/>
      <c r="M88" s="6" t="s">
        <v>17</v>
      </c>
      <c r="N88" s="6" t="s">
        <v>129</v>
      </c>
      <c r="O88" s="17"/>
      <c r="P88" s="17"/>
      <c r="Q88" s="17"/>
      <c r="R88" s="17"/>
      <c r="S88" s="17"/>
      <c r="T88" s="81"/>
      <c r="U88" s="17"/>
      <c r="V88" s="17"/>
      <c r="W88" s="17"/>
      <c r="X88" s="17"/>
      <c r="Y88" s="17"/>
      <c r="Z88" s="17"/>
      <c r="AA88" s="81"/>
      <c r="AB88" s="17"/>
      <c r="AC88" s="17"/>
      <c r="AD88" s="81"/>
      <c r="AE88" s="81"/>
      <c r="AF88" s="81"/>
      <c r="AG88" s="81"/>
      <c r="AH88" s="81"/>
      <c r="AI88" s="17"/>
      <c r="AJ88" s="81"/>
      <c r="AK88" s="17"/>
      <c r="AL88" s="17">
        <v>1</v>
      </c>
      <c r="AM88" s="17"/>
      <c r="AN88" s="17" t="s">
        <v>41</v>
      </c>
      <c r="AO88" s="17">
        <v>1</v>
      </c>
      <c r="AP88" s="17" t="s">
        <v>47</v>
      </c>
      <c r="AQ88" s="17"/>
      <c r="AR88" s="17"/>
      <c r="AS88" s="17" t="s">
        <v>47</v>
      </c>
      <c r="AT88" s="17"/>
      <c r="AU88" s="17"/>
      <c r="AV88" s="81" t="s">
        <v>47</v>
      </c>
      <c r="AW88" s="17">
        <v>1</v>
      </c>
      <c r="AX88" s="17"/>
      <c r="AY88" s="81"/>
      <c r="AZ88" s="17"/>
      <c r="BA88" s="81"/>
      <c r="BD88" s="3">
        <f t="shared" si="9"/>
        <v>7</v>
      </c>
      <c r="BE88" s="55">
        <f t="shared" si="10"/>
        <v>0.2</v>
      </c>
    </row>
    <row r="89" spans="1:57" s="7" customFormat="1" ht="17.850000000000001" customHeight="1">
      <c r="A89" s="119">
        <v>7</v>
      </c>
      <c r="B89" s="119">
        <v>3</v>
      </c>
      <c r="C89" s="119">
        <v>4</v>
      </c>
      <c r="D89" s="31">
        <v>6</v>
      </c>
      <c r="E89" s="119">
        <v>6</v>
      </c>
      <c r="F89" s="119">
        <v>4</v>
      </c>
      <c r="G89" s="153"/>
      <c r="H89" s="6"/>
      <c r="I89" s="6"/>
      <c r="J89" s="6"/>
      <c r="K89" s="140"/>
      <c r="L89" s="31"/>
      <c r="M89" s="6" t="s">
        <v>17</v>
      </c>
      <c r="N89" s="6" t="s">
        <v>131</v>
      </c>
      <c r="O89" s="17"/>
      <c r="P89" s="17"/>
      <c r="Q89" s="17"/>
      <c r="R89" s="17"/>
      <c r="S89" s="17"/>
      <c r="T89" s="81"/>
      <c r="U89" s="17"/>
      <c r="V89" s="17"/>
      <c r="W89" s="17"/>
      <c r="X89" s="17"/>
      <c r="Y89" s="17"/>
      <c r="Z89" s="17"/>
      <c r="AA89" s="81"/>
      <c r="AB89" s="17"/>
      <c r="AC89" s="17"/>
      <c r="AD89" s="81"/>
      <c r="AE89" s="81"/>
      <c r="AF89" s="81"/>
      <c r="AG89" s="81"/>
      <c r="AH89" s="81"/>
      <c r="AI89" s="17"/>
      <c r="AJ89" s="81"/>
      <c r="AK89" s="17"/>
      <c r="AL89" s="17" t="s">
        <v>47</v>
      </c>
      <c r="AM89" s="17"/>
      <c r="AN89" s="17" t="s">
        <v>47</v>
      </c>
      <c r="AO89" s="17" t="s">
        <v>39</v>
      </c>
      <c r="AP89" s="17"/>
      <c r="AQ89" s="17"/>
      <c r="AR89" s="17"/>
      <c r="AS89" s="17" t="s">
        <v>39</v>
      </c>
      <c r="AT89" s="17"/>
      <c r="AU89" s="17"/>
      <c r="AV89" s="81"/>
      <c r="AW89" s="17" t="s">
        <v>39</v>
      </c>
      <c r="AX89" s="17"/>
      <c r="AY89" s="81" t="s">
        <v>47</v>
      </c>
      <c r="AZ89" s="17"/>
      <c r="BA89" s="81"/>
      <c r="BD89" s="3">
        <f t="shared" si="9"/>
        <v>6</v>
      </c>
      <c r="BE89" s="55">
        <f t="shared" si="10"/>
        <v>0.17142857142857143</v>
      </c>
    </row>
    <row r="90" spans="1:57" s="7" customFormat="1" ht="17.850000000000001" customHeight="1">
      <c r="A90" s="119">
        <v>8</v>
      </c>
      <c r="B90" s="119"/>
      <c r="C90" s="119">
        <v>5</v>
      </c>
      <c r="D90" s="31">
        <v>5</v>
      </c>
      <c r="E90" s="119">
        <v>5</v>
      </c>
      <c r="F90" s="119">
        <v>8</v>
      </c>
      <c r="G90" s="153"/>
      <c r="H90" s="6"/>
      <c r="I90" s="6"/>
      <c r="J90" s="6"/>
      <c r="K90" s="140"/>
      <c r="L90" s="31"/>
      <c r="M90" s="6" t="s">
        <v>17</v>
      </c>
      <c r="N90" s="6" t="s">
        <v>136</v>
      </c>
      <c r="O90" s="17"/>
      <c r="P90" s="17"/>
      <c r="Q90" s="17"/>
      <c r="R90" s="17"/>
      <c r="S90" s="17"/>
      <c r="T90" s="81"/>
      <c r="U90" s="17"/>
      <c r="V90" s="17"/>
      <c r="W90" s="17"/>
      <c r="X90" s="17"/>
      <c r="Y90" s="17"/>
      <c r="Z90" s="17" t="s">
        <v>47</v>
      </c>
      <c r="AA90" s="81"/>
      <c r="AB90" s="17"/>
      <c r="AC90" s="17"/>
      <c r="AD90" s="81"/>
      <c r="AE90" s="81"/>
      <c r="AF90" s="81"/>
      <c r="AG90" s="81"/>
      <c r="AH90" s="81"/>
      <c r="AI90" s="17" t="s">
        <v>47</v>
      </c>
      <c r="AJ90" s="81"/>
      <c r="AK90" s="17" t="s">
        <v>47</v>
      </c>
      <c r="AL90" s="27" t="s">
        <v>47</v>
      </c>
      <c r="AM90" s="17"/>
      <c r="AN90" s="17"/>
      <c r="AO90" s="17"/>
      <c r="AP90" s="17"/>
      <c r="AQ90" s="17"/>
      <c r="AR90" s="17"/>
      <c r="AS90" s="17"/>
      <c r="AT90" s="17"/>
      <c r="AU90" s="17"/>
      <c r="AV90" s="81"/>
      <c r="AW90" s="17" t="s">
        <v>47</v>
      </c>
      <c r="AX90" s="17"/>
      <c r="AY90" s="81" t="s">
        <v>47</v>
      </c>
      <c r="AZ90" s="17"/>
      <c r="BA90" s="81"/>
      <c r="BD90" s="3">
        <f t="shared" si="9"/>
        <v>6</v>
      </c>
      <c r="BE90" s="55">
        <f t="shared" si="10"/>
        <v>0.17142857142857143</v>
      </c>
    </row>
    <row r="91" spans="1:57" s="7" customFormat="1" ht="17.850000000000001" customHeight="1">
      <c r="A91" s="119">
        <v>4</v>
      </c>
      <c r="B91" s="119">
        <v>3</v>
      </c>
      <c r="C91" s="119">
        <v>6</v>
      </c>
      <c r="D91" s="31">
        <v>4</v>
      </c>
      <c r="E91" s="119">
        <v>2</v>
      </c>
      <c r="F91" s="119"/>
      <c r="G91" s="153"/>
      <c r="H91" s="6"/>
      <c r="I91" s="6"/>
      <c r="J91" s="6"/>
      <c r="K91" s="140"/>
      <c r="L91" s="31"/>
      <c r="M91" s="6" t="s">
        <v>152</v>
      </c>
      <c r="N91" s="6" t="s">
        <v>243</v>
      </c>
      <c r="O91" s="17"/>
      <c r="P91" s="17"/>
      <c r="Q91" s="17"/>
      <c r="R91" s="17"/>
      <c r="S91" s="17" t="s">
        <v>47</v>
      </c>
      <c r="T91" s="81"/>
      <c r="U91" s="17"/>
      <c r="V91" s="17"/>
      <c r="W91" s="17"/>
      <c r="X91" s="17"/>
      <c r="Y91" s="17"/>
      <c r="Z91" s="17"/>
      <c r="AA91" s="81"/>
      <c r="AB91" s="17"/>
      <c r="AC91" s="17" t="s">
        <v>47</v>
      </c>
      <c r="AD91" s="81"/>
      <c r="AE91" s="81"/>
      <c r="AF91" s="81"/>
      <c r="AG91" s="81"/>
      <c r="AH91" s="81"/>
      <c r="AI91" s="17"/>
      <c r="AJ91" s="81"/>
      <c r="AK91" s="17"/>
      <c r="AL91" s="17" t="s">
        <v>47</v>
      </c>
      <c r="AM91" s="17"/>
      <c r="AN91" s="17" t="s">
        <v>47</v>
      </c>
      <c r="AO91" s="17" t="s">
        <v>47</v>
      </c>
      <c r="AP91" s="17"/>
      <c r="AQ91" s="17"/>
      <c r="AR91" s="17"/>
      <c r="AS91" s="17"/>
      <c r="AT91" s="17"/>
      <c r="AU91" s="17"/>
      <c r="AV91" s="81"/>
      <c r="AW91" s="17"/>
      <c r="AX91" s="17"/>
      <c r="AY91" s="81"/>
      <c r="AZ91" s="17" t="s">
        <v>47</v>
      </c>
      <c r="BA91" s="81"/>
      <c r="BD91" s="3">
        <f t="shared" si="9"/>
        <v>6</v>
      </c>
      <c r="BE91" s="55">
        <f t="shared" si="10"/>
        <v>0.17142857142857143</v>
      </c>
    </row>
    <row r="92" spans="1:57" s="7" customFormat="1" ht="17.850000000000001" customHeight="1">
      <c r="A92" s="119">
        <v>7</v>
      </c>
      <c r="B92" s="119"/>
      <c r="C92" s="119"/>
      <c r="D92" s="31"/>
      <c r="E92" s="119"/>
      <c r="F92" s="119">
        <v>6</v>
      </c>
      <c r="G92" s="153"/>
      <c r="H92" s="6"/>
      <c r="I92" s="6"/>
      <c r="J92" s="6"/>
      <c r="K92" s="140"/>
      <c r="L92" s="31"/>
      <c r="M92" s="6" t="s">
        <v>17</v>
      </c>
      <c r="N92" s="6" t="s">
        <v>3899</v>
      </c>
      <c r="O92" s="17"/>
      <c r="P92" s="17"/>
      <c r="Q92" s="17"/>
      <c r="R92" s="17"/>
      <c r="S92" s="17"/>
      <c r="T92" s="81"/>
      <c r="U92" s="17"/>
      <c r="V92" s="17"/>
      <c r="W92" s="17"/>
      <c r="X92" s="17"/>
      <c r="Y92" s="17"/>
      <c r="Z92" s="17"/>
      <c r="AA92" s="81"/>
      <c r="AB92" s="17"/>
      <c r="AC92" s="17"/>
      <c r="AD92" s="81"/>
      <c r="AE92" s="81"/>
      <c r="AF92" s="81"/>
      <c r="AG92" s="81"/>
      <c r="AH92" s="81"/>
      <c r="AI92" s="17">
        <v>1</v>
      </c>
      <c r="AJ92" s="81" t="s">
        <v>47</v>
      </c>
      <c r="AK92" s="17"/>
      <c r="AL92" s="17">
        <v>1</v>
      </c>
      <c r="AM92" s="17" t="s">
        <v>47</v>
      </c>
      <c r="AN92" s="17"/>
      <c r="AO92" s="17" t="s">
        <v>47</v>
      </c>
      <c r="AP92" s="17"/>
      <c r="AQ92" s="17"/>
      <c r="AR92" s="17"/>
      <c r="AS92" s="17"/>
      <c r="AT92" s="17"/>
      <c r="AU92" s="17"/>
      <c r="AV92" s="81"/>
      <c r="AW92" s="17"/>
      <c r="AX92" s="17"/>
      <c r="AY92" s="81">
        <v>1</v>
      </c>
      <c r="AZ92" s="17"/>
      <c r="BA92" s="81"/>
      <c r="BD92" s="3">
        <f t="shared" si="9"/>
        <v>6</v>
      </c>
      <c r="BE92" s="55">
        <f t="shared" si="10"/>
        <v>0.17142857142857143</v>
      </c>
    </row>
    <row r="93" spans="1:57" s="7" customFormat="1" ht="17.850000000000001" customHeight="1">
      <c r="A93" s="119">
        <v>7</v>
      </c>
      <c r="B93" s="119"/>
      <c r="C93" s="119">
        <v>4</v>
      </c>
      <c r="D93" s="31">
        <v>5</v>
      </c>
      <c r="E93" s="119"/>
      <c r="F93" s="119">
        <v>8</v>
      </c>
      <c r="G93" s="153"/>
      <c r="H93" s="6"/>
      <c r="I93" s="6"/>
      <c r="J93" s="6"/>
      <c r="K93" s="140"/>
      <c r="L93" s="31"/>
      <c r="M93" s="6" t="s">
        <v>17</v>
      </c>
      <c r="N93" s="6" t="s">
        <v>38</v>
      </c>
      <c r="O93" s="17"/>
      <c r="P93" s="17"/>
      <c r="Q93" s="17"/>
      <c r="R93" s="17"/>
      <c r="S93" s="17"/>
      <c r="T93" s="81"/>
      <c r="U93" s="17"/>
      <c r="V93" s="17" t="s">
        <v>39</v>
      </c>
      <c r="W93" s="17"/>
      <c r="X93" s="17"/>
      <c r="Y93" s="17"/>
      <c r="Z93" s="17"/>
      <c r="AA93" s="81"/>
      <c r="AB93" s="17"/>
      <c r="AC93" s="17"/>
      <c r="AD93" s="81"/>
      <c r="AE93" s="81"/>
      <c r="AF93" s="81"/>
      <c r="AG93" s="81"/>
      <c r="AH93" s="81"/>
      <c r="AI93" s="17" t="s">
        <v>47</v>
      </c>
      <c r="AJ93" s="81"/>
      <c r="AK93" s="17"/>
      <c r="AL93" s="17"/>
      <c r="AM93" s="17" t="s">
        <v>47</v>
      </c>
      <c r="AN93" s="17"/>
      <c r="AO93" s="17" t="s">
        <v>47</v>
      </c>
      <c r="AP93" s="17"/>
      <c r="AQ93" s="17"/>
      <c r="AR93" s="17"/>
      <c r="AS93" s="17"/>
      <c r="AT93" s="17"/>
      <c r="AU93" s="17"/>
      <c r="AV93" s="81"/>
      <c r="AW93" s="17"/>
      <c r="AX93" s="17" t="s">
        <v>47</v>
      </c>
      <c r="AY93" s="81">
        <v>1</v>
      </c>
      <c r="AZ93" s="17"/>
      <c r="BA93" s="81"/>
      <c r="BD93" s="3">
        <f t="shared" si="9"/>
        <v>6</v>
      </c>
      <c r="BE93" s="55">
        <f t="shared" si="10"/>
        <v>0.17142857142857143</v>
      </c>
    </row>
    <row r="94" spans="1:57" s="7" customFormat="1" ht="17.850000000000001" customHeight="1">
      <c r="A94" s="119">
        <v>6</v>
      </c>
      <c r="B94" s="119"/>
      <c r="C94" s="119"/>
      <c r="D94" s="31">
        <v>5</v>
      </c>
      <c r="E94" s="119"/>
      <c r="F94" s="119"/>
      <c r="G94" s="153"/>
      <c r="H94" s="6"/>
      <c r="I94" s="6"/>
      <c r="J94" s="6"/>
      <c r="K94" s="140"/>
      <c r="L94" s="31"/>
      <c r="M94" s="6" t="s">
        <v>17</v>
      </c>
      <c r="N94" s="6" t="s">
        <v>134</v>
      </c>
      <c r="O94" s="17"/>
      <c r="P94" s="17"/>
      <c r="Q94" s="17"/>
      <c r="R94" s="17"/>
      <c r="S94" s="17"/>
      <c r="T94" s="81"/>
      <c r="U94" s="17"/>
      <c r="V94" s="17"/>
      <c r="W94" s="17"/>
      <c r="X94" s="17"/>
      <c r="Y94" s="17"/>
      <c r="Z94" s="17" t="s">
        <v>47</v>
      </c>
      <c r="AA94" s="81"/>
      <c r="AB94" s="17"/>
      <c r="AC94" s="17"/>
      <c r="AD94" s="81"/>
      <c r="AE94" s="81"/>
      <c r="AF94" s="81"/>
      <c r="AG94" s="81"/>
      <c r="AH94" s="81"/>
      <c r="AI94" s="17"/>
      <c r="AJ94" s="81"/>
      <c r="AK94" s="17"/>
      <c r="AL94" s="17">
        <v>1</v>
      </c>
      <c r="AM94" s="17">
        <v>1</v>
      </c>
      <c r="AN94" s="17" t="s">
        <v>41</v>
      </c>
      <c r="AO94" s="17" t="s">
        <v>47</v>
      </c>
      <c r="AP94" s="17"/>
      <c r="AQ94" s="17"/>
      <c r="AR94" s="17"/>
      <c r="AS94" s="17"/>
      <c r="AT94" s="17"/>
      <c r="AU94" s="17"/>
      <c r="AV94" s="81"/>
      <c r="AW94" s="17">
        <v>1</v>
      </c>
      <c r="AX94" s="17"/>
      <c r="AY94" s="81"/>
      <c r="AZ94" s="17"/>
      <c r="BA94" s="81"/>
      <c r="BD94" s="3">
        <f t="shared" si="9"/>
        <v>6</v>
      </c>
      <c r="BE94" s="55">
        <f t="shared" si="10"/>
        <v>0.17142857142857143</v>
      </c>
    </row>
    <row r="95" spans="1:57" s="7" customFormat="1" ht="21.1" customHeight="1">
      <c r="A95" s="119">
        <v>6</v>
      </c>
      <c r="B95" s="119"/>
      <c r="C95" s="119">
        <v>3</v>
      </c>
      <c r="D95" s="31">
        <v>9</v>
      </c>
      <c r="E95" s="119">
        <v>2</v>
      </c>
      <c r="F95" s="119">
        <v>3</v>
      </c>
      <c r="G95" s="153"/>
      <c r="H95" s="6"/>
      <c r="I95" s="6">
        <v>1</v>
      </c>
      <c r="J95" s="6"/>
      <c r="K95" s="140" t="s">
        <v>12849</v>
      </c>
      <c r="L95" s="31"/>
      <c r="M95" s="6" t="s">
        <v>17</v>
      </c>
      <c r="N95" s="6" t="s">
        <v>49</v>
      </c>
      <c r="O95" s="17"/>
      <c r="P95" s="17"/>
      <c r="Q95" s="17"/>
      <c r="R95" s="17"/>
      <c r="S95" s="17" t="s">
        <v>101</v>
      </c>
      <c r="T95" s="81" t="s">
        <v>47</v>
      </c>
      <c r="U95" s="17" t="s">
        <v>47</v>
      </c>
      <c r="V95" s="17">
        <v>1</v>
      </c>
      <c r="W95" s="17">
        <v>1</v>
      </c>
      <c r="X95" s="17">
        <v>1</v>
      </c>
      <c r="Y95" s="17"/>
      <c r="Z95" s="17"/>
      <c r="AA95" s="81"/>
      <c r="AB95" s="17"/>
      <c r="AC95" s="17"/>
      <c r="AD95" s="81"/>
      <c r="AE95" s="81"/>
      <c r="AF95" s="81"/>
      <c r="AG95" s="81"/>
      <c r="AH95" s="81"/>
      <c r="AI95" s="17"/>
      <c r="AJ95" s="81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81"/>
      <c r="AW95" s="17"/>
      <c r="AX95" s="17"/>
      <c r="AY95" s="81"/>
      <c r="AZ95" s="17"/>
      <c r="BA95" s="81"/>
      <c r="BD95" s="3">
        <f t="shared" si="9"/>
        <v>6</v>
      </c>
      <c r="BE95" s="55">
        <f t="shared" si="10"/>
        <v>0.17142857142857143</v>
      </c>
    </row>
    <row r="96" spans="1:57" s="7" customFormat="1" ht="18.2" customHeight="1">
      <c r="A96" s="119">
        <v>5</v>
      </c>
      <c r="B96" s="119">
        <v>3</v>
      </c>
      <c r="C96" s="119">
        <v>6</v>
      </c>
      <c r="D96" s="31">
        <v>6</v>
      </c>
      <c r="E96" s="119">
        <v>1</v>
      </c>
      <c r="F96" s="119"/>
      <c r="G96" s="153"/>
      <c r="H96" s="6">
        <v>1</v>
      </c>
      <c r="I96" s="6"/>
      <c r="J96" s="6"/>
      <c r="K96" s="140" t="s">
        <v>12848</v>
      </c>
      <c r="L96" s="31">
        <v>3</v>
      </c>
      <c r="M96" s="6" t="s">
        <v>152</v>
      </c>
      <c r="N96" s="6" t="s">
        <v>252</v>
      </c>
      <c r="O96" s="17"/>
      <c r="P96" s="17"/>
      <c r="Q96" s="17"/>
      <c r="R96" s="17"/>
      <c r="S96" s="17"/>
      <c r="T96" s="81"/>
      <c r="U96" s="17"/>
      <c r="V96" s="17"/>
      <c r="W96" s="17"/>
      <c r="X96" s="17"/>
      <c r="Y96" s="17"/>
      <c r="Z96" s="17"/>
      <c r="AA96" s="81"/>
      <c r="AB96" s="17"/>
      <c r="AC96" s="17" t="s">
        <v>47</v>
      </c>
      <c r="AD96" s="81"/>
      <c r="AE96" s="81"/>
      <c r="AF96" s="81"/>
      <c r="AG96" s="81" t="s">
        <v>47</v>
      </c>
      <c r="AH96" s="81"/>
      <c r="AI96" s="17"/>
      <c r="AJ96" s="81"/>
      <c r="AK96" s="17"/>
      <c r="AL96" s="17"/>
      <c r="AM96" s="17"/>
      <c r="AN96" s="17"/>
      <c r="AO96" s="17"/>
      <c r="AP96" s="17" t="s">
        <v>47</v>
      </c>
      <c r="AQ96" s="17" t="s">
        <v>47</v>
      </c>
      <c r="AR96" s="17"/>
      <c r="AS96" s="17"/>
      <c r="AT96" s="17"/>
      <c r="AU96" s="17"/>
      <c r="AV96" s="81"/>
      <c r="AW96" s="17"/>
      <c r="AX96" s="17"/>
      <c r="AY96" s="81"/>
      <c r="AZ96" s="17" t="s">
        <v>47</v>
      </c>
      <c r="BA96" s="81"/>
      <c r="BD96" s="3">
        <f t="shared" si="9"/>
        <v>5</v>
      </c>
      <c r="BE96" s="55">
        <f t="shared" si="10"/>
        <v>0.14285714285714285</v>
      </c>
    </row>
    <row r="97" spans="1:57" s="7" customFormat="1" ht="18.2" customHeight="1">
      <c r="A97" s="119">
        <v>8</v>
      </c>
      <c r="B97" s="119"/>
      <c r="C97" s="119"/>
      <c r="D97" s="31">
        <v>9</v>
      </c>
      <c r="E97" s="119">
        <v>4</v>
      </c>
      <c r="F97" s="119">
        <v>2</v>
      </c>
      <c r="G97" s="153"/>
      <c r="H97" s="6">
        <v>1</v>
      </c>
      <c r="I97" s="6"/>
      <c r="J97" s="6"/>
      <c r="K97" s="140" t="s">
        <v>12848</v>
      </c>
      <c r="L97" s="31" t="s">
        <v>5667</v>
      </c>
      <c r="M97" s="6" t="s">
        <v>17</v>
      </c>
      <c r="N97" s="6" t="s">
        <v>92</v>
      </c>
      <c r="O97" s="17"/>
      <c r="P97" s="17"/>
      <c r="Q97" s="17"/>
      <c r="R97" s="17"/>
      <c r="S97" s="17"/>
      <c r="T97" s="81">
        <v>1</v>
      </c>
      <c r="U97" s="17"/>
      <c r="V97" s="17" t="s">
        <v>41</v>
      </c>
      <c r="W97" s="17"/>
      <c r="X97" s="17"/>
      <c r="Y97" s="17" t="s">
        <v>47</v>
      </c>
      <c r="Z97" s="17"/>
      <c r="AA97" s="81">
        <v>1</v>
      </c>
      <c r="AB97" s="17"/>
      <c r="AC97" s="17"/>
      <c r="AD97" s="81"/>
      <c r="AE97" s="81"/>
      <c r="AF97" s="81"/>
      <c r="AG97" s="81"/>
      <c r="AH97" s="81"/>
      <c r="AI97" s="17"/>
      <c r="AJ97" s="81"/>
      <c r="AK97" s="17"/>
      <c r="AL97" s="17"/>
      <c r="AM97" s="17"/>
      <c r="AN97" s="17" t="s">
        <v>47</v>
      </c>
      <c r="AO97" s="17"/>
      <c r="AP97" s="17"/>
      <c r="AQ97" s="17"/>
      <c r="AR97" s="17"/>
      <c r="AS97" s="17"/>
      <c r="AT97" s="17"/>
      <c r="AU97" s="17"/>
      <c r="AV97" s="81"/>
      <c r="AW97" s="17"/>
      <c r="AX97" s="17"/>
      <c r="AY97" s="81"/>
      <c r="AZ97" s="17"/>
      <c r="BA97" s="81"/>
      <c r="BD97" s="3">
        <f t="shared" si="9"/>
        <v>5</v>
      </c>
      <c r="BE97" s="55">
        <f t="shared" si="10"/>
        <v>0.14285714285714285</v>
      </c>
    </row>
    <row r="98" spans="1:57" s="7" customFormat="1" ht="18.2" customHeight="1">
      <c r="A98" s="119"/>
      <c r="B98" s="119"/>
      <c r="C98" s="119">
        <v>5</v>
      </c>
      <c r="D98" s="31">
        <v>6</v>
      </c>
      <c r="E98" s="119">
        <v>6</v>
      </c>
      <c r="F98" s="119"/>
      <c r="G98" s="153"/>
      <c r="H98" s="6"/>
      <c r="I98" s="6"/>
      <c r="J98" s="6"/>
      <c r="K98" s="140"/>
      <c r="L98" s="31"/>
      <c r="M98" s="6" t="s">
        <v>17</v>
      </c>
      <c r="N98" s="6" t="s">
        <v>69</v>
      </c>
      <c r="O98" s="17"/>
      <c r="P98" s="17"/>
      <c r="Q98" s="17"/>
      <c r="R98" s="17"/>
      <c r="S98" s="17">
        <v>1</v>
      </c>
      <c r="T98" s="81"/>
      <c r="U98" s="17">
        <v>1</v>
      </c>
      <c r="V98" s="17"/>
      <c r="W98" s="17" t="s">
        <v>45</v>
      </c>
      <c r="X98" s="17" t="s">
        <v>70</v>
      </c>
      <c r="Y98" s="17"/>
      <c r="Z98" s="17"/>
      <c r="AA98" s="81"/>
      <c r="AB98" s="17"/>
      <c r="AC98" s="17"/>
      <c r="AD98" s="81"/>
      <c r="AE98" s="81"/>
      <c r="AF98" s="81"/>
      <c r="AG98" s="81"/>
      <c r="AH98" s="81"/>
      <c r="AI98" s="17"/>
      <c r="AJ98" s="81"/>
      <c r="AK98" s="17"/>
      <c r="AL98" s="17"/>
      <c r="AM98" s="17"/>
      <c r="AN98" s="17" t="s">
        <v>47</v>
      </c>
      <c r="AO98" s="17"/>
      <c r="AP98" s="17"/>
      <c r="AQ98" s="17"/>
      <c r="AR98" s="17"/>
      <c r="AS98" s="17"/>
      <c r="AT98" s="17"/>
      <c r="AU98" s="17"/>
      <c r="AV98" s="81"/>
      <c r="AW98" s="17"/>
      <c r="AX98" s="17"/>
      <c r="AY98" s="81"/>
      <c r="AZ98" s="17"/>
      <c r="BA98" s="81"/>
      <c r="BD98" s="3">
        <f t="shared" si="9"/>
        <v>5</v>
      </c>
      <c r="BE98" s="55">
        <f t="shared" si="10"/>
        <v>0.14285714285714285</v>
      </c>
    </row>
    <row r="99" spans="1:57" s="7" customFormat="1" ht="18.2" customHeight="1">
      <c r="A99" s="119">
        <v>6</v>
      </c>
      <c r="B99" s="119">
        <v>5</v>
      </c>
      <c r="C99" s="119">
        <v>3</v>
      </c>
      <c r="D99" s="31">
        <v>9</v>
      </c>
      <c r="E99" s="119"/>
      <c r="F99" s="119">
        <v>4</v>
      </c>
      <c r="G99" s="153"/>
      <c r="H99" s="6"/>
      <c r="I99" s="6">
        <v>1</v>
      </c>
      <c r="J99" s="6"/>
      <c r="K99" s="140" t="s">
        <v>12849</v>
      </c>
      <c r="L99" s="31" t="s">
        <v>5664</v>
      </c>
      <c r="M99" s="6" t="s">
        <v>17</v>
      </c>
      <c r="N99" s="6" t="s">
        <v>2090</v>
      </c>
      <c r="O99" s="17"/>
      <c r="P99" s="17"/>
      <c r="Q99" s="17"/>
      <c r="R99" s="17"/>
      <c r="S99" s="17"/>
      <c r="T99" s="81"/>
      <c r="U99" s="17"/>
      <c r="V99" s="17" t="s">
        <v>47</v>
      </c>
      <c r="W99" s="17" t="s">
        <v>47</v>
      </c>
      <c r="X99" s="17" t="s">
        <v>47</v>
      </c>
      <c r="Y99" s="17"/>
      <c r="Z99" s="17"/>
      <c r="AA99" s="81"/>
      <c r="AB99" s="17"/>
      <c r="AC99" s="17"/>
      <c r="AD99" s="81"/>
      <c r="AE99" s="81"/>
      <c r="AF99" s="81"/>
      <c r="AG99" s="81"/>
      <c r="AH99" s="81"/>
      <c r="AI99" s="17"/>
      <c r="AJ99" s="81"/>
      <c r="AK99" s="17" t="s">
        <v>47</v>
      </c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81"/>
      <c r="AW99" s="17"/>
      <c r="AX99" s="17"/>
      <c r="AY99" s="81"/>
      <c r="AZ99" s="17"/>
      <c r="BA99" s="81" t="s">
        <v>47</v>
      </c>
      <c r="BD99" s="3">
        <f t="shared" si="9"/>
        <v>5</v>
      </c>
      <c r="BE99" s="55">
        <f t="shared" si="10"/>
        <v>0.14285714285714285</v>
      </c>
    </row>
    <row r="100" spans="1:57" s="7" customFormat="1" ht="18.2" customHeight="1">
      <c r="A100" s="119">
        <v>8</v>
      </c>
      <c r="B100" s="119">
        <v>5</v>
      </c>
      <c r="C100" s="119">
        <v>3</v>
      </c>
      <c r="D100" s="31">
        <v>7</v>
      </c>
      <c r="E100" s="119">
        <v>3</v>
      </c>
      <c r="F100" s="119">
        <v>4</v>
      </c>
      <c r="G100" s="153"/>
      <c r="H100" s="6"/>
      <c r="I100" s="6"/>
      <c r="J100" s="6"/>
      <c r="K100" s="140"/>
      <c r="L100" s="31"/>
      <c r="M100" s="6" t="s">
        <v>17</v>
      </c>
      <c r="N100" s="6" t="s">
        <v>48</v>
      </c>
      <c r="O100" s="17"/>
      <c r="P100" s="17"/>
      <c r="Q100" s="17"/>
      <c r="R100" s="17"/>
      <c r="S100" s="17"/>
      <c r="T100" s="81"/>
      <c r="U100" s="17" t="s">
        <v>41</v>
      </c>
      <c r="V100" s="17" t="s">
        <v>47</v>
      </c>
      <c r="W100" s="17"/>
      <c r="X100" s="17">
        <v>1</v>
      </c>
      <c r="Y100" s="17"/>
      <c r="Z100" s="17"/>
      <c r="AA100" s="81"/>
      <c r="AB100" s="17"/>
      <c r="AC100" s="17"/>
      <c r="AD100" s="81"/>
      <c r="AE100" s="81"/>
      <c r="AF100" s="81"/>
      <c r="AG100" s="81"/>
      <c r="AH100" s="81"/>
      <c r="AI100" s="17"/>
      <c r="AJ100" s="81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81"/>
      <c r="AW100" s="17"/>
      <c r="AX100" s="17"/>
      <c r="AY100" s="81" t="s">
        <v>47</v>
      </c>
      <c r="AZ100" s="17"/>
      <c r="BA100" s="81" t="s">
        <v>41</v>
      </c>
      <c r="BD100" s="3">
        <f t="shared" si="9"/>
        <v>5</v>
      </c>
      <c r="BE100" s="55">
        <f t="shared" si="10"/>
        <v>0.14285714285714285</v>
      </c>
    </row>
    <row r="101" spans="1:57" s="7" customFormat="1" ht="18.2" customHeight="1">
      <c r="A101" s="119">
        <v>5</v>
      </c>
      <c r="B101" s="119">
        <v>2</v>
      </c>
      <c r="C101" s="119">
        <v>4</v>
      </c>
      <c r="D101" s="31">
        <v>4</v>
      </c>
      <c r="E101" s="119">
        <v>2</v>
      </c>
      <c r="F101" s="119"/>
      <c r="G101" s="153"/>
      <c r="H101" s="6"/>
      <c r="I101" s="6"/>
      <c r="J101" s="6"/>
      <c r="K101" s="140"/>
      <c r="L101" s="31"/>
      <c r="M101" s="6" t="s">
        <v>152</v>
      </c>
      <c r="N101" s="6" t="s">
        <v>258</v>
      </c>
      <c r="O101" s="17"/>
      <c r="P101" s="17"/>
      <c r="Q101" s="17"/>
      <c r="R101" s="17"/>
      <c r="S101" s="17"/>
      <c r="T101" s="81"/>
      <c r="U101" s="17"/>
      <c r="V101" s="17"/>
      <c r="W101" s="17"/>
      <c r="X101" s="17"/>
      <c r="Y101" s="17" t="s">
        <v>47</v>
      </c>
      <c r="Z101" s="17"/>
      <c r="AA101" s="81"/>
      <c r="AB101" s="17"/>
      <c r="AC101" s="17"/>
      <c r="AD101" s="81" t="s">
        <v>47</v>
      </c>
      <c r="AE101" s="81"/>
      <c r="AF101" s="81"/>
      <c r="AG101" s="81"/>
      <c r="AH101" s="81"/>
      <c r="AI101" s="17"/>
      <c r="AJ101" s="81"/>
      <c r="AK101" s="17"/>
      <c r="AL101" s="17"/>
      <c r="AM101" s="17"/>
      <c r="AN101" s="17" t="s">
        <v>47</v>
      </c>
      <c r="AO101" s="17"/>
      <c r="AP101" s="17"/>
      <c r="AQ101" s="17"/>
      <c r="AR101" s="17"/>
      <c r="AS101" s="17"/>
      <c r="AT101" s="17" t="s">
        <v>47</v>
      </c>
      <c r="AU101" s="17"/>
      <c r="AV101" s="81"/>
      <c r="AW101" s="17"/>
      <c r="AX101" s="17" t="s">
        <v>47</v>
      </c>
      <c r="AY101" s="81"/>
      <c r="AZ101" s="17"/>
      <c r="BA101" s="81"/>
      <c r="BD101" s="3">
        <f t="shared" si="9"/>
        <v>5</v>
      </c>
      <c r="BE101" s="55">
        <f t="shared" si="10"/>
        <v>0.14285714285714285</v>
      </c>
    </row>
    <row r="102" spans="1:57" s="7" customFormat="1" ht="18.2" customHeight="1">
      <c r="A102" s="119">
        <v>6</v>
      </c>
      <c r="B102" s="119"/>
      <c r="C102" s="119">
        <v>3</v>
      </c>
      <c r="D102" s="31"/>
      <c r="E102" s="119"/>
      <c r="F102" s="119">
        <v>2</v>
      </c>
      <c r="G102" s="153"/>
      <c r="H102" s="6"/>
      <c r="I102" s="6"/>
      <c r="J102" s="6"/>
      <c r="K102" s="140"/>
      <c r="L102" s="31"/>
      <c r="M102" s="6" t="s">
        <v>17</v>
      </c>
      <c r="N102" s="6" t="s">
        <v>54</v>
      </c>
      <c r="O102" s="17"/>
      <c r="P102" s="17"/>
      <c r="Q102" s="17"/>
      <c r="R102" s="17"/>
      <c r="S102" s="17"/>
      <c r="T102" s="81">
        <v>1</v>
      </c>
      <c r="U102" s="17"/>
      <c r="V102" s="17" t="s">
        <v>47</v>
      </c>
      <c r="W102" s="17" t="s">
        <v>47</v>
      </c>
      <c r="X102" s="17" t="s">
        <v>47</v>
      </c>
      <c r="Y102" s="17"/>
      <c r="Z102" s="17"/>
      <c r="AA102" s="81"/>
      <c r="AB102" s="17"/>
      <c r="AC102" s="17"/>
      <c r="AD102" s="81"/>
      <c r="AE102" s="81"/>
      <c r="AF102" s="81"/>
      <c r="AG102" s="81"/>
      <c r="AH102" s="81"/>
      <c r="AI102" s="17"/>
      <c r="AJ102" s="81"/>
      <c r="AK102" s="17"/>
      <c r="AL102" s="17"/>
      <c r="AM102" s="17"/>
      <c r="AN102" s="17" t="s">
        <v>47</v>
      </c>
      <c r="AO102" s="17"/>
      <c r="AP102" s="17"/>
      <c r="AQ102" s="17"/>
      <c r="AR102" s="17"/>
      <c r="AS102" s="17"/>
      <c r="AT102" s="17"/>
      <c r="AU102" s="17"/>
      <c r="AV102" s="81"/>
      <c r="AW102" s="17"/>
      <c r="AX102" s="17"/>
      <c r="AY102" s="81"/>
      <c r="AZ102" s="17"/>
      <c r="BA102" s="81"/>
      <c r="BD102" s="3">
        <f t="shared" si="9"/>
        <v>5</v>
      </c>
      <c r="BE102" s="55">
        <f t="shared" si="10"/>
        <v>0.14285714285714285</v>
      </c>
    </row>
    <row r="103" spans="1:57" s="7" customFormat="1" ht="18.2" customHeight="1">
      <c r="A103" s="119">
        <v>7</v>
      </c>
      <c r="B103" s="119"/>
      <c r="C103" s="119">
        <v>3</v>
      </c>
      <c r="D103" s="31">
        <v>6</v>
      </c>
      <c r="E103" s="119"/>
      <c r="F103" s="119"/>
      <c r="G103" s="153"/>
      <c r="H103" s="6"/>
      <c r="I103" s="6"/>
      <c r="J103" s="6"/>
      <c r="K103" s="140"/>
      <c r="L103" s="31"/>
      <c r="M103" s="6" t="s">
        <v>17</v>
      </c>
      <c r="N103" s="6" t="s">
        <v>60</v>
      </c>
      <c r="O103" s="17"/>
      <c r="P103" s="17"/>
      <c r="Q103" s="17"/>
      <c r="R103" s="17"/>
      <c r="S103" s="17" t="s">
        <v>47</v>
      </c>
      <c r="T103" s="81"/>
      <c r="U103" s="17" t="s">
        <v>47</v>
      </c>
      <c r="V103" s="17" t="s">
        <v>47</v>
      </c>
      <c r="W103" s="17" t="s">
        <v>47</v>
      </c>
      <c r="X103" s="17"/>
      <c r="Y103" s="17"/>
      <c r="Z103" s="17"/>
      <c r="AA103" s="81"/>
      <c r="AB103" s="17"/>
      <c r="AC103" s="17"/>
      <c r="AD103" s="81"/>
      <c r="AE103" s="81"/>
      <c r="AF103" s="81"/>
      <c r="AG103" s="81"/>
      <c r="AH103" s="81"/>
      <c r="AI103" s="17"/>
      <c r="AJ103" s="81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81"/>
      <c r="AW103" s="17"/>
      <c r="AX103" s="17"/>
      <c r="AY103" s="81">
        <v>1</v>
      </c>
      <c r="AZ103" s="17"/>
      <c r="BA103" s="81"/>
      <c r="BD103" s="3">
        <f t="shared" si="9"/>
        <v>5</v>
      </c>
      <c r="BE103" s="55">
        <f t="shared" si="10"/>
        <v>0.14285714285714285</v>
      </c>
    </row>
    <row r="104" spans="1:57" s="7" customFormat="1" ht="18.2" customHeight="1">
      <c r="A104" s="119"/>
      <c r="B104" s="119"/>
      <c r="C104" s="119"/>
      <c r="D104" s="31">
        <v>6</v>
      </c>
      <c r="E104" s="119">
        <v>7</v>
      </c>
      <c r="F104" s="119">
        <v>8</v>
      </c>
      <c r="G104" s="153"/>
      <c r="H104" s="6"/>
      <c r="I104" s="6"/>
      <c r="J104" s="6"/>
      <c r="K104" s="140"/>
      <c r="L104" s="31"/>
      <c r="M104" s="6" t="s">
        <v>17</v>
      </c>
      <c r="N104" s="6" t="s">
        <v>139</v>
      </c>
      <c r="O104" s="17"/>
      <c r="P104" s="17"/>
      <c r="Q104" s="17"/>
      <c r="R104" s="17"/>
      <c r="S104" s="17"/>
      <c r="T104" s="81"/>
      <c r="U104" s="17"/>
      <c r="V104" s="17"/>
      <c r="W104" s="17"/>
      <c r="X104" s="17"/>
      <c r="Y104" s="17"/>
      <c r="Z104" s="17"/>
      <c r="AA104" s="81"/>
      <c r="AB104" s="17"/>
      <c r="AC104" s="17"/>
      <c r="AD104" s="81"/>
      <c r="AE104" s="81"/>
      <c r="AF104" s="81"/>
      <c r="AG104" s="81"/>
      <c r="AH104" s="81"/>
      <c r="AI104" s="17" t="s">
        <v>47</v>
      </c>
      <c r="AJ104" s="81"/>
      <c r="AK104" s="17">
        <v>1</v>
      </c>
      <c r="AL104" s="17" t="s">
        <v>47</v>
      </c>
      <c r="AM104" s="17">
        <v>1</v>
      </c>
      <c r="AN104" s="17"/>
      <c r="AO104" s="17"/>
      <c r="AP104" s="17"/>
      <c r="AQ104" s="17"/>
      <c r="AR104" s="17"/>
      <c r="AS104" s="17"/>
      <c r="AT104" s="17"/>
      <c r="AU104" s="17"/>
      <c r="AV104" s="81"/>
      <c r="AW104" s="17"/>
      <c r="AX104" s="17" t="s">
        <v>39</v>
      </c>
      <c r="AY104" s="81"/>
      <c r="AZ104" s="17"/>
      <c r="BA104" s="81"/>
      <c r="BD104" s="3">
        <f t="shared" si="9"/>
        <v>5</v>
      </c>
      <c r="BE104" s="55">
        <f t="shared" si="10"/>
        <v>0.14285714285714285</v>
      </c>
    </row>
    <row r="105" spans="1:57" s="7" customFormat="1" ht="18.2" customHeight="1">
      <c r="A105" s="119">
        <v>5</v>
      </c>
      <c r="B105" s="119">
        <v>3</v>
      </c>
      <c r="C105" s="119">
        <v>6</v>
      </c>
      <c r="D105" s="31">
        <v>5</v>
      </c>
      <c r="E105" s="119">
        <v>3</v>
      </c>
      <c r="F105" s="119"/>
      <c r="G105" s="153"/>
      <c r="H105" s="6"/>
      <c r="I105" s="6"/>
      <c r="J105" s="6"/>
      <c r="K105" s="140"/>
      <c r="L105" s="31"/>
      <c r="M105" s="6" t="s">
        <v>152</v>
      </c>
      <c r="N105" s="6" t="s">
        <v>251</v>
      </c>
      <c r="O105" s="17"/>
      <c r="P105" s="17"/>
      <c r="Q105" s="17" t="s">
        <v>75</v>
      </c>
      <c r="R105" s="17" t="s">
        <v>75</v>
      </c>
      <c r="S105" s="17"/>
      <c r="T105" s="81"/>
      <c r="U105" s="17"/>
      <c r="V105" s="17"/>
      <c r="W105" s="17"/>
      <c r="X105" s="17"/>
      <c r="Y105" s="17"/>
      <c r="Z105" s="17"/>
      <c r="AA105" s="81"/>
      <c r="AB105" s="17"/>
      <c r="AC105" s="17"/>
      <c r="AD105" s="81"/>
      <c r="AE105" s="81"/>
      <c r="AF105" s="81"/>
      <c r="AG105" s="81"/>
      <c r="AH105" s="81"/>
      <c r="AI105" s="17"/>
      <c r="AJ105" s="81"/>
      <c r="AK105" s="17"/>
      <c r="AL105" s="17"/>
      <c r="AM105" s="17"/>
      <c r="AN105" s="17"/>
      <c r="AO105" s="17"/>
      <c r="AP105" s="17"/>
      <c r="AQ105" s="17" t="s">
        <v>47</v>
      </c>
      <c r="AR105" s="17"/>
      <c r="AS105" s="17" t="s">
        <v>47</v>
      </c>
      <c r="AT105" s="17"/>
      <c r="AU105" s="17"/>
      <c r="AV105" s="81"/>
      <c r="AW105" s="17"/>
      <c r="AX105" s="17" t="s">
        <v>47</v>
      </c>
      <c r="AY105" s="81"/>
      <c r="AZ105" s="17" t="s">
        <v>47</v>
      </c>
      <c r="BA105" s="81"/>
      <c r="BD105" s="3">
        <f t="shared" si="9"/>
        <v>4</v>
      </c>
      <c r="BE105" s="55">
        <f t="shared" si="10"/>
        <v>0.11428571428571428</v>
      </c>
    </row>
    <row r="106" spans="1:57" s="7" customFormat="1" ht="18.2" customHeight="1">
      <c r="A106" s="119">
        <v>5</v>
      </c>
      <c r="B106" s="119">
        <v>4</v>
      </c>
      <c r="C106" s="119">
        <v>5</v>
      </c>
      <c r="D106" s="31">
        <v>4</v>
      </c>
      <c r="E106" s="119">
        <v>2</v>
      </c>
      <c r="F106" s="119"/>
      <c r="G106" s="153"/>
      <c r="H106" s="6"/>
      <c r="I106" s="6"/>
      <c r="J106" s="6"/>
      <c r="K106" s="140"/>
      <c r="L106" s="31"/>
      <c r="M106" s="6" t="s">
        <v>152</v>
      </c>
      <c r="N106" s="6" t="s">
        <v>197</v>
      </c>
      <c r="O106" s="17"/>
      <c r="P106" s="17" t="s">
        <v>75</v>
      </c>
      <c r="Q106" s="17"/>
      <c r="R106" s="17"/>
      <c r="S106" s="17"/>
      <c r="T106" s="81"/>
      <c r="U106" s="17"/>
      <c r="V106" s="17"/>
      <c r="W106" s="17"/>
      <c r="X106" s="17"/>
      <c r="Y106" s="17"/>
      <c r="Z106" s="17"/>
      <c r="AA106" s="81"/>
      <c r="AB106" s="17"/>
      <c r="AC106" s="17"/>
      <c r="AD106" s="81"/>
      <c r="AE106" s="81"/>
      <c r="AF106" s="81"/>
      <c r="AG106" s="81"/>
      <c r="AH106" s="81"/>
      <c r="AI106" s="17" t="s">
        <v>47</v>
      </c>
      <c r="AJ106" s="81"/>
      <c r="AK106" s="17"/>
      <c r="AL106" s="17" t="s">
        <v>47</v>
      </c>
      <c r="AM106" s="17"/>
      <c r="AN106" s="17"/>
      <c r="AO106" s="17"/>
      <c r="AP106" s="17"/>
      <c r="AQ106" s="17"/>
      <c r="AR106" s="17"/>
      <c r="AS106" s="17"/>
      <c r="AT106" s="17"/>
      <c r="AU106" s="17"/>
      <c r="AV106" s="81"/>
      <c r="AW106" s="17"/>
      <c r="AX106" s="17" t="s">
        <v>47</v>
      </c>
      <c r="AY106" s="81"/>
      <c r="AZ106" s="17" t="s">
        <v>47</v>
      </c>
      <c r="BA106" s="81"/>
      <c r="BD106" s="3">
        <f t="shared" si="9"/>
        <v>4</v>
      </c>
      <c r="BE106" s="55">
        <f t="shared" si="10"/>
        <v>0.11428571428571428</v>
      </c>
    </row>
    <row r="107" spans="1:57" s="7" customFormat="1" ht="18.2" customHeight="1">
      <c r="A107" s="119">
        <v>4</v>
      </c>
      <c r="B107" s="119">
        <v>3</v>
      </c>
      <c r="C107" s="119">
        <v>5</v>
      </c>
      <c r="D107" s="31">
        <v>5</v>
      </c>
      <c r="E107" s="119">
        <v>2</v>
      </c>
      <c r="F107" s="119"/>
      <c r="G107" s="153"/>
      <c r="H107" s="6"/>
      <c r="I107" s="6"/>
      <c r="J107" s="6"/>
      <c r="K107" s="140"/>
      <c r="L107" s="31"/>
      <c r="M107" s="6" t="s">
        <v>152</v>
      </c>
      <c r="N107" s="6" t="s">
        <v>253</v>
      </c>
      <c r="O107" s="17"/>
      <c r="P107" s="17" t="s">
        <v>75</v>
      </c>
      <c r="Q107" s="17"/>
      <c r="R107" s="17" t="s">
        <v>75</v>
      </c>
      <c r="S107" s="17"/>
      <c r="T107" s="81"/>
      <c r="U107" s="17"/>
      <c r="V107" s="17"/>
      <c r="W107" s="17"/>
      <c r="X107" s="17"/>
      <c r="Y107" s="17"/>
      <c r="Z107" s="17"/>
      <c r="AA107" s="81"/>
      <c r="AB107" s="17"/>
      <c r="AC107" s="17"/>
      <c r="AD107" s="81"/>
      <c r="AE107" s="81"/>
      <c r="AF107" s="81"/>
      <c r="AG107" s="81"/>
      <c r="AH107" s="81"/>
      <c r="AI107" s="17"/>
      <c r="AJ107" s="81"/>
      <c r="AK107" s="17"/>
      <c r="AL107" s="17"/>
      <c r="AM107" s="17"/>
      <c r="AN107" s="17"/>
      <c r="AO107" s="17"/>
      <c r="AP107" s="17" t="s">
        <v>47</v>
      </c>
      <c r="AQ107" s="17" t="s">
        <v>47</v>
      </c>
      <c r="AR107" s="17"/>
      <c r="AS107" s="17"/>
      <c r="AT107" s="17"/>
      <c r="AU107" s="17"/>
      <c r="AV107" s="81"/>
      <c r="AW107" s="17"/>
      <c r="AX107" s="17" t="s">
        <v>47</v>
      </c>
      <c r="AY107" s="81"/>
      <c r="AZ107" s="17" t="s">
        <v>47</v>
      </c>
      <c r="BA107" s="81"/>
      <c r="BD107" s="3">
        <f t="shared" si="9"/>
        <v>4</v>
      </c>
      <c r="BE107" s="55">
        <f t="shared" si="10"/>
        <v>0.11428571428571428</v>
      </c>
    </row>
    <row r="108" spans="1:57" s="7" customFormat="1" ht="18.2" customHeight="1">
      <c r="A108" s="119">
        <v>8</v>
      </c>
      <c r="B108" s="119"/>
      <c r="C108" s="119">
        <v>3</v>
      </c>
      <c r="D108" s="31"/>
      <c r="E108" s="119">
        <v>2</v>
      </c>
      <c r="F108" s="119">
        <v>2</v>
      </c>
      <c r="G108" s="153"/>
      <c r="H108" s="6"/>
      <c r="I108" s="6"/>
      <c r="J108" s="6"/>
      <c r="K108" s="140"/>
      <c r="L108" s="31"/>
      <c r="M108" s="6" t="s">
        <v>17</v>
      </c>
      <c r="N108" s="6" t="s">
        <v>64</v>
      </c>
      <c r="O108" s="17"/>
      <c r="P108" s="17"/>
      <c r="Q108" s="17"/>
      <c r="R108" s="17"/>
      <c r="S108" s="17"/>
      <c r="T108" s="81"/>
      <c r="U108" s="17"/>
      <c r="V108" s="17"/>
      <c r="W108" s="17">
        <v>4</v>
      </c>
      <c r="X108" s="17">
        <v>3</v>
      </c>
      <c r="Y108" s="17"/>
      <c r="Z108" s="17"/>
      <c r="AA108" s="81"/>
      <c r="AB108" s="17"/>
      <c r="AC108" s="17"/>
      <c r="AD108" s="81"/>
      <c r="AE108" s="81"/>
      <c r="AF108" s="81"/>
      <c r="AG108" s="81"/>
      <c r="AH108" s="81"/>
      <c r="AI108" s="17"/>
      <c r="AJ108" s="81"/>
      <c r="AK108" s="17"/>
      <c r="AL108" s="17"/>
      <c r="AM108" s="17"/>
      <c r="AN108" s="17" t="s">
        <v>47</v>
      </c>
      <c r="AO108" s="17"/>
      <c r="AP108" s="17"/>
      <c r="AQ108" s="17"/>
      <c r="AR108" s="17"/>
      <c r="AS108" s="17"/>
      <c r="AT108" s="17"/>
      <c r="AU108" s="17"/>
      <c r="AV108" s="81" t="s">
        <v>39</v>
      </c>
      <c r="AW108" s="17"/>
      <c r="AX108" s="17"/>
      <c r="AY108" s="81"/>
      <c r="AZ108" s="17"/>
      <c r="BA108" s="81"/>
      <c r="BD108" s="3">
        <f t="shared" si="9"/>
        <v>4</v>
      </c>
      <c r="BE108" s="55">
        <f t="shared" si="10"/>
        <v>0.11428571428571428</v>
      </c>
    </row>
    <row r="109" spans="1:57" s="7" customFormat="1" ht="18.2" customHeight="1">
      <c r="A109" s="119">
        <v>8</v>
      </c>
      <c r="B109" s="119">
        <v>2</v>
      </c>
      <c r="C109" s="119"/>
      <c r="D109" s="31">
        <v>4</v>
      </c>
      <c r="E109" s="119">
        <v>3</v>
      </c>
      <c r="F109" s="119"/>
      <c r="G109" s="153"/>
      <c r="H109" s="6"/>
      <c r="I109" s="6"/>
      <c r="J109" s="6"/>
      <c r="K109" s="140"/>
      <c r="L109" s="31"/>
      <c r="M109" s="6" t="s">
        <v>152</v>
      </c>
      <c r="N109" s="6" t="s">
        <v>260</v>
      </c>
      <c r="O109" s="17"/>
      <c r="P109" s="17"/>
      <c r="Q109" s="17"/>
      <c r="R109" s="17"/>
      <c r="S109" s="17"/>
      <c r="T109" s="81"/>
      <c r="U109" s="17"/>
      <c r="V109" s="17"/>
      <c r="W109" s="17"/>
      <c r="X109" s="17"/>
      <c r="Y109" s="17"/>
      <c r="Z109" s="17"/>
      <c r="AA109" s="81"/>
      <c r="AB109" s="17"/>
      <c r="AC109" s="17"/>
      <c r="AD109" s="81"/>
      <c r="AE109" s="81"/>
      <c r="AF109" s="81"/>
      <c r="AG109" s="81"/>
      <c r="AH109" s="81"/>
      <c r="AI109" s="17"/>
      <c r="AJ109" s="81"/>
      <c r="AK109" s="17"/>
      <c r="AL109" s="17" t="s">
        <v>47</v>
      </c>
      <c r="AM109" s="17"/>
      <c r="AN109" s="17"/>
      <c r="AO109" s="17"/>
      <c r="AP109" s="17"/>
      <c r="AQ109" s="17"/>
      <c r="AR109" s="17"/>
      <c r="AS109" s="17" t="s">
        <v>47</v>
      </c>
      <c r="AT109" s="17" t="s">
        <v>47</v>
      </c>
      <c r="AU109" s="17"/>
      <c r="AV109" s="81"/>
      <c r="AW109" s="17"/>
      <c r="AX109" s="17" t="s">
        <v>47</v>
      </c>
      <c r="AY109" s="81"/>
      <c r="AZ109" s="17"/>
      <c r="BA109" s="81"/>
      <c r="BD109" s="3">
        <f t="shared" ref="BD109:BD140" si="11">COUNTA(S109:BA109)</f>
        <v>4</v>
      </c>
      <c r="BE109" s="55">
        <f t="shared" ref="BE109:BE140" si="12">BD109/35</f>
        <v>0.11428571428571428</v>
      </c>
    </row>
    <row r="110" spans="1:57" s="7" customFormat="1" ht="18.2" customHeight="1">
      <c r="A110" s="122"/>
      <c r="B110" s="122">
        <v>3</v>
      </c>
      <c r="C110" s="122">
        <v>5</v>
      </c>
      <c r="D110" s="121">
        <v>7</v>
      </c>
      <c r="E110" s="122">
        <v>2</v>
      </c>
      <c r="F110" s="119"/>
      <c r="G110" s="153"/>
      <c r="H110" s="6">
        <v>1</v>
      </c>
      <c r="I110" s="6"/>
      <c r="J110" s="6"/>
      <c r="K110" s="140" t="s">
        <v>12848</v>
      </c>
      <c r="L110" s="121" t="s">
        <v>5667</v>
      </c>
      <c r="M110" s="6" t="s">
        <v>152</v>
      </c>
      <c r="N110" s="6" t="s">
        <v>233</v>
      </c>
      <c r="O110" s="17"/>
      <c r="P110" s="17" t="s">
        <v>75</v>
      </c>
      <c r="Q110" s="17" t="s">
        <v>75</v>
      </c>
      <c r="R110" s="17"/>
      <c r="S110" s="17"/>
      <c r="T110" s="81" t="s">
        <v>41</v>
      </c>
      <c r="U110" s="17"/>
      <c r="V110" s="17"/>
      <c r="W110" s="17"/>
      <c r="X110" s="17"/>
      <c r="Y110" s="17"/>
      <c r="Z110" s="17">
        <v>1</v>
      </c>
      <c r="AA110" s="81"/>
      <c r="AB110" s="17"/>
      <c r="AC110" s="17"/>
      <c r="AD110" s="81"/>
      <c r="AE110" s="81"/>
      <c r="AF110" s="81"/>
      <c r="AG110" s="81"/>
      <c r="AH110" s="81"/>
      <c r="AI110" s="17"/>
      <c r="AJ110" s="81"/>
      <c r="AK110" s="17"/>
      <c r="AL110" s="17"/>
      <c r="AM110" s="17"/>
      <c r="AN110" s="17"/>
      <c r="AO110" s="17"/>
      <c r="AP110" s="17"/>
      <c r="AQ110" s="17"/>
      <c r="AR110" s="17" t="s">
        <v>47</v>
      </c>
      <c r="AS110" s="17"/>
      <c r="AT110" s="17"/>
      <c r="AU110" s="17"/>
      <c r="AV110" s="81"/>
      <c r="AW110" s="17"/>
      <c r="AX110" s="17"/>
      <c r="AY110" s="81"/>
      <c r="AZ110" s="17" t="s">
        <v>47</v>
      </c>
      <c r="BA110" s="81"/>
      <c r="BD110" s="3">
        <f t="shared" si="11"/>
        <v>4</v>
      </c>
      <c r="BE110" s="55">
        <f t="shared" si="12"/>
        <v>0.11428571428571428</v>
      </c>
    </row>
    <row r="111" spans="1:57" s="7" customFormat="1" ht="18.2" customHeight="1">
      <c r="A111" s="119">
        <v>7</v>
      </c>
      <c r="B111" s="119">
        <v>5</v>
      </c>
      <c r="C111" s="119">
        <v>3</v>
      </c>
      <c r="D111" s="31">
        <v>9</v>
      </c>
      <c r="E111" s="119"/>
      <c r="F111" s="119">
        <v>1</v>
      </c>
      <c r="G111" s="153"/>
      <c r="H111" s="6">
        <v>1</v>
      </c>
      <c r="I111" s="6"/>
      <c r="J111" s="6"/>
      <c r="K111" s="140" t="s">
        <v>12848</v>
      </c>
      <c r="L111" s="31" t="s">
        <v>5667</v>
      </c>
      <c r="M111" s="6" t="s">
        <v>17</v>
      </c>
      <c r="N111" s="6" t="s">
        <v>174</v>
      </c>
      <c r="O111" s="17"/>
      <c r="P111" s="17"/>
      <c r="Q111" s="17"/>
      <c r="R111" s="17"/>
      <c r="S111" s="17"/>
      <c r="T111" s="81"/>
      <c r="U111" s="17"/>
      <c r="V111" s="17"/>
      <c r="W111" s="17"/>
      <c r="X111" s="17"/>
      <c r="Y111" s="17"/>
      <c r="Z111" s="17"/>
      <c r="AA111" s="81" t="s">
        <v>101</v>
      </c>
      <c r="AB111" s="17"/>
      <c r="AC111" s="17"/>
      <c r="AD111" s="81" t="s">
        <v>41</v>
      </c>
      <c r="AE111" s="81">
        <v>1</v>
      </c>
      <c r="AF111" s="81"/>
      <c r="AG111" s="81" t="s">
        <v>41</v>
      </c>
      <c r="AH111" s="81"/>
      <c r="AI111" s="17"/>
      <c r="AJ111" s="81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81"/>
      <c r="AW111" s="17"/>
      <c r="AX111" s="17"/>
      <c r="AY111" s="81"/>
      <c r="AZ111" s="17"/>
      <c r="BA111" s="81"/>
      <c r="BD111" s="3">
        <f t="shared" si="11"/>
        <v>4</v>
      </c>
      <c r="BE111" s="55">
        <f t="shared" si="12"/>
        <v>0.11428571428571428</v>
      </c>
    </row>
    <row r="112" spans="1:57" s="7" customFormat="1" ht="18.2" customHeight="1">
      <c r="A112" s="122"/>
      <c r="B112" s="122"/>
      <c r="C112" s="122">
        <v>6</v>
      </c>
      <c r="D112" s="121">
        <v>8</v>
      </c>
      <c r="E112" s="122">
        <v>1</v>
      </c>
      <c r="F112" s="119"/>
      <c r="G112" s="153"/>
      <c r="H112" s="6">
        <v>1</v>
      </c>
      <c r="I112" s="6"/>
      <c r="J112" s="6"/>
      <c r="K112" s="140" t="s">
        <v>12848</v>
      </c>
      <c r="L112" s="121" t="s">
        <v>5703</v>
      </c>
      <c r="M112" s="6" t="s">
        <v>152</v>
      </c>
      <c r="N112" s="6" t="s">
        <v>12789</v>
      </c>
      <c r="O112" s="17"/>
      <c r="P112" s="17"/>
      <c r="Q112" s="17"/>
      <c r="R112" s="17"/>
      <c r="S112" s="17"/>
      <c r="T112" s="81"/>
      <c r="U112" s="17"/>
      <c r="V112" s="17">
        <v>1</v>
      </c>
      <c r="W112" s="17"/>
      <c r="X112" s="17"/>
      <c r="Y112" s="17"/>
      <c r="Z112" s="17" t="s">
        <v>47</v>
      </c>
      <c r="AA112" s="81"/>
      <c r="AB112" s="17"/>
      <c r="AC112" s="17"/>
      <c r="AD112" s="81"/>
      <c r="AE112" s="81"/>
      <c r="AF112" s="81"/>
      <c r="AG112" s="81">
        <v>1</v>
      </c>
      <c r="AH112" s="81"/>
      <c r="AI112" s="17"/>
      <c r="AJ112" s="81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81"/>
      <c r="AW112" s="17"/>
      <c r="AX112" s="17"/>
      <c r="AY112" s="81"/>
      <c r="AZ112" s="17"/>
      <c r="BA112" s="81" t="s">
        <v>47</v>
      </c>
      <c r="BD112" s="3">
        <f t="shared" si="11"/>
        <v>4</v>
      </c>
      <c r="BE112" s="55">
        <f t="shared" si="12"/>
        <v>0.11428571428571428</v>
      </c>
    </row>
    <row r="113" spans="1:61" s="7" customFormat="1" ht="18.2" customHeight="1">
      <c r="A113" s="119">
        <v>7</v>
      </c>
      <c r="B113" s="119"/>
      <c r="C113" s="119"/>
      <c r="D113" s="31"/>
      <c r="E113" s="119"/>
      <c r="F113" s="119"/>
      <c r="G113" s="153"/>
      <c r="H113" s="6"/>
      <c r="I113" s="6"/>
      <c r="J113" s="6"/>
      <c r="K113" s="140"/>
      <c r="L113" s="31"/>
      <c r="M113" s="6" t="s">
        <v>17</v>
      </c>
      <c r="N113" s="6" t="s">
        <v>169</v>
      </c>
      <c r="O113" s="17"/>
      <c r="P113" s="17"/>
      <c r="Q113" s="17"/>
      <c r="R113" s="17"/>
      <c r="S113" s="17"/>
      <c r="T113" s="81"/>
      <c r="U113" s="17"/>
      <c r="V113" s="17"/>
      <c r="W113" s="17"/>
      <c r="X113" s="17"/>
      <c r="Y113" s="17"/>
      <c r="Z113" s="17"/>
      <c r="AA113" s="81"/>
      <c r="AB113" s="17"/>
      <c r="AC113" s="17"/>
      <c r="AD113" s="81"/>
      <c r="AE113" s="81"/>
      <c r="AF113" s="81"/>
      <c r="AG113" s="81"/>
      <c r="AH113" s="81"/>
      <c r="AI113" s="17"/>
      <c r="AJ113" s="81"/>
      <c r="AK113" s="17"/>
      <c r="AL113" s="17">
        <v>1</v>
      </c>
      <c r="AM113" s="17"/>
      <c r="AN113" s="17" t="s">
        <v>101</v>
      </c>
      <c r="AO113" s="17"/>
      <c r="AP113" s="17" t="s">
        <v>47</v>
      </c>
      <c r="AQ113" s="17"/>
      <c r="AR113" s="17"/>
      <c r="AS113" s="17"/>
      <c r="AT113" s="17"/>
      <c r="AU113" s="17"/>
      <c r="AV113" s="81"/>
      <c r="AW113" s="17"/>
      <c r="AX113" s="17"/>
      <c r="AY113" s="81"/>
      <c r="AZ113" s="17"/>
      <c r="BA113" s="81"/>
      <c r="BD113" s="3">
        <f t="shared" si="11"/>
        <v>3</v>
      </c>
      <c r="BE113" s="55">
        <f t="shared" si="12"/>
        <v>8.5714285714285715E-2</v>
      </c>
    </row>
    <row r="114" spans="1:61" s="7" customFormat="1" ht="18.2" customHeight="1">
      <c r="A114" s="122">
        <v>6</v>
      </c>
      <c r="B114" s="122">
        <v>1</v>
      </c>
      <c r="C114" s="122">
        <v>6</v>
      </c>
      <c r="D114" s="121">
        <v>6</v>
      </c>
      <c r="E114" s="122">
        <v>2</v>
      </c>
      <c r="F114" s="119"/>
      <c r="G114" s="153"/>
      <c r="H114" s="6"/>
      <c r="I114" s="6"/>
      <c r="J114" s="6"/>
      <c r="K114" s="140"/>
      <c r="L114" s="121"/>
      <c r="M114" s="6" t="s">
        <v>152</v>
      </c>
      <c r="N114" s="6" t="s">
        <v>264</v>
      </c>
      <c r="O114" s="17"/>
      <c r="P114" s="17"/>
      <c r="Q114" s="17"/>
      <c r="R114" s="17"/>
      <c r="S114" s="17"/>
      <c r="T114" s="81"/>
      <c r="U114" s="17"/>
      <c r="V114" s="17"/>
      <c r="W114" s="17"/>
      <c r="X114" s="17"/>
      <c r="Y114" s="17"/>
      <c r="Z114" s="17"/>
      <c r="AA114" s="81"/>
      <c r="AB114" s="17"/>
      <c r="AC114" s="17"/>
      <c r="AD114" s="81"/>
      <c r="AE114" s="81"/>
      <c r="AF114" s="81"/>
      <c r="AG114" s="81"/>
      <c r="AH114" s="81"/>
      <c r="AI114" s="17"/>
      <c r="AJ114" s="81"/>
      <c r="AK114" s="17"/>
      <c r="AL114" s="17"/>
      <c r="AM114" s="17"/>
      <c r="AN114" s="17"/>
      <c r="AO114" s="17"/>
      <c r="AP114" s="17">
        <v>1</v>
      </c>
      <c r="AQ114" s="17" t="s">
        <v>47</v>
      </c>
      <c r="AR114" s="17" t="s">
        <v>47</v>
      </c>
      <c r="AS114" s="17"/>
      <c r="AT114" s="17"/>
      <c r="AU114" s="17"/>
      <c r="AV114" s="81"/>
      <c r="AW114" s="17"/>
      <c r="AX114" s="17"/>
      <c r="AY114" s="81"/>
      <c r="AZ114" s="17"/>
      <c r="BA114" s="81"/>
      <c r="BD114" s="3">
        <f t="shared" si="11"/>
        <v>3</v>
      </c>
      <c r="BE114" s="55">
        <f t="shared" si="12"/>
        <v>8.5714285714285715E-2</v>
      </c>
    </row>
    <row r="115" spans="1:61" s="7" customFormat="1" ht="18.2" customHeight="1">
      <c r="A115" s="119">
        <v>6</v>
      </c>
      <c r="B115" s="119">
        <v>6</v>
      </c>
      <c r="C115" s="119">
        <v>5</v>
      </c>
      <c r="D115" s="31">
        <v>9</v>
      </c>
      <c r="E115" s="119">
        <v>6</v>
      </c>
      <c r="F115" s="119">
        <v>5</v>
      </c>
      <c r="G115" s="153"/>
      <c r="H115" s="6"/>
      <c r="I115" s="6">
        <v>1</v>
      </c>
      <c r="J115" s="6"/>
      <c r="K115" s="140" t="s">
        <v>12849</v>
      </c>
      <c r="L115" s="31" t="s">
        <v>5703</v>
      </c>
      <c r="M115" s="6" t="s">
        <v>17</v>
      </c>
      <c r="N115" s="6" t="s">
        <v>229</v>
      </c>
      <c r="O115" s="17"/>
      <c r="P115" s="17"/>
      <c r="Q115" s="17"/>
      <c r="R115" s="17"/>
      <c r="S115" s="17"/>
      <c r="T115" s="81"/>
      <c r="U115" s="17" t="s">
        <v>41</v>
      </c>
      <c r="V115" s="17" t="s">
        <v>47</v>
      </c>
      <c r="W115" s="17"/>
      <c r="X115" s="17">
        <v>1</v>
      </c>
      <c r="Y115" s="17"/>
      <c r="Z115" s="17"/>
      <c r="AA115" s="81"/>
      <c r="AB115" s="17"/>
      <c r="AC115" s="17"/>
      <c r="AD115" s="81"/>
      <c r="AE115" s="81"/>
      <c r="AF115" s="81"/>
      <c r="AG115" s="81"/>
      <c r="AH115" s="81"/>
      <c r="AI115" s="17"/>
      <c r="AJ115" s="81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81"/>
      <c r="AW115" s="17"/>
      <c r="AX115" s="17"/>
      <c r="AY115" s="81"/>
      <c r="AZ115" s="17"/>
      <c r="BA115" s="81"/>
      <c r="BD115" s="3">
        <f t="shared" si="11"/>
        <v>3</v>
      </c>
      <c r="BE115" s="55">
        <f t="shared" si="12"/>
        <v>8.5714285714285715E-2</v>
      </c>
    </row>
    <row r="116" spans="1:61" s="7" customFormat="1" ht="18.2" customHeight="1">
      <c r="A116" s="119">
        <v>7</v>
      </c>
      <c r="B116" s="119">
        <v>5</v>
      </c>
      <c r="C116" s="119"/>
      <c r="D116" s="31"/>
      <c r="E116" s="119"/>
      <c r="F116" s="119">
        <v>2</v>
      </c>
      <c r="G116" s="153"/>
      <c r="H116" s="6"/>
      <c r="I116" s="6"/>
      <c r="J116" s="6"/>
      <c r="K116" s="140"/>
      <c r="L116" s="31"/>
      <c r="M116" s="6" t="s">
        <v>17</v>
      </c>
      <c r="N116" s="6" t="s">
        <v>178</v>
      </c>
      <c r="O116" s="17"/>
      <c r="P116" s="17"/>
      <c r="Q116" s="17"/>
      <c r="R116" s="17"/>
      <c r="S116" s="17"/>
      <c r="T116" s="81"/>
      <c r="U116" s="17"/>
      <c r="V116" s="17"/>
      <c r="W116" s="17"/>
      <c r="X116" s="17"/>
      <c r="Y116" s="17"/>
      <c r="Z116" s="17"/>
      <c r="AA116" s="81"/>
      <c r="AB116" s="17"/>
      <c r="AC116" s="17"/>
      <c r="AD116" s="81"/>
      <c r="AE116" s="81"/>
      <c r="AF116" s="81"/>
      <c r="AG116" s="81"/>
      <c r="AH116" s="81"/>
      <c r="AI116" s="17" t="s">
        <v>47</v>
      </c>
      <c r="AJ116" s="81"/>
      <c r="AK116" s="17"/>
      <c r="AL116" s="17" t="s">
        <v>39</v>
      </c>
      <c r="AM116" s="17" t="s">
        <v>39</v>
      </c>
      <c r="AN116" s="17"/>
      <c r="AO116" s="17"/>
      <c r="AP116" s="17"/>
      <c r="AQ116" s="17"/>
      <c r="AR116" s="17"/>
      <c r="AS116" s="17"/>
      <c r="AT116" s="17"/>
      <c r="AU116" s="17"/>
      <c r="AV116" s="81"/>
      <c r="AW116" s="17"/>
      <c r="AX116" s="17"/>
      <c r="AY116" s="81"/>
      <c r="AZ116" s="17"/>
      <c r="BA116" s="81"/>
      <c r="BD116" s="3">
        <f t="shared" si="11"/>
        <v>3</v>
      </c>
      <c r="BE116" s="55">
        <f t="shared" si="12"/>
        <v>8.5714285714285715E-2</v>
      </c>
    </row>
    <row r="117" spans="1:61" s="7" customFormat="1" ht="17.7" customHeight="1">
      <c r="A117" s="119">
        <v>7</v>
      </c>
      <c r="B117" s="119"/>
      <c r="C117" s="119">
        <v>4</v>
      </c>
      <c r="D117" s="31">
        <v>5</v>
      </c>
      <c r="E117" s="119">
        <v>5</v>
      </c>
      <c r="F117" s="119">
        <v>3</v>
      </c>
      <c r="G117" s="153"/>
      <c r="H117" s="6"/>
      <c r="I117" s="6"/>
      <c r="J117" s="6"/>
      <c r="K117" s="140"/>
      <c r="L117" s="31"/>
      <c r="M117" s="6" t="s">
        <v>17</v>
      </c>
      <c r="N117" s="6" t="s">
        <v>123</v>
      </c>
      <c r="O117" s="17"/>
      <c r="P117" s="17"/>
      <c r="Q117" s="17"/>
      <c r="R117" s="17"/>
      <c r="S117" s="17"/>
      <c r="T117" s="81"/>
      <c r="U117" s="17"/>
      <c r="V117" s="17"/>
      <c r="W117" s="17"/>
      <c r="X117" s="17"/>
      <c r="Y117" s="17"/>
      <c r="Z117" s="17"/>
      <c r="AA117" s="81"/>
      <c r="AB117" s="17"/>
      <c r="AC117" s="17"/>
      <c r="AD117" s="81"/>
      <c r="AE117" s="81"/>
      <c r="AF117" s="81"/>
      <c r="AG117" s="81"/>
      <c r="AH117" s="81"/>
      <c r="AI117" s="17"/>
      <c r="AJ117" s="81"/>
      <c r="AK117" s="17"/>
      <c r="AL117" s="17"/>
      <c r="AM117" s="17"/>
      <c r="AN117" s="17"/>
      <c r="AO117" s="17"/>
      <c r="AP117" s="17"/>
      <c r="AQ117" s="17"/>
      <c r="AR117" s="17"/>
      <c r="AS117" s="17">
        <v>1</v>
      </c>
      <c r="AT117" s="17">
        <v>1</v>
      </c>
      <c r="AU117" s="17"/>
      <c r="AV117" s="81">
        <v>1</v>
      </c>
      <c r="AW117" s="17"/>
      <c r="AX117" s="17"/>
      <c r="AY117" s="81"/>
      <c r="AZ117" s="17"/>
      <c r="BA117" s="81"/>
      <c r="BD117" s="3">
        <f t="shared" si="11"/>
        <v>3</v>
      </c>
      <c r="BE117" s="55">
        <f t="shared" si="12"/>
        <v>8.5714285714285715E-2</v>
      </c>
    </row>
    <row r="118" spans="1:61" s="7" customFormat="1" ht="17.7" customHeight="1">
      <c r="A118" s="119">
        <v>5</v>
      </c>
      <c r="B118" s="119">
        <v>4</v>
      </c>
      <c r="C118" s="119">
        <v>5</v>
      </c>
      <c r="D118" s="31">
        <v>5</v>
      </c>
      <c r="E118" s="119">
        <v>5</v>
      </c>
      <c r="F118" s="119"/>
      <c r="G118" s="153"/>
      <c r="H118" s="6"/>
      <c r="I118" s="6"/>
      <c r="J118" s="6"/>
      <c r="K118" s="140"/>
      <c r="L118" s="31"/>
      <c r="M118" s="6" t="s">
        <v>152</v>
      </c>
      <c r="N118" s="6" t="s">
        <v>203</v>
      </c>
      <c r="O118" s="17" t="s">
        <v>75</v>
      </c>
      <c r="P118" s="17"/>
      <c r="Q118" s="17"/>
      <c r="R118" s="17"/>
      <c r="S118" s="17"/>
      <c r="T118" s="81"/>
      <c r="U118" s="17"/>
      <c r="V118" s="17"/>
      <c r="W118" s="17"/>
      <c r="X118" s="17"/>
      <c r="Y118" s="17"/>
      <c r="Z118" s="17"/>
      <c r="AA118" s="81"/>
      <c r="AB118" s="17"/>
      <c r="AC118" s="17"/>
      <c r="AD118" s="81"/>
      <c r="AE118" s="81"/>
      <c r="AF118" s="81"/>
      <c r="AG118" s="81"/>
      <c r="AH118" s="81"/>
      <c r="AI118" s="17"/>
      <c r="AJ118" s="81"/>
      <c r="AK118" s="17"/>
      <c r="AL118" s="17" t="s">
        <v>47</v>
      </c>
      <c r="AM118" s="17"/>
      <c r="AN118" s="17"/>
      <c r="AO118" s="17"/>
      <c r="AP118" s="17"/>
      <c r="AQ118" s="17"/>
      <c r="AR118" s="17"/>
      <c r="AS118" s="17"/>
      <c r="AT118" s="17"/>
      <c r="AU118" s="17"/>
      <c r="AV118" s="81"/>
      <c r="AW118" s="17"/>
      <c r="AX118" s="17" t="s">
        <v>47</v>
      </c>
      <c r="AY118" s="81"/>
      <c r="AZ118" s="17" t="s">
        <v>47</v>
      </c>
      <c r="BA118" s="81"/>
      <c r="BD118" s="3">
        <f t="shared" si="11"/>
        <v>3</v>
      </c>
      <c r="BE118" s="55">
        <f t="shared" si="12"/>
        <v>8.5714285714285715E-2</v>
      </c>
    </row>
    <row r="119" spans="1:61" s="7" customFormat="1" ht="19.05" customHeight="1">
      <c r="A119" s="119"/>
      <c r="B119" s="119"/>
      <c r="C119" s="119"/>
      <c r="D119" s="31"/>
      <c r="E119" s="119"/>
      <c r="F119" s="119"/>
      <c r="G119" s="153"/>
      <c r="H119" s="6"/>
      <c r="I119" s="6"/>
      <c r="J119" s="6"/>
      <c r="K119" s="140"/>
      <c r="L119" s="31"/>
      <c r="M119" s="6" t="s">
        <v>152</v>
      </c>
      <c r="N119" s="6" t="s">
        <v>195</v>
      </c>
      <c r="O119" s="17"/>
      <c r="P119" s="17"/>
      <c r="Q119" s="17"/>
      <c r="R119" s="17"/>
      <c r="S119" s="17"/>
      <c r="T119" s="81"/>
      <c r="U119" s="17"/>
      <c r="V119" s="17"/>
      <c r="W119" s="17"/>
      <c r="X119" s="17"/>
      <c r="Y119" s="17"/>
      <c r="Z119" s="17"/>
      <c r="AA119" s="81"/>
      <c r="AB119" s="17"/>
      <c r="AC119" s="17"/>
      <c r="AD119" s="81"/>
      <c r="AE119" s="81"/>
      <c r="AF119" s="81"/>
      <c r="AG119" s="81"/>
      <c r="AH119" s="81"/>
      <c r="AI119" s="17">
        <v>1</v>
      </c>
      <c r="AJ119" s="81"/>
      <c r="AK119" s="17"/>
      <c r="AL119" s="17"/>
      <c r="AM119" s="17"/>
      <c r="AN119" s="17"/>
      <c r="AO119" s="17"/>
      <c r="AP119" s="17"/>
      <c r="AQ119" s="17" t="s">
        <v>47</v>
      </c>
      <c r="AR119" s="17" t="s">
        <v>47</v>
      </c>
      <c r="AS119" s="17"/>
      <c r="AT119" s="17"/>
      <c r="AU119" s="17"/>
      <c r="AV119" s="81"/>
      <c r="AW119" s="17"/>
      <c r="AX119" s="17"/>
      <c r="AY119" s="81"/>
      <c r="AZ119" s="17"/>
      <c r="BA119" s="81"/>
      <c r="BD119" s="3">
        <f t="shared" si="11"/>
        <v>3</v>
      </c>
      <c r="BE119" s="55">
        <f t="shared" si="12"/>
        <v>8.5714285714285715E-2</v>
      </c>
      <c r="BF119" s="18"/>
      <c r="BG119" s="18"/>
      <c r="BH119" s="18"/>
      <c r="BI119" s="18"/>
    </row>
    <row r="120" spans="1:61" s="18" customFormat="1" ht="19.05" customHeight="1">
      <c r="A120" s="119">
        <v>6</v>
      </c>
      <c r="B120" s="119"/>
      <c r="C120" s="119"/>
      <c r="D120" s="31">
        <v>7</v>
      </c>
      <c r="E120" s="119"/>
      <c r="F120" s="119"/>
      <c r="G120" s="153"/>
      <c r="H120" s="6"/>
      <c r="I120" s="6"/>
      <c r="J120" s="6"/>
      <c r="K120" s="140"/>
      <c r="L120" s="31"/>
      <c r="M120" s="6" t="s">
        <v>17</v>
      </c>
      <c r="N120" s="6" t="s">
        <v>61</v>
      </c>
      <c r="O120" s="17"/>
      <c r="P120" s="17"/>
      <c r="Q120" s="17"/>
      <c r="R120" s="17"/>
      <c r="S120" s="17"/>
      <c r="T120" s="81"/>
      <c r="U120" s="17"/>
      <c r="V120" s="17" t="s">
        <v>47</v>
      </c>
      <c r="W120" s="17"/>
      <c r="X120" s="17"/>
      <c r="Y120" s="17"/>
      <c r="Z120" s="17"/>
      <c r="AA120" s="81"/>
      <c r="AB120" s="17"/>
      <c r="AC120" s="17"/>
      <c r="AD120" s="81"/>
      <c r="AE120" s="81"/>
      <c r="AF120" s="81"/>
      <c r="AG120" s="81"/>
      <c r="AH120" s="81"/>
      <c r="AI120" s="17"/>
      <c r="AJ120" s="81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81"/>
      <c r="AW120" s="17">
        <v>1</v>
      </c>
      <c r="AX120" s="17"/>
      <c r="AY120" s="81" t="s">
        <v>47</v>
      </c>
      <c r="AZ120" s="17"/>
      <c r="BA120" s="81"/>
      <c r="BB120" s="7"/>
      <c r="BC120" s="7"/>
      <c r="BD120" s="3">
        <f t="shared" si="11"/>
        <v>3</v>
      </c>
      <c r="BE120" s="55">
        <f t="shared" si="12"/>
        <v>8.5714285714285715E-2</v>
      </c>
      <c r="BF120" s="7"/>
      <c r="BG120" s="7"/>
      <c r="BH120" s="7"/>
      <c r="BI120" s="7"/>
    </row>
    <row r="121" spans="1:61" s="18" customFormat="1" ht="16.5" customHeight="1">
      <c r="A121" s="119">
        <v>4</v>
      </c>
      <c r="B121" s="119">
        <v>3</v>
      </c>
      <c r="C121" s="119">
        <v>4</v>
      </c>
      <c r="D121" s="31">
        <v>6</v>
      </c>
      <c r="E121" s="119">
        <v>3</v>
      </c>
      <c r="F121" s="119"/>
      <c r="G121" s="153"/>
      <c r="H121" s="6"/>
      <c r="I121" s="6"/>
      <c r="J121" s="6"/>
      <c r="K121" s="140"/>
      <c r="L121" s="31"/>
      <c r="M121" s="6" t="s">
        <v>152</v>
      </c>
      <c r="N121" s="6" t="s">
        <v>188</v>
      </c>
      <c r="O121" s="17"/>
      <c r="P121" s="17"/>
      <c r="Q121" s="17"/>
      <c r="R121" s="17"/>
      <c r="S121" s="17"/>
      <c r="T121" s="81"/>
      <c r="U121" s="17"/>
      <c r="V121" s="17"/>
      <c r="W121" s="17"/>
      <c r="X121" s="17"/>
      <c r="Y121" s="17"/>
      <c r="Z121" s="17"/>
      <c r="AA121" s="81"/>
      <c r="AB121" s="17"/>
      <c r="AC121" s="17"/>
      <c r="AD121" s="81"/>
      <c r="AE121" s="81"/>
      <c r="AF121" s="81"/>
      <c r="AG121" s="81"/>
      <c r="AH121" s="81"/>
      <c r="AI121" s="17"/>
      <c r="AJ121" s="81" t="s">
        <v>47</v>
      </c>
      <c r="AK121" s="17"/>
      <c r="AL121" s="17"/>
      <c r="AM121" s="17"/>
      <c r="AN121" s="17"/>
      <c r="AO121" s="17"/>
      <c r="AP121" s="17" t="s">
        <v>47</v>
      </c>
      <c r="AQ121" s="17"/>
      <c r="AR121" s="17"/>
      <c r="AS121" s="17"/>
      <c r="AT121" s="17"/>
      <c r="AU121" s="17"/>
      <c r="AV121" s="81"/>
      <c r="AW121" s="17" t="s">
        <v>47</v>
      </c>
      <c r="AX121" s="17"/>
      <c r="AY121" s="81"/>
      <c r="AZ121" s="17"/>
      <c r="BA121" s="81"/>
      <c r="BB121" s="7"/>
      <c r="BC121" s="7"/>
      <c r="BD121" s="3">
        <f t="shared" si="11"/>
        <v>3</v>
      </c>
      <c r="BE121" s="55">
        <f t="shared" si="12"/>
        <v>8.5714285714285715E-2</v>
      </c>
      <c r="BF121" s="7"/>
      <c r="BG121" s="7"/>
      <c r="BH121" s="7"/>
      <c r="BI121" s="7"/>
    </row>
    <row r="122" spans="1:61" s="7" customFormat="1" ht="16.5" customHeight="1">
      <c r="A122" s="119">
        <v>7</v>
      </c>
      <c r="B122" s="119">
        <v>3</v>
      </c>
      <c r="C122" s="119">
        <v>6</v>
      </c>
      <c r="D122" s="31">
        <v>6</v>
      </c>
      <c r="E122" s="119">
        <v>5</v>
      </c>
      <c r="F122" s="119"/>
      <c r="G122" s="153"/>
      <c r="H122" s="6"/>
      <c r="I122" s="6"/>
      <c r="J122" s="6"/>
      <c r="K122" s="140"/>
      <c r="L122" s="31"/>
      <c r="M122" s="6" t="s">
        <v>152</v>
      </c>
      <c r="N122" s="6" t="s">
        <v>186</v>
      </c>
      <c r="O122" s="17"/>
      <c r="P122" s="17" t="s">
        <v>75</v>
      </c>
      <c r="Q122" s="17"/>
      <c r="R122" s="17"/>
      <c r="S122" s="17" t="s">
        <v>47</v>
      </c>
      <c r="T122" s="81"/>
      <c r="U122" s="17"/>
      <c r="V122" s="17"/>
      <c r="W122" s="17"/>
      <c r="X122" s="17"/>
      <c r="Y122" s="17"/>
      <c r="Z122" s="17"/>
      <c r="AA122" s="81"/>
      <c r="AB122" s="17"/>
      <c r="AC122" s="17"/>
      <c r="AD122" s="81"/>
      <c r="AE122" s="81"/>
      <c r="AF122" s="81"/>
      <c r="AG122" s="81"/>
      <c r="AH122" s="81"/>
      <c r="AI122" s="17"/>
      <c r="AJ122" s="81"/>
      <c r="AK122" s="17"/>
      <c r="AL122" s="17"/>
      <c r="AM122" s="17"/>
      <c r="AN122" s="17" t="s">
        <v>47</v>
      </c>
      <c r="AO122" s="17"/>
      <c r="AP122" s="17">
        <v>1</v>
      </c>
      <c r="AQ122" s="17"/>
      <c r="AR122" s="17"/>
      <c r="AS122" s="17"/>
      <c r="AT122" s="17"/>
      <c r="AU122" s="17"/>
      <c r="AV122" s="81"/>
      <c r="AW122" s="17"/>
      <c r="AX122" s="17"/>
      <c r="AY122" s="81"/>
      <c r="AZ122" s="17"/>
      <c r="BA122" s="81"/>
      <c r="BD122" s="3">
        <f t="shared" si="11"/>
        <v>3</v>
      </c>
      <c r="BE122" s="55">
        <f t="shared" si="12"/>
        <v>8.5714285714285715E-2</v>
      </c>
    </row>
    <row r="123" spans="1:61" s="7" customFormat="1" ht="16.5" customHeight="1">
      <c r="A123" s="119">
        <v>7</v>
      </c>
      <c r="B123" s="119">
        <v>3</v>
      </c>
      <c r="C123" s="119">
        <v>6</v>
      </c>
      <c r="D123" s="31">
        <v>7</v>
      </c>
      <c r="E123" s="119">
        <v>2</v>
      </c>
      <c r="F123" s="119"/>
      <c r="G123" s="153"/>
      <c r="H123" s="6"/>
      <c r="I123" s="6"/>
      <c r="J123" s="6">
        <v>1</v>
      </c>
      <c r="K123" s="140" t="s">
        <v>12847</v>
      </c>
      <c r="L123" s="31" t="s">
        <v>5667</v>
      </c>
      <c r="M123" s="6" t="s">
        <v>152</v>
      </c>
      <c r="N123" s="6" t="s">
        <v>232</v>
      </c>
      <c r="O123" s="17"/>
      <c r="P123" s="17"/>
      <c r="Q123" s="17"/>
      <c r="R123" s="17"/>
      <c r="S123" s="17"/>
      <c r="T123" s="81"/>
      <c r="U123" s="17" t="s">
        <v>47</v>
      </c>
      <c r="V123" s="17"/>
      <c r="W123" s="17"/>
      <c r="X123" s="17"/>
      <c r="Y123" s="17"/>
      <c r="Z123" s="17"/>
      <c r="AA123" s="81" t="s">
        <v>47</v>
      </c>
      <c r="AB123" s="17"/>
      <c r="AC123" s="17"/>
      <c r="AD123" s="81"/>
      <c r="AE123" s="81"/>
      <c r="AF123" s="81"/>
      <c r="AG123" s="81"/>
      <c r="AH123" s="81"/>
      <c r="AI123" s="17"/>
      <c r="AJ123" s="81" t="s">
        <v>41</v>
      </c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81"/>
      <c r="AW123" s="17"/>
      <c r="AX123" s="17"/>
      <c r="AY123" s="81"/>
      <c r="AZ123" s="17"/>
      <c r="BA123" s="81"/>
      <c r="BD123" s="3">
        <f t="shared" si="11"/>
        <v>3</v>
      </c>
      <c r="BE123" s="55">
        <f t="shared" si="12"/>
        <v>8.5714285714285715E-2</v>
      </c>
    </row>
    <row r="124" spans="1:61" s="7" customFormat="1" ht="16.5" customHeight="1">
      <c r="A124" s="119">
        <v>8</v>
      </c>
      <c r="B124" s="119">
        <v>4</v>
      </c>
      <c r="C124" s="119">
        <v>4</v>
      </c>
      <c r="D124" s="31">
        <v>7</v>
      </c>
      <c r="E124" s="119">
        <v>2</v>
      </c>
      <c r="F124" s="119"/>
      <c r="G124" s="84"/>
      <c r="H124" s="84"/>
      <c r="I124" s="84">
        <v>1</v>
      </c>
      <c r="J124" s="84"/>
      <c r="K124" s="7" t="s">
        <v>12849</v>
      </c>
      <c r="L124" s="31" t="s">
        <v>5667</v>
      </c>
      <c r="M124" s="6" t="s">
        <v>152</v>
      </c>
      <c r="N124" s="6" t="s">
        <v>248</v>
      </c>
      <c r="O124" s="17"/>
      <c r="P124" s="17"/>
      <c r="Q124" s="17"/>
      <c r="R124" s="17" t="s">
        <v>75</v>
      </c>
      <c r="S124" s="17"/>
      <c r="T124" s="81"/>
      <c r="U124" s="17"/>
      <c r="V124" s="17"/>
      <c r="W124" s="17"/>
      <c r="X124" s="17"/>
      <c r="Y124" s="17"/>
      <c r="Z124" s="17"/>
      <c r="AA124" s="81"/>
      <c r="AB124" s="17"/>
      <c r="AC124" s="17"/>
      <c r="AD124" s="81"/>
      <c r="AE124" s="81"/>
      <c r="AF124" s="81"/>
      <c r="AG124" s="81" t="s">
        <v>41</v>
      </c>
      <c r="AH124" s="81" t="s">
        <v>41</v>
      </c>
      <c r="AI124" s="17"/>
      <c r="AJ124" s="81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81"/>
      <c r="AW124" s="17"/>
      <c r="AX124" s="17"/>
      <c r="AY124" s="81">
        <v>1</v>
      </c>
      <c r="AZ124" s="17"/>
      <c r="BA124" s="81"/>
      <c r="BD124" s="3">
        <f t="shared" si="11"/>
        <v>3</v>
      </c>
      <c r="BE124" s="55">
        <f t="shared" si="12"/>
        <v>8.5714285714285715E-2</v>
      </c>
    </row>
    <row r="125" spans="1:61" s="7" customFormat="1" ht="16.5" customHeight="1">
      <c r="A125" s="122">
        <v>7</v>
      </c>
      <c r="B125" s="122">
        <v>4</v>
      </c>
      <c r="C125" s="122">
        <v>7</v>
      </c>
      <c r="D125" s="121">
        <v>7</v>
      </c>
      <c r="E125" s="122">
        <v>5</v>
      </c>
      <c r="F125" s="122">
        <v>5</v>
      </c>
      <c r="G125" s="153"/>
      <c r="H125" s="6"/>
      <c r="I125" s="6"/>
      <c r="J125" s="6"/>
      <c r="K125" s="140"/>
      <c r="L125" s="121"/>
      <c r="M125" s="6" t="s">
        <v>17</v>
      </c>
      <c r="N125" s="6" t="s">
        <v>50</v>
      </c>
      <c r="O125" s="17"/>
      <c r="P125" s="17"/>
      <c r="Q125" s="17"/>
      <c r="R125" s="17"/>
      <c r="S125" s="17" t="s">
        <v>47</v>
      </c>
      <c r="T125" s="81"/>
      <c r="U125" s="17"/>
      <c r="V125" s="17" t="s">
        <v>47</v>
      </c>
      <c r="W125" s="17"/>
      <c r="X125" s="17"/>
      <c r="Y125" s="17"/>
      <c r="Z125" s="17"/>
      <c r="AA125" s="81"/>
      <c r="AB125" s="17"/>
      <c r="AC125" s="17"/>
      <c r="AD125" s="81"/>
      <c r="AE125" s="81"/>
      <c r="AF125" s="81"/>
      <c r="AG125" s="81"/>
      <c r="AH125" s="81"/>
      <c r="AI125" s="17"/>
      <c r="AJ125" s="81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81"/>
      <c r="AW125" s="17"/>
      <c r="AX125" s="17"/>
      <c r="AY125" s="81"/>
      <c r="AZ125" s="17"/>
      <c r="BA125" s="81"/>
      <c r="BD125" s="3">
        <f t="shared" si="11"/>
        <v>2</v>
      </c>
      <c r="BE125" s="55">
        <f t="shared" si="12"/>
        <v>5.7142857142857141E-2</v>
      </c>
    </row>
    <row r="126" spans="1:61" s="7" customFormat="1" ht="16.5" customHeight="1">
      <c r="A126" s="119"/>
      <c r="B126" s="119">
        <v>3</v>
      </c>
      <c r="C126" s="119">
        <v>5</v>
      </c>
      <c r="D126" s="31">
        <v>7</v>
      </c>
      <c r="E126" s="119">
        <v>5</v>
      </c>
      <c r="F126" s="119"/>
      <c r="G126" s="153"/>
      <c r="H126" s="6"/>
      <c r="I126" s="6"/>
      <c r="J126" s="6"/>
      <c r="K126" s="140"/>
      <c r="L126" s="31"/>
      <c r="M126" s="6" t="s">
        <v>152</v>
      </c>
      <c r="N126" s="6" t="s">
        <v>240</v>
      </c>
      <c r="O126" s="17"/>
      <c r="P126" s="17"/>
      <c r="Q126" s="17"/>
      <c r="R126" s="17"/>
      <c r="S126" s="17"/>
      <c r="T126" s="81"/>
      <c r="U126" s="17"/>
      <c r="V126" s="17"/>
      <c r="W126" s="17">
        <v>1</v>
      </c>
      <c r="X126" s="17">
        <v>1</v>
      </c>
      <c r="Y126" s="17"/>
      <c r="Z126" s="17"/>
      <c r="AA126" s="81"/>
      <c r="AB126" s="17"/>
      <c r="AC126" s="17"/>
      <c r="AD126" s="81"/>
      <c r="AE126" s="81"/>
      <c r="AF126" s="81"/>
      <c r="AG126" s="81"/>
      <c r="AH126" s="81"/>
      <c r="AI126" s="17"/>
      <c r="AJ126" s="81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81"/>
      <c r="AW126" s="17"/>
      <c r="AX126" s="17"/>
      <c r="AY126" s="81"/>
      <c r="AZ126" s="17"/>
      <c r="BA126" s="81"/>
      <c r="BD126" s="3">
        <f t="shared" si="11"/>
        <v>2</v>
      </c>
      <c r="BE126" s="55">
        <f t="shared" si="12"/>
        <v>5.7142857142857141E-2</v>
      </c>
    </row>
    <row r="127" spans="1:61" s="7" customFormat="1" ht="16.5" customHeight="1">
      <c r="A127" s="122">
        <v>8</v>
      </c>
      <c r="B127" s="122"/>
      <c r="C127" s="122">
        <v>5</v>
      </c>
      <c r="D127" s="121">
        <v>5</v>
      </c>
      <c r="E127" s="122">
        <v>6</v>
      </c>
      <c r="F127" s="119"/>
      <c r="G127" s="153"/>
      <c r="H127" s="6"/>
      <c r="I127" s="6"/>
      <c r="J127" s="6"/>
      <c r="K127" s="140"/>
      <c r="L127" s="121"/>
      <c r="M127" s="6" t="s">
        <v>152</v>
      </c>
      <c r="N127" s="6" t="s">
        <v>265</v>
      </c>
      <c r="O127" s="17"/>
      <c r="P127" s="17"/>
      <c r="Q127" s="17"/>
      <c r="R127" s="17"/>
      <c r="S127" s="17"/>
      <c r="T127" s="81"/>
      <c r="U127" s="17"/>
      <c r="V127" s="17"/>
      <c r="W127" s="17"/>
      <c r="X127" s="17"/>
      <c r="Y127" s="17"/>
      <c r="Z127" s="17" t="s">
        <v>47</v>
      </c>
      <c r="AA127" s="81"/>
      <c r="AB127" s="17"/>
      <c r="AC127" s="17"/>
      <c r="AD127" s="81"/>
      <c r="AE127" s="81"/>
      <c r="AF127" s="81"/>
      <c r="AG127" s="81"/>
      <c r="AH127" s="81"/>
      <c r="AI127" s="17"/>
      <c r="AJ127" s="81"/>
      <c r="AK127" s="17"/>
      <c r="AL127" s="17"/>
      <c r="AM127" s="17"/>
      <c r="AN127" s="17" t="s">
        <v>47</v>
      </c>
      <c r="AO127" s="17"/>
      <c r="AP127" s="17"/>
      <c r="AQ127" s="17"/>
      <c r="AR127" s="17"/>
      <c r="AS127" s="17"/>
      <c r="AT127" s="17"/>
      <c r="AU127" s="17"/>
      <c r="AV127" s="81"/>
      <c r="AW127" s="17"/>
      <c r="AX127" s="17"/>
      <c r="AY127" s="81"/>
      <c r="AZ127" s="17"/>
      <c r="BA127" s="81"/>
      <c r="BD127" s="3">
        <f t="shared" si="11"/>
        <v>2</v>
      </c>
      <c r="BE127" s="55">
        <f t="shared" si="12"/>
        <v>5.7142857142857141E-2</v>
      </c>
    </row>
    <row r="128" spans="1:61" s="7" customFormat="1" ht="16.5" customHeight="1">
      <c r="A128" s="119">
        <v>8</v>
      </c>
      <c r="B128" s="119">
        <v>3</v>
      </c>
      <c r="C128" s="119">
        <v>4</v>
      </c>
      <c r="D128" s="31">
        <v>8</v>
      </c>
      <c r="E128" s="119">
        <v>2</v>
      </c>
      <c r="F128" s="119"/>
      <c r="G128" s="153"/>
      <c r="H128" s="6">
        <v>1</v>
      </c>
      <c r="I128" s="6"/>
      <c r="J128" s="6"/>
      <c r="K128" s="140" t="s">
        <v>12848</v>
      </c>
      <c r="L128" s="31" t="s">
        <v>5653</v>
      </c>
      <c r="M128" s="6" t="s">
        <v>152</v>
      </c>
      <c r="N128" s="6" t="s">
        <v>279</v>
      </c>
      <c r="O128" s="17"/>
      <c r="P128" s="17" t="s">
        <v>75</v>
      </c>
      <c r="Q128" s="17"/>
      <c r="R128" s="17"/>
      <c r="S128" s="17"/>
      <c r="T128" s="81"/>
      <c r="U128" s="17"/>
      <c r="V128" s="17"/>
      <c r="W128" s="17"/>
      <c r="X128" s="17"/>
      <c r="Y128" s="17" t="s">
        <v>47</v>
      </c>
      <c r="Z128" s="17"/>
      <c r="AA128" s="81"/>
      <c r="AB128" s="17"/>
      <c r="AC128" s="17"/>
      <c r="AD128" s="81"/>
      <c r="AE128" s="81"/>
      <c r="AF128" s="81"/>
      <c r="AG128" s="81" t="s">
        <v>47</v>
      </c>
      <c r="AH128" s="81"/>
      <c r="AI128" s="17"/>
      <c r="AJ128" s="81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81"/>
      <c r="AW128" s="17"/>
      <c r="AX128" s="17"/>
      <c r="AY128" s="81"/>
      <c r="AZ128" s="17"/>
      <c r="BA128" s="81"/>
      <c r="BD128" s="3">
        <f t="shared" si="11"/>
        <v>2</v>
      </c>
      <c r="BE128" s="55">
        <f t="shared" si="12"/>
        <v>5.7142857142857141E-2</v>
      </c>
    </row>
    <row r="129" spans="1:61" s="7" customFormat="1" ht="16.5" customHeight="1">
      <c r="A129" s="119">
        <v>4</v>
      </c>
      <c r="B129" s="119"/>
      <c r="C129" s="119"/>
      <c r="D129" s="31">
        <v>6</v>
      </c>
      <c r="E129" s="119"/>
      <c r="F129" s="119"/>
      <c r="G129" s="153"/>
      <c r="H129" s="6"/>
      <c r="I129" s="6"/>
      <c r="J129" s="6"/>
      <c r="K129" s="140"/>
      <c r="L129" s="31"/>
      <c r="M129" s="6" t="s">
        <v>17</v>
      </c>
      <c r="N129" s="6" t="s">
        <v>52</v>
      </c>
      <c r="O129" s="17"/>
      <c r="P129" s="17"/>
      <c r="Q129" s="17"/>
      <c r="R129" s="17"/>
      <c r="S129" s="17"/>
      <c r="T129" s="81"/>
      <c r="U129" s="17">
        <v>1</v>
      </c>
      <c r="V129" s="17">
        <v>1</v>
      </c>
      <c r="W129" s="17"/>
      <c r="X129" s="17"/>
      <c r="Y129" s="17"/>
      <c r="Z129" s="17"/>
      <c r="AA129" s="81"/>
      <c r="AB129" s="17"/>
      <c r="AC129" s="17"/>
      <c r="AD129" s="81"/>
      <c r="AE129" s="81"/>
      <c r="AF129" s="81"/>
      <c r="AG129" s="81"/>
      <c r="AH129" s="81"/>
      <c r="AI129" s="17"/>
      <c r="AJ129" s="81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81"/>
      <c r="AW129" s="17"/>
      <c r="AX129" s="17"/>
      <c r="AY129" s="81"/>
      <c r="AZ129" s="17"/>
      <c r="BA129" s="81"/>
      <c r="BD129" s="3">
        <f t="shared" si="11"/>
        <v>2</v>
      </c>
      <c r="BE129" s="55">
        <f t="shared" si="12"/>
        <v>5.7142857142857141E-2</v>
      </c>
    </row>
    <row r="130" spans="1:61" s="7" customFormat="1" ht="16.5" customHeight="1">
      <c r="A130" s="119">
        <v>6</v>
      </c>
      <c r="B130" s="119"/>
      <c r="C130" s="119"/>
      <c r="D130" s="31">
        <v>5</v>
      </c>
      <c r="E130" s="119"/>
      <c r="F130" s="119">
        <v>5</v>
      </c>
      <c r="G130" s="153"/>
      <c r="H130" s="6"/>
      <c r="I130" s="6"/>
      <c r="J130" s="6"/>
      <c r="K130" s="140"/>
      <c r="L130" s="31"/>
      <c r="M130" s="6" t="s">
        <v>17</v>
      </c>
      <c r="N130" s="6" t="s">
        <v>68</v>
      </c>
      <c r="O130" s="17"/>
      <c r="P130" s="17"/>
      <c r="Q130" s="17"/>
      <c r="R130" s="17"/>
      <c r="S130" s="17"/>
      <c r="T130" s="81"/>
      <c r="U130" s="17"/>
      <c r="V130" s="17"/>
      <c r="W130" s="17" t="s">
        <v>47</v>
      </c>
      <c r="X130" s="17"/>
      <c r="Y130" s="17"/>
      <c r="Z130" s="17"/>
      <c r="AA130" s="81"/>
      <c r="AB130" s="17"/>
      <c r="AC130" s="17"/>
      <c r="AD130" s="81"/>
      <c r="AE130" s="81"/>
      <c r="AF130" s="81"/>
      <c r="AG130" s="81"/>
      <c r="AH130" s="81"/>
      <c r="AI130" s="17"/>
      <c r="AJ130" s="81"/>
      <c r="AK130" s="17"/>
      <c r="AL130" s="17"/>
      <c r="AM130" s="17"/>
      <c r="AN130" s="17" t="s">
        <v>47</v>
      </c>
      <c r="AO130" s="17"/>
      <c r="AP130" s="17"/>
      <c r="AQ130" s="17"/>
      <c r="AR130" s="17"/>
      <c r="AS130" s="17"/>
      <c r="AT130" s="17"/>
      <c r="AU130" s="17"/>
      <c r="AV130" s="81"/>
      <c r="AW130" s="17"/>
      <c r="AX130" s="17"/>
      <c r="AY130" s="81"/>
      <c r="AZ130" s="17"/>
      <c r="BA130" s="81"/>
      <c r="BD130" s="3">
        <f t="shared" si="11"/>
        <v>2</v>
      </c>
      <c r="BE130" s="55">
        <f t="shared" si="12"/>
        <v>5.7142857142857141E-2</v>
      </c>
    </row>
    <row r="131" spans="1:61" s="7" customFormat="1" ht="16.5" customHeight="1">
      <c r="A131" s="119">
        <v>5</v>
      </c>
      <c r="B131" s="119">
        <v>3</v>
      </c>
      <c r="C131" s="119">
        <v>6</v>
      </c>
      <c r="D131" s="31">
        <v>8</v>
      </c>
      <c r="E131" s="119">
        <v>7</v>
      </c>
      <c r="F131" s="119"/>
      <c r="G131" s="153"/>
      <c r="H131" s="6"/>
      <c r="I131" s="6">
        <v>1</v>
      </c>
      <c r="J131" s="6"/>
      <c r="K131" s="140" t="s">
        <v>12849</v>
      </c>
      <c r="L131" s="31"/>
      <c r="M131" s="6" t="s">
        <v>152</v>
      </c>
      <c r="N131" s="6" t="s">
        <v>236</v>
      </c>
      <c r="O131" s="17" t="s">
        <v>75</v>
      </c>
      <c r="P131" s="17"/>
      <c r="Q131" s="17"/>
      <c r="R131" s="17"/>
      <c r="S131" s="17" t="s">
        <v>47</v>
      </c>
      <c r="T131" s="81"/>
      <c r="U131" s="17"/>
      <c r="V131" s="17"/>
      <c r="W131" s="17"/>
      <c r="X131" s="17"/>
      <c r="Y131" s="17" t="s">
        <v>47</v>
      </c>
      <c r="Z131" s="17"/>
      <c r="AA131" s="81"/>
      <c r="AB131" s="17"/>
      <c r="AC131" s="17"/>
      <c r="AD131" s="81"/>
      <c r="AE131" s="81"/>
      <c r="AF131" s="81"/>
      <c r="AG131" s="81"/>
      <c r="AH131" s="81"/>
      <c r="AI131" s="17"/>
      <c r="AJ131" s="81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81"/>
      <c r="AW131" s="17"/>
      <c r="AX131" s="17"/>
      <c r="AY131" s="81"/>
      <c r="AZ131" s="17"/>
      <c r="BA131" s="81"/>
      <c r="BD131" s="3">
        <f t="shared" si="11"/>
        <v>2</v>
      </c>
      <c r="BE131" s="55">
        <f t="shared" si="12"/>
        <v>5.7142857142857141E-2</v>
      </c>
    </row>
    <row r="132" spans="1:61" s="7" customFormat="1" ht="16.5" customHeight="1">
      <c r="A132" s="119"/>
      <c r="B132" s="119"/>
      <c r="C132" s="119"/>
      <c r="D132" s="31"/>
      <c r="E132" s="119"/>
      <c r="F132" s="119"/>
      <c r="G132" s="153"/>
      <c r="H132" s="6"/>
      <c r="I132" s="6"/>
      <c r="J132" s="6"/>
      <c r="K132" s="140"/>
      <c r="L132" s="31"/>
      <c r="M132" s="6" t="s">
        <v>152</v>
      </c>
      <c r="N132" s="6" t="s">
        <v>128</v>
      </c>
      <c r="O132" s="17"/>
      <c r="P132" s="17"/>
      <c r="Q132" s="17"/>
      <c r="R132" s="17"/>
      <c r="S132" s="17"/>
      <c r="T132" s="81"/>
      <c r="U132" s="17"/>
      <c r="V132" s="17"/>
      <c r="W132" s="17"/>
      <c r="X132" s="17"/>
      <c r="Y132" s="17"/>
      <c r="Z132" s="17"/>
      <c r="AA132" s="81"/>
      <c r="AB132" s="17"/>
      <c r="AC132" s="17"/>
      <c r="AD132" s="81"/>
      <c r="AE132" s="81"/>
      <c r="AF132" s="81"/>
      <c r="AG132" s="81"/>
      <c r="AH132" s="81"/>
      <c r="AI132" s="17"/>
      <c r="AJ132" s="81"/>
      <c r="AK132" s="17"/>
      <c r="AL132" s="17"/>
      <c r="AM132" s="17"/>
      <c r="AN132" s="17"/>
      <c r="AO132" s="17"/>
      <c r="AP132" s="17"/>
      <c r="AQ132" s="17"/>
      <c r="AR132" s="17"/>
      <c r="AS132" s="17">
        <v>1</v>
      </c>
      <c r="AT132" s="17">
        <v>1</v>
      </c>
      <c r="AU132" s="17"/>
      <c r="AV132" s="81"/>
      <c r="AW132" s="17"/>
      <c r="AX132" s="17"/>
      <c r="AY132" s="81"/>
      <c r="AZ132" s="17"/>
      <c r="BA132" s="81"/>
      <c r="BD132" s="3">
        <f t="shared" si="11"/>
        <v>2</v>
      </c>
      <c r="BE132" s="55">
        <f t="shared" si="12"/>
        <v>5.7142857142857141E-2</v>
      </c>
    </row>
    <row r="133" spans="1:61" s="7" customFormat="1" ht="17.850000000000001" customHeight="1">
      <c r="A133" s="119">
        <v>7</v>
      </c>
      <c r="B133" s="119"/>
      <c r="C133" s="119">
        <v>3</v>
      </c>
      <c r="D133" s="31">
        <v>8</v>
      </c>
      <c r="E133" s="119">
        <v>8</v>
      </c>
      <c r="F133" s="119">
        <v>6</v>
      </c>
      <c r="G133" s="153"/>
      <c r="H133" s="6"/>
      <c r="I133" s="6">
        <v>1</v>
      </c>
      <c r="J133" s="6"/>
      <c r="K133" s="140" t="s">
        <v>12849</v>
      </c>
      <c r="L133" s="31"/>
      <c r="M133" s="6" t="s">
        <v>17</v>
      </c>
      <c r="N133" s="6" t="s">
        <v>130</v>
      </c>
      <c r="O133" s="17"/>
      <c r="P133" s="17"/>
      <c r="Q133" s="17"/>
      <c r="R133" s="17"/>
      <c r="S133" s="17"/>
      <c r="T133" s="81" t="s">
        <v>47</v>
      </c>
      <c r="U133" s="17"/>
      <c r="V133" s="17"/>
      <c r="W133" s="17"/>
      <c r="X133" s="17"/>
      <c r="Y133" s="17"/>
      <c r="Z133" s="17"/>
      <c r="AA133" s="81"/>
      <c r="AB133" s="17"/>
      <c r="AC133" s="17"/>
      <c r="AD133" s="81"/>
      <c r="AE133" s="81"/>
      <c r="AF133" s="81"/>
      <c r="AG133" s="81"/>
      <c r="AH133" s="81"/>
      <c r="AI133" s="17"/>
      <c r="AJ133" s="81"/>
      <c r="AK133" s="17"/>
      <c r="AL133" s="17"/>
      <c r="AM133" s="17"/>
      <c r="AN133" s="17"/>
      <c r="AO133" s="17"/>
      <c r="AP133" s="17"/>
      <c r="AQ133" s="17"/>
      <c r="AR133" s="17"/>
      <c r="AS133" s="17" t="s">
        <v>39</v>
      </c>
      <c r="AT133" s="17"/>
      <c r="AU133" s="17"/>
      <c r="AV133" s="81"/>
      <c r="AW133" s="17"/>
      <c r="AX133" s="17"/>
      <c r="AY133" s="81"/>
      <c r="AZ133" s="17"/>
      <c r="BA133" s="81"/>
      <c r="BD133" s="3">
        <f t="shared" si="11"/>
        <v>2</v>
      </c>
      <c r="BE133" s="55">
        <f t="shared" si="12"/>
        <v>5.7142857142857141E-2</v>
      </c>
    </row>
    <row r="134" spans="1:61" s="7" customFormat="1" ht="17.850000000000001" customHeight="1">
      <c r="A134" s="119">
        <v>8</v>
      </c>
      <c r="B134" s="119">
        <v>3</v>
      </c>
      <c r="C134" s="119">
        <v>6</v>
      </c>
      <c r="D134" s="31">
        <v>6</v>
      </c>
      <c r="E134" s="119">
        <v>1</v>
      </c>
      <c r="F134" s="119"/>
      <c r="G134" s="153"/>
      <c r="H134" s="6">
        <v>1</v>
      </c>
      <c r="I134" s="6"/>
      <c r="J134" s="6"/>
      <c r="K134" s="140" t="s">
        <v>12848</v>
      </c>
      <c r="L134" s="31"/>
      <c r="M134" s="6" t="s">
        <v>152</v>
      </c>
      <c r="N134" s="6" t="s">
        <v>266</v>
      </c>
      <c r="O134" s="17"/>
      <c r="P134" s="17" t="s">
        <v>75</v>
      </c>
      <c r="Q134" s="17"/>
      <c r="R134" s="17"/>
      <c r="S134" s="17"/>
      <c r="T134" s="81"/>
      <c r="U134" s="17"/>
      <c r="V134" s="17"/>
      <c r="W134" s="17"/>
      <c r="X134" s="17"/>
      <c r="Y134" s="17"/>
      <c r="Z134" s="17"/>
      <c r="AA134" s="81"/>
      <c r="AB134" s="17"/>
      <c r="AC134" s="17"/>
      <c r="AD134" s="81"/>
      <c r="AE134" s="81"/>
      <c r="AF134" s="81"/>
      <c r="AG134" s="81" t="s">
        <v>47</v>
      </c>
      <c r="AH134" s="81"/>
      <c r="AI134" s="17"/>
      <c r="AJ134" s="81">
        <v>1</v>
      </c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81"/>
      <c r="AW134" s="17"/>
      <c r="AX134" s="17"/>
      <c r="AY134" s="81"/>
      <c r="AZ134" s="17"/>
      <c r="BA134" s="81"/>
      <c r="BD134" s="3">
        <f t="shared" si="11"/>
        <v>2</v>
      </c>
      <c r="BE134" s="55">
        <f t="shared" si="12"/>
        <v>5.7142857142857141E-2</v>
      </c>
    </row>
    <row r="135" spans="1:61" s="7" customFormat="1" ht="17.850000000000001" customHeight="1">
      <c r="A135" s="119">
        <v>7</v>
      </c>
      <c r="B135" s="119">
        <v>5</v>
      </c>
      <c r="C135" s="119"/>
      <c r="D135" s="31">
        <v>9</v>
      </c>
      <c r="E135" s="119">
        <v>3</v>
      </c>
      <c r="F135" s="119">
        <v>3</v>
      </c>
      <c r="G135" s="153"/>
      <c r="H135" s="6"/>
      <c r="I135" s="6"/>
      <c r="J135" s="6"/>
      <c r="K135" s="140"/>
      <c r="L135" s="31"/>
      <c r="M135" s="6" t="s">
        <v>17</v>
      </c>
      <c r="N135" s="6" t="s">
        <v>59</v>
      </c>
      <c r="O135" s="17"/>
      <c r="P135" s="17"/>
      <c r="Q135" s="17"/>
      <c r="R135" s="17"/>
      <c r="S135" s="17"/>
      <c r="T135" s="81"/>
      <c r="U135" s="17" t="s">
        <v>47</v>
      </c>
      <c r="V135" s="17" t="s">
        <v>47</v>
      </c>
      <c r="W135" s="17"/>
      <c r="X135" s="17"/>
      <c r="Y135" s="17"/>
      <c r="Z135" s="17"/>
      <c r="AA135" s="81"/>
      <c r="AB135" s="17"/>
      <c r="AC135" s="17"/>
      <c r="AD135" s="81"/>
      <c r="AE135" s="81"/>
      <c r="AF135" s="81"/>
      <c r="AG135" s="81"/>
      <c r="AH135" s="81"/>
      <c r="AI135" s="17"/>
      <c r="AJ135" s="81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81"/>
      <c r="AW135" s="17"/>
      <c r="AX135" s="17"/>
      <c r="AY135" s="81"/>
      <c r="AZ135" s="17"/>
      <c r="BA135" s="81"/>
      <c r="BD135" s="3">
        <f t="shared" si="11"/>
        <v>2</v>
      </c>
      <c r="BE135" s="55">
        <f t="shared" si="12"/>
        <v>5.7142857142857141E-2</v>
      </c>
    </row>
    <row r="136" spans="1:61" s="7" customFormat="1" ht="17.850000000000001" customHeight="1">
      <c r="A136" s="119"/>
      <c r="B136" s="119"/>
      <c r="C136" s="119">
        <v>3</v>
      </c>
      <c r="D136" s="31"/>
      <c r="E136" s="119">
        <v>3</v>
      </c>
      <c r="F136" s="119">
        <v>2</v>
      </c>
      <c r="G136" s="153"/>
      <c r="H136" s="6"/>
      <c r="I136" s="6"/>
      <c r="J136" s="6"/>
      <c r="K136" s="140"/>
      <c r="L136" s="31"/>
      <c r="M136" s="6" t="s">
        <v>17</v>
      </c>
      <c r="N136" s="6" t="s">
        <v>132</v>
      </c>
      <c r="O136" s="17"/>
      <c r="P136" s="17"/>
      <c r="Q136" s="17"/>
      <c r="R136" s="17"/>
      <c r="S136" s="17"/>
      <c r="T136" s="81"/>
      <c r="U136" s="17"/>
      <c r="V136" s="17"/>
      <c r="W136" s="17"/>
      <c r="X136" s="17"/>
      <c r="Y136" s="17"/>
      <c r="Z136" s="17"/>
      <c r="AA136" s="81"/>
      <c r="AB136" s="17"/>
      <c r="AC136" s="17"/>
      <c r="AD136" s="81"/>
      <c r="AE136" s="81"/>
      <c r="AF136" s="81"/>
      <c r="AG136" s="81"/>
      <c r="AH136" s="81"/>
      <c r="AI136" s="17"/>
      <c r="AJ136" s="81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 t="s">
        <v>39</v>
      </c>
      <c r="AV136" s="81" t="s">
        <v>47</v>
      </c>
      <c r="AW136" s="17"/>
      <c r="AX136" s="17"/>
      <c r="AY136" s="81"/>
      <c r="AZ136" s="17"/>
      <c r="BA136" s="81"/>
      <c r="BD136" s="3">
        <f t="shared" si="11"/>
        <v>2</v>
      </c>
      <c r="BE136" s="55">
        <f t="shared" si="12"/>
        <v>5.7142857142857141E-2</v>
      </c>
    </row>
    <row r="137" spans="1:61" s="7" customFormat="1" ht="17.850000000000001" customHeight="1">
      <c r="A137" s="119">
        <v>8</v>
      </c>
      <c r="B137" s="119">
        <v>2</v>
      </c>
      <c r="C137" s="119">
        <v>6</v>
      </c>
      <c r="D137" s="31">
        <v>8</v>
      </c>
      <c r="E137" s="119">
        <v>1</v>
      </c>
      <c r="F137" s="119"/>
      <c r="G137" s="153"/>
      <c r="H137" s="6">
        <v>1</v>
      </c>
      <c r="I137" s="6"/>
      <c r="J137" s="6"/>
      <c r="K137" s="140" t="s">
        <v>12848</v>
      </c>
      <c r="L137" s="31" t="s">
        <v>5653</v>
      </c>
      <c r="M137" s="6" t="s">
        <v>152</v>
      </c>
      <c r="N137" s="20" t="s">
        <v>283</v>
      </c>
      <c r="O137" s="36"/>
      <c r="P137" s="17" t="s">
        <v>75</v>
      </c>
      <c r="Q137" s="17"/>
      <c r="R137" s="17"/>
      <c r="S137" s="17"/>
      <c r="T137" s="81"/>
      <c r="U137" s="17"/>
      <c r="V137" s="17"/>
      <c r="W137" s="17"/>
      <c r="X137" s="17"/>
      <c r="Y137" s="17"/>
      <c r="Z137" s="17"/>
      <c r="AA137" s="81"/>
      <c r="AB137" s="17"/>
      <c r="AC137" s="17"/>
      <c r="AD137" s="81" t="s">
        <v>47</v>
      </c>
      <c r="AE137" s="81"/>
      <c r="AF137" s="81"/>
      <c r="AG137" s="81" t="s">
        <v>47</v>
      </c>
      <c r="AH137" s="81"/>
      <c r="AI137" s="17"/>
      <c r="AJ137" s="81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81"/>
      <c r="AW137" s="17"/>
      <c r="AX137" s="17"/>
      <c r="AY137" s="81"/>
      <c r="AZ137" s="17"/>
      <c r="BA137" s="81"/>
      <c r="BD137" s="3">
        <f t="shared" si="11"/>
        <v>2</v>
      </c>
      <c r="BE137" s="55">
        <f t="shared" si="12"/>
        <v>5.7142857142857141E-2</v>
      </c>
    </row>
    <row r="138" spans="1:61" s="7" customFormat="1" ht="17.850000000000001" customHeight="1">
      <c r="A138" s="119">
        <v>1</v>
      </c>
      <c r="B138" s="119"/>
      <c r="C138" s="119">
        <v>3</v>
      </c>
      <c r="D138" s="31">
        <v>5</v>
      </c>
      <c r="E138" s="119">
        <v>4</v>
      </c>
      <c r="F138" s="119">
        <v>6</v>
      </c>
      <c r="G138" s="153"/>
      <c r="H138" s="6"/>
      <c r="I138" s="6"/>
      <c r="J138" s="6"/>
      <c r="K138" s="140"/>
      <c r="L138" s="31"/>
      <c r="M138" s="6" t="s">
        <v>17</v>
      </c>
      <c r="N138" s="6" t="s">
        <v>138</v>
      </c>
      <c r="O138" s="17"/>
      <c r="P138" s="17"/>
      <c r="Q138" s="17"/>
      <c r="R138" s="17"/>
      <c r="S138" s="17"/>
      <c r="T138" s="81"/>
      <c r="U138" s="17"/>
      <c r="V138" s="17"/>
      <c r="W138" s="17"/>
      <c r="X138" s="17"/>
      <c r="Y138" s="17"/>
      <c r="Z138" s="17"/>
      <c r="AA138" s="81"/>
      <c r="AB138" s="17"/>
      <c r="AC138" s="17"/>
      <c r="AD138" s="81"/>
      <c r="AE138" s="81"/>
      <c r="AF138" s="81"/>
      <c r="AG138" s="81"/>
      <c r="AH138" s="81"/>
      <c r="AI138" s="17"/>
      <c r="AJ138" s="81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81"/>
      <c r="AW138" s="17"/>
      <c r="AX138" s="17" t="s">
        <v>101</v>
      </c>
      <c r="AY138" s="81">
        <v>1</v>
      </c>
      <c r="AZ138" s="17"/>
      <c r="BA138" s="81"/>
      <c r="BD138" s="3">
        <f t="shared" si="11"/>
        <v>2</v>
      </c>
      <c r="BE138" s="55">
        <f t="shared" si="12"/>
        <v>5.7142857142857141E-2</v>
      </c>
    </row>
    <row r="139" spans="1:61" s="7" customFormat="1" ht="17.850000000000001" customHeight="1">
      <c r="A139" s="119">
        <v>8</v>
      </c>
      <c r="B139" s="119">
        <v>2</v>
      </c>
      <c r="C139" s="119">
        <v>6</v>
      </c>
      <c r="D139" s="31">
        <v>6</v>
      </c>
      <c r="E139" s="119">
        <v>2</v>
      </c>
      <c r="F139" s="119"/>
      <c r="G139" s="153"/>
      <c r="H139" s="6"/>
      <c r="I139" s="6"/>
      <c r="J139" s="6"/>
      <c r="K139" s="140"/>
      <c r="L139" s="31"/>
      <c r="M139" s="6" t="s">
        <v>152</v>
      </c>
      <c r="N139" s="6" t="s">
        <v>271</v>
      </c>
      <c r="O139" s="17"/>
      <c r="P139" s="17"/>
      <c r="Q139" s="17"/>
      <c r="R139" s="17"/>
      <c r="S139" s="17"/>
      <c r="T139" s="81"/>
      <c r="U139" s="17"/>
      <c r="V139" s="17"/>
      <c r="W139" s="17"/>
      <c r="X139" s="17"/>
      <c r="Y139" s="17"/>
      <c r="Z139" s="17"/>
      <c r="AA139" s="81"/>
      <c r="AB139" s="17"/>
      <c r="AC139" s="17"/>
      <c r="AD139" s="81"/>
      <c r="AE139" s="81"/>
      <c r="AF139" s="81"/>
      <c r="AG139" s="81"/>
      <c r="AH139" s="81"/>
      <c r="AI139" s="17"/>
      <c r="AJ139" s="81"/>
      <c r="AK139" s="17"/>
      <c r="AL139" s="17" t="s">
        <v>47</v>
      </c>
      <c r="AM139" s="17"/>
      <c r="AN139" s="17">
        <v>1</v>
      </c>
      <c r="AO139" s="17"/>
      <c r="AP139" s="17"/>
      <c r="AQ139" s="17"/>
      <c r="AR139" s="17"/>
      <c r="AS139" s="17"/>
      <c r="AT139" s="17"/>
      <c r="AU139" s="17"/>
      <c r="AV139" s="81"/>
      <c r="AW139" s="17"/>
      <c r="AX139" s="17"/>
      <c r="AY139" s="81"/>
      <c r="AZ139" s="17"/>
      <c r="BA139" s="81"/>
      <c r="BD139" s="3">
        <f t="shared" si="11"/>
        <v>2</v>
      </c>
      <c r="BE139" s="55">
        <f t="shared" si="12"/>
        <v>5.7142857142857141E-2</v>
      </c>
    </row>
    <row r="140" spans="1:61" s="7" customFormat="1" ht="17.850000000000001" customHeight="1">
      <c r="A140" s="119">
        <v>8</v>
      </c>
      <c r="B140" s="119">
        <v>2</v>
      </c>
      <c r="C140" s="119">
        <v>6</v>
      </c>
      <c r="D140" s="31">
        <v>7</v>
      </c>
      <c r="E140" s="119">
        <v>2</v>
      </c>
      <c r="F140" s="119"/>
      <c r="G140" s="153"/>
      <c r="H140" s="6">
        <v>1</v>
      </c>
      <c r="I140" s="6"/>
      <c r="J140" s="6"/>
      <c r="K140" s="140" t="s">
        <v>12848</v>
      </c>
      <c r="L140" s="31"/>
      <c r="M140" s="6" t="s">
        <v>152</v>
      </c>
      <c r="N140" s="6" t="s">
        <v>261</v>
      </c>
      <c r="O140" s="17"/>
      <c r="P140" s="17" t="s">
        <v>75</v>
      </c>
      <c r="Q140" s="17"/>
      <c r="R140" s="17" t="s">
        <v>75</v>
      </c>
      <c r="S140" s="17"/>
      <c r="T140" s="81"/>
      <c r="U140" s="17"/>
      <c r="V140" s="17"/>
      <c r="W140" s="17"/>
      <c r="X140" s="17"/>
      <c r="Y140" s="17"/>
      <c r="Z140" s="17"/>
      <c r="AA140" s="81"/>
      <c r="AB140" s="17"/>
      <c r="AC140" s="17"/>
      <c r="AD140" s="81"/>
      <c r="AE140" s="81"/>
      <c r="AF140" s="81"/>
      <c r="AG140" s="81"/>
      <c r="AH140" s="81"/>
      <c r="AI140" s="17"/>
      <c r="AJ140" s="81">
        <v>1</v>
      </c>
      <c r="AK140" s="17"/>
      <c r="AL140" s="17" t="s">
        <v>47</v>
      </c>
      <c r="AM140" s="17"/>
      <c r="AN140" s="17"/>
      <c r="AO140" s="17"/>
      <c r="AP140" s="17"/>
      <c r="AQ140" s="17"/>
      <c r="AR140" s="17"/>
      <c r="AS140" s="17"/>
      <c r="AT140" s="17"/>
      <c r="AU140" s="17"/>
      <c r="AV140" s="81"/>
      <c r="AW140" s="17"/>
      <c r="AX140" s="17"/>
      <c r="AY140" s="81"/>
      <c r="AZ140" s="17"/>
      <c r="BA140" s="81"/>
      <c r="BD140" s="3">
        <f t="shared" si="11"/>
        <v>2</v>
      </c>
      <c r="BE140" s="55">
        <f t="shared" si="12"/>
        <v>5.7142857142857141E-2</v>
      </c>
    </row>
    <row r="141" spans="1:61" s="7" customFormat="1" ht="17.850000000000001" customHeight="1">
      <c r="A141" s="119">
        <v>4</v>
      </c>
      <c r="B141" s="119">
        <v>2</v>
      </c>
      <c r="C141" s="119">
        <v>6</v>
      </c>
      <c r="D141" s="31">
        <v>6</v>
      </c>
      <c r="E141" s="119">
        <v>3</v>
      </c>
      <c r="F141" s="119"/>
      <c r="G141" s="153"/>
      <c r="H141" s="6"/>
      <c r="I141" s="6"/>
      <c r="J141" s="6"/>
      <c r="K141" s="140"/>
      <c r="L141" s="31" t="s">
        <v>5703</v>
      </c>
      <c r="M141" s="6" t="s">
        <v>152</v>
      </c>
      <c r="N141" s="6" t="s">
        <v>3565</v>
      </c>
      <c r="O141" s="17"/>
      <c r="P141" s="17"/>
      <c r="Q141" s="17"/>
      <c r="R141" s="17" t="s">
        <v>75</v>
      </c>
      <c r="S141" s="17"/>
      <c r="T141" s="81"/>
      <c r="U141" s="17"/>
      <c r="V141" s="17"/>
      <c r="W141" s="17"/>
      <c r="X141" s="17"/>
      <c r="Y141" s="17"/>
      <c r="Z141" s="17"/>
      <c r="AA141" s="81"/>
      <c r="AB141" s="17"/>
      <c r="AC141" s="17"/>
      <c r="AD141" s="81"/>
      <c r="AE141" s="81"/>
      <c r="AF141" s="81"/>
      <c r="AG141" s="81"/>
      <c r="AH141" s="81"/>
      <c r="AI141" s="17"/>
      <c r="AJ141" s="81"/>
      <c r="AK141" s="17"/>
      <c r="AL141" s="17" t="s">
        <v>47</v>
      </c>
      <c r="AM141" s="17"/>
      <c r="AN141" s="17" t="s">
        <v>47</v>
      </c>
      <c r="AO141" s="17"/>
      <c r="AP141" s="17"/>
      <c r="AQ141" s="17"/>
      <c r="AR141" s="17"/>
      <c r="AS141" s="17"/>
      <c r="AT141" s="17"/>
      <c r="AU141" s="17"/>
      <c r="AV141" s="81"/>
      <c r="AW141" s="17"/>
      <c r="AX141" s="17"/>
      <c r="AY141" s="81"/>
      <c r="AZ141" s="17"/>
      <c r="BA141" s="81"/>
      <c r="BD141" s="3">
        <f t="shared" ref="BD141:BD172" si="13">COUNTA(S141:BA141)</f>
        <v>2</v>
      </c>
      <c r="BE141" s="55">
        <f t="shared" ref="BE141:BE172" si="14">BD141/35</f>
        <v>5.7142857142857141E-2</v>
      </c>
      <c r="BF141" s="18"/>
      <c r="BG141" s="18"/>
      <c r="BH141" s="18"/>
      <c r="BI141" s="18"/>
    </row>
    <row r="142" spans="1:61" s="7" customFormat="1" ht="17.850000000000001" customHeight="1">
      <c r="A142" s="119">
        <v>3</v>
      </c>
      <c r="B142" s="119">
        <v>3</v>
      </c>
      <c r="C142" s="119">
        <v>4</v>
      </c>
      <c r="D142" s="31">
        <v>6</v>
      </c>
      <c r="E142" s="119">
        <v>4</v>
      </c>
      <c r="F142" s="119"/>
      <c r="G142" s="153"/>
      <c r="H142" s="6"/>
      <c r="I142" s="6"/>
      <c r="J142" s="6"/>
      <c r="K142" s="140"/>
      <c r="L142" s="31"/>
      <c r="M142" s="6" t="s">
        <v>152</v>
      </c>
      <c r="N142" s="6" t="s">
        <v>272</v>
      </c>
      <c r="O142" s="17"/>
      <c r="P142" s="17"/>
      <c r="Q142" s="17"/>
      <c r="R142" s="17"/>
      <c r="S142" s="17"/>
      <c r="T142" s="81"/>
      <c r="U142" s="17"/>
      <c r="V142" s="17"/>
      <c r="W142" s="17"/>
      <c r="X142" s="17"/>
      <c r="Y142" s="17"/>
      <c r="Z142" s="17"/>
      <c r="AA142" s="81"/>
      <c r="AB142" s="17"/>
      <c r="AC142" s="17"/>
      <c r="AD142" s="81"/>
      <c r="AE142" s="81"/>
      <c r="AF142" s="81"/>
      <c r="AG142" s="81"/>
      <c r="AH142" s="81"/>
      <c r="AI142" s="17"/>
      <c r="AJ142" s="81"/>
      <c r="AK142" s="17"/>
      <c r="AL142" s="17"/>
      <c r="AM142" s="17"/>
      <c r="AN142" s="17"/>
      <c r="AO142" s="17" t="s">
        <v>47</v>
      </c>
      <c r="AP142" s="17" t="s">
        <v>47</v>
      </c>
      <c r="AQ142" s="17"/>
      <c r="AR142" s="17"/>
      <c r="AS142" s="17"/>
      <c r="AT142" s="17"/>
      <c r="AU142" s="17"/>
      <c r="AV142" s="81"/>
      <c r="AW142" s="17"/>
      <c r="AX142" s="17"/>
      <c r="AY142" s="81"/>
      <c r="AZ142" s="17"/>
      <c r="BA142" s="81"/>
      <c r="BD142" s="3">
        <f t="shared" si="13"/>
        <v>2</v>
      </c>
      <c r="BE142" s="55">
        <f t="shared" si="14"/>
        <v>5.7142857142857141E-2</v>
      </c>
    </row>
    <row r="143" spans="1:61" s="7" customFormat="1" ht="17.850000000000001" customHeight="1">
      <c r="A143" s="119">
        <v>8</v>
      </c>
      <c r="B143" s="119"/>
      <c r="C143" s="119"/>
      <c r="D143" s="31"/>
      <c r="E143" s="119"/>
      <c r="F143" s="119">
        <v>6</v>
      </c>
      <c r="G143" s="153"/>
      <c r="H143" s="6"/>
      <c r="I143" s="6"/>
      <c r="J143" s="6"/>
      <c r="K143" s="140"/>
      <c r="L143" s="31"/>
      <c r="M143" s="6" t="s">
        <v>17</v>
      </c>
      <c r="N143" s="6" t="s">
        <v>62</v>
      </c>
      <c r="O143" s="17"/>
      <c r="P143" s="17"/>
      <c r="Q143" s="17"/>
      <c r="R143" s="17"/>
      <c r="S143" s="17"/>
      <c r="T143" s="81"/>
      <c r="U143" s="17"/>
      <c r="V143" s="17" t="s">
        <v>47</v>
      </c>
      <c r="W143" s="17" t="s">
        <v>47</v>
      </c>
      <c r="X143" s="17"/>
      <c r="Y143" s="17"/>
      <c r="Z143" s="17"/>
      <c r="AA143" s="81"/>
      <c r="AB143" s="17"/>
      <c r="AC143" s="17"/>
      <c r="AD143" s="81"/>
      <c r="AE143" s="81"/>
      <c r="AF143" s="81"/>
      <c r="AG143" s="81"/>
      <c r="AH143" s="81"/>
      <c r="AI143" s="17"/>
      <c r="AJ143" s="81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81"/>
      <c r="AW143" s="17"/>
      <c r="AX143" s="17"/>
      <c r="AY143" s="81"/>
      <c r="AZ143" s="17"/>
      <c r="BA143" s="81"/>
      <c r="BD143" s="3">
        <f t="shared" si="13"/>
        <v>2</v>
      </c>
      <c r="BE143" s="55">
        <f t="shared" si="14"/>
        <v>5.7142857142857141E-2</v>
      </c>
    </row>
    <row r="144" spans="1:61" s="7" customFormat="1" ht="17.850000000000001" customHeight="1">
      <c r="A144" s="119"/>
      <c r="B144" s="119"/>
      <c r="C144" s="119">
        <v>6</v>
      </c>
      <c r="D144" s="31">
        <v>7</v>
      </c>
      <c r="E144" s="119">
        <v>3</v>
      </c>
      <c r="F144" s="119"/>
      <c r="G144" s="153"/>
      <c r="H144" s="6"/>
      <c r="I144" s="6"/>
      <c r="J144" s="6"/>
      <c r="K144" s="140"/>
      <c r="L144" s="31"/>
      <c r="M144" s="6" t="s">
        <v>152</v>
      </c>
      <c r="N144" s="6" t="s">
        <v>262</v>
      </c>
      <c r="O144" s="17"/>
      <c r="P144" s="17"/>
      <c r="Q144" s="17"/>
      <c r="R144" s="17"/>
      <c r="S144" s="17"/>
      <c r="T144" s="81"/>
      <c r="U144" s="17"/>
      <c r="V144" s="17"/>
      <c r="W144" s="17"/>
      <c r="X144" s="17"/>
      <c r="Y144" s="17"/>
      <c r="Z144" s="17"/>
      <c r="AA144" s="81"/>
      <c r="AB144" s="17"/>
      <c r="AC144" s="17"/>
      <c r="AD144" s="81"/>
      <c r="AE144" s="81"/>
      <c r="AF144" s="81"/>
      <c r="AG144" s="81"/>
      <c r="AH144" s="81"/>
      <c r="AI144" s="17"/>
      <c r="AJ144" s="81"/>
      <c r="AK144" s="17"/>
      <c r="AL144" s="17"/>
      <c r="AM144" s="17"/>
      <c r="AN144" s="17" t="s">
        <v>47</v>
      </c>
      <c r="AO144" s="17"/>
      <c r="AP144" s="17"/>
      <c r="AQ144" s="17"/>
      <c r="AR144" s="17"/>
      <c r="AS144" s="17"/>
      <c r="AT144" s="17"/>
      <c r="AU144" s="17"/>
      <c r="AV144" s="81"/>
      <c r="AW144" s="17"/>
      <c r="AX144" s="17" t="s">
        <v>47</v>
      </c>
      <c r="AY144" s="81"/>
      <c r="AZ144" s="17"/>
      <c r="BA144" s="81"/>
      <c r="BD144" s="3">
        <f t="shared" si="13"/>
        <v>2</v>
      </c>
      <c r="BE144" s="55">
        <f t="shared" si="14"/>
        <v>5.7142857142857141E-2</v>
      </c>
    </row>
    <row r="145" spans="1:57" s="7" customFormat="1" ht="17.850000000000001" customHeight="1">
      <c r="A145" s="119">
        <v>9</v>
      </c>
      <c r="B145" s="119">
        <v>2</v>
      </c>
      <c r="C145" s="119">
        <v>4</v>
      </c>
      <c r="D145" s="31">
        <v>6</v>
      </c>
      <c r="E145" s="119">
        <v>1</v>
      </c>
      <c r="F145" s="119"/>
      <c r="G145" s="153"/>
      <c r="H145" s="6">
        <v>1</v>
      </c>
      <c r="I145" s="6"/>
      <c r="J145" s="6"/>
      <c r="K145" s="140" t="s">
        <v>12848</v>
      </c>
      <c r="L145" s="31" t="s">
        <v>5667</v>
      </c>
      <c r="M145" s="6" t="s">
        <v>152</v>
      </c>
      <c r="N145" s="6" t="s">
        <v>228</v>
      </c>
      <c r="O145" s="17" t="s">
        <v>75</v>
      </c>
      <c r="P145" s="17"/>
      <c r="Q145" s="17"/>
      <c r="R145" s="17"/>
      <c r="S145" s="17"/>
      <c r="T145" s="81">
        <v>3</v>
      </c>
      <c r="U145" s="17">
        <v>3</v>
      </c>
      <c r="V145" s="17"/>
      <c r="W145" s="17"/>
      <c r="X145" s="17"/>
      <c r="Y145" s="17"/>
      <c r="Z145" s="17"/>
      <c r="AA145" s="81"/>
      <c r="AB145" s="17"/>
      <c r="AC145" s="17"/>
      <c r="AD145" s="81"/>
      <c r="AE145" s="81"/>
      <c r="AF145" s="81"/>
      <c r="AG145" s="81"/>
      <c r="AH145" s="81"/>
      <c r="AI145" s="17"/>
      <c r="AJ145" s="81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81"/>
      <c r="AW145" s="17"/>
      <c r="AX145" s="17"/>
      <c r="AY145" s="81"/>
      <c r="AZ145" s="17"/>
      <c r="BA145" s="81"/>
      <c r="BD145" s="3">
        <f t="shared" si="13"/>
        <v>2</v>
      </c>
      <c r="BE145" s="55">
        <f t="shared" si="14"/>
        <v>5.7142857142857141E-2</v>
      </c>
    </row>
    <row r="146" spans="1:57" s="7" customFormat="1" ht="17.850000000000001" customHeight="1">
      <c r="A146" s="119">
        <v>4</v>
      </c>
      <c r="B146" s="119">
        <v>3</v>
      </c>
      <c r="C146" s="119">
        <v>4</v>
      </c>
      <c r="D146" s="31">
        <v>6</v>
      </c>
      <c r="E146" s="119">
        <v>4</v>
      </c>
      <c r="F146" s="119"/>
      <c r="G146" s="153">
        <v>1</v>
      </c>
      <c r="H146" s="6"/>
      <c r="I146" s="6"/>
      <c r="J146" s="6"/>
      <c r="K146" s="140" t="s">
        <v>12850</v>
      </c>
      <c r="L146" s="31" t="s">
        <v>5667</v>
      </c>
      <c r="M146" s="6" t="s">
        <v>152</v>
      </c>
      <c r="N146" s="6" t="s">
        <v>247</v>
      </c>
      <c r="O146" s="17"/>
      <c r="P146" s="17"/>
      <c r="Q146" s="17"/>
      <c r="R146" s="17" t="s">
        <v>75</v>
      </c>
      <c r="S146" s="17"/>
      <c r="T146" s="81"/>
      <c r="U146" s="17"/>
      <c r="V146" s="17"/>
      <c r="W146" s="17"/>
      <c r="X146" s="17"/>
      <c r="Y146" s="17"/>
      <c r="Z146" s="17"/>
      <c r="AA146" s="81"/>
      <c r="AB146" s="17"/>
      <c r="AC146" s="17"/>
      <c r="AD146" s="81"/>
      <c r="AE146" s="81" t="s">
        <v>47</v>
      </c>
      <c r="AF146" s="81"/>
      <c r="AG146" s="81"/>
      <c r="AH146" s="81"/>
      <c r="AI146" s="17"/>
      <c r="AJ146" s="81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81" t="s">
        <v>101</v>
      </c>
      <c r="AW146" s="17"/>
      <c r="AX146" s="17"/>
      <c r="AY146" s="81"/>
      <c r="AZ146" s="17"/>
      <c r="BA146" s="81"/>
      <c r="BD146" s="3">
        <f t="shared" si="13"/>
        <v>2</v>
      </c>
      <c r="BE146" s="55">
        <f t="shared" si="14"/>
        <v>5.7142857142857141E-2</v>
      </c>
    </row>
    <row r="147" spans="1:57" s="7" customFormat="1" ht="17.850000000000001" customHeight="1">
      <c r="A147" s="119">
        <v>6</v>
      </c>
      <c r="B147" s="119">
        <v>2</v>
      </c>
      <c r="C147" s="119">
        <v>6</v>
      </c>
      <c r="D147" s="31">
        <v>8</v>
      </c>
      <c r="E147" s="119">
        <v>2</v>
      </c>
      <c r="F147" s="119"/>
      <c r="G147" s="153">
        <v>1</v>
      </c>
      <c r="H147" s="6"/>
      <c r="I147" s="6"/>
      <c r="J147" s="6"/>
      <c r="K147" s="140" t="s">
        <v>12850</v>
      </c>
      <c r="L147" s="31" t="s">
        <v>5703</v>
      </c>
      <c r="M147" s="6" t="s">
        <v>152</v>
      </c>
      <c r="N147" s="6" t="s">
        <v>140</v>
      </c>
      <c r="O147" s="17"/>
      <c r="P147" s="17"/>
      <c r="Q147" s="17"/>
      <c r="R147" s="17" t="s">
        <v>75</v>
      </c>
      <c r="S147" s="17"/>
      <c r="T147" s="81"/>
      <c r="U147" s="17"/>
      <c r="V147" s="17"/>
      <c r="W147" s="17"/>
      <c r="X147" s="17"/>
      <c r="Y147" s="17"/>
      <c r="Z147" s="17"/>
      <c r="AA147" s="81"/>
      <c r="AB147" s="17"/>
      <c r="AC147" s="17"/>
      <c r="AD147" s="81"/>
      <c r="AE147" s="81"/>
      <c r="AF147" s="81"/>
      <c r="AG147" s="81"/>
      <c r="AH147" s="81">
        <v>3</v>
      </c>
      <c r="AI147" s="17"/>
      <c r="AJ147" s="81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81"/>
      <c r="AW147" s="17"/>
      <c r="AX147" s="17"/>
      <c r="AY147" s="81"/>
      <c r="AZ147" s="17"/>
      <c r="BA147" s="81">
        <v>4</v>
      </c>
      <c r="BD147" s="3">
        <f t="shared" si="13"/>
        <v>2</v>
      </c>
      <c r="BE147" s="55">
        <f t="shared" si="14"/>
        <v>5.7142857142857141E-2</v>
      </c>
    </row>
    <row r="148" spans="1:57" s="7" customFormat="1" ht="17.850000000000001" customHeight="1">
      <c r="A148" s="119">
        <v>5</v>
      </c>
      <c r="B148" s="119"/>
      <c r="C148" s="119">
        <v>5</v>
      </c>
      <c r="D148" s="31">
        <v>7</v>
      </c>
      <c r="E148" s="119">
        <v>3</v>
      </c>
      <c r="F148" s="119"/>
      <c r="G148" s="153"/>
      <c r="H148" s="6"/>
      <c r="I148" s="6"/>
      <c r="J148" s="6"/>
      <c r="K148" s="140"/>
      <c r="L148" s="31"/>
      <c r="M148" s="6" t="s">
        <v>152</v>
      </c>
      <c r="N148" s="6" t="s">
        <v>235</v>
      </c>
      <c r="O148" s="17"/>
      <c r="P148" s="17"/>
      <c r="Q148" s="17"/>
      <c r="R148" s="17"/>
      <c r="S148" s="17" t="s">
        <v>47</v>
      </c>
      <c r="T148" s="81"/>
      <c r="U148" s="17"/>
      <c r="V148" s="17"/>
      <c r="W148" s="17"/>
      <c r="X148" s="17"/>
      <c r="Y148" s="17" t="s">
        <v>47</v>
      </c>
      <c r="Z148" s="17"/>
      <c r="AA148" s="81"/>
      <c r="AB148" s="17"/>
      <c r="AC148" s="17"/>
      <c r="AD148" s="81"/>
      <c r="AE148" s="81"/>
      <c r="AF148" s="81"/>
      <c r="AG148" s="81"/>
      <c r="AH148" s="81"/>
      <c r="AI148" s="17"/>
      <c r="AJ148" s="81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81"/>
      <c r="AW148" s="17"/>
      <c r="AX148" s="17"/>
      <c r="AY148" s="81"/>
      <c r="AZ148" s="17"/>
      <c r="BA148" s="81"/>
      <c r="BD148" s="3">
        <f t="shared" si="13"/>
        <v>2</v>
      </c>
      <c r="BE148" s="55">
        <f t="shared" si="14"/>
        <v>5.7142857142857141E-2</v>
      </c>
    </row>
    <row r="149" spans="1:57" s="7" customFormat="1" ht="17.850000000000001" customHeight="1">
      <c r="A149" s="119">
        <v>9</v>
      </c>
      <c r="B149" s="119"/>
      <c r="C149" s="119">
        <v>6</v>
      </c>
      <c r="D149" s="31">
        <v>7</v>
      </c>
      <c r="E149" s="119">
        <v>3</v>
      </c>
      <c r="F149" s="119"/>
      <c r="G149" s="153"/>
      <c r="H149" s="6"/>
      <c r="I149" s="6">
        <v>1</v>
      </c>
      <c r="J149" s="6"/>
      <c r="K149" s="140" t="s">
        <v>12849</v>
      </c>
      <c r="L149" s="31" t="s">
        <v>5667</v>
      </c>
      <c r="M149" s="6" t="s">
        <v>152</v>
      </c>
      <c r="N149" s="6" t="s">
        <v>230</v>
      </c>
      <c r="O149" s="17"/>
      <c r="P149" s="17"/>
      <c r="Q149" s="17"/>
      <c r="R149" s="17"/>
      <c r="S149" s="17">
        <v>1</v>
      </c>
      <c r="T149" s="81">
        <v>1</v>
      </c>
      <c r="U149" s="17"/>
      <c r="V149" s="17"/>
      <c r="W149" s="17"/>
      <c r="X149" s="17"/>
      <c r="Y149" s="17"/>
      <c r="Z149" s="17"/>
      <c r="AA149" s="81"/>
      <c r="AB149" s="17"/>
      <c r="AC149" s="17"/>
      <c r="AD149" s="81"/>
      <c r="AE149" s="81"/>
      <c r="AF149" s="81"/>
      <c r="AG149" s="81"/>
      <c r="AH149" s="81"/>
      <c r="AI149" s="17"/>
      <c r="AJ149" s="81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81"/>
      <c r="AW149" s="17"/>
      <c r="AX149" s="17"/>
      <c r="AY149" s="81"/>
      <c r="AZ149" s="17"/>
      <c r="BA149" s="81"/>
      <c r="BD149" s="3">
        <f t="shared" si="13"/>
        <v>2</v>
      </c>
      <c r="BE149" s="55">
        <f t="shared" si="14"/>
        <v>5.7142857142857141E-2</v>
      </c>
    </row>
    <row r="150" spans="1:57" s="7" customFormat="1" ht="17.850000000000001" customHeight="1">
      <c r="A150" s="119">
        <v>7</v>
      </c>
      <c r="B150" s="119"/>
      <c r="C150" s="119"/>
      <c r="D150" s="31">
        <v>5</v>
      </c>
      <c r="E150" s="119"/>
      <c r="F150" s="119">
        <v>7</v>
      </c>
      <c r="G150" s="153"/>
      <c r="H150" s="6"/>
      <c r="I150" s="6"/>
      <c r="J150" s="6"/>
      <c r="K150" s="140"/>
      <c r="L150" s="31"/>
      <c r="M150" s="6" t="s">
        <v>17</v>
      </c>
      <c r="N150" s="6" t="s">
        <v>4416</v>
      </c>
      <c r="O150" s="17"/>
      <c r="P150" s="17"/>
      <c r="Q150" s="17"/>
      <c r="R150" s="17"/>
      <c r="S150" s="17"/>
      <c r="T150" s="81"/>
      <c r="U150" s="17"/>
      <c r="V150" s="17"/>
      <c r="W150" s="17"/>
      <c r="X150" s="17"/>
      <c r="Y150" s="17"/>
      <c r="Z150" s="17"/>
      <c r="AA150" s="81"/>
      <c r="AB150" s="17"/>
      <c r="AC150" s="17"/>
      <c r="AD150" s="81"/>
      <c r="AE150" s="81"/>
      <c r="AF150" s="81"/>
      <c r="AG150" s="81"/>
      <c r="AH150" s="81"/>
      <c r="AI150" s="17"/>
      <c r="AJ150" s="81"/>
      <c r="AK150" s="17"/>
      <c r="AL150" s="17"/>
      <c r="AM150" s="17"/>
      <c r="AN150" s="17" t="s">
        <v>47</v>
      </c>
      <c r="AO150" s="17" t="s">
        <v>47</v>
      </c>
      <c r="AP150" s="17"/>
      <c r="AQ150" s="17"/>
      <c r="AR150" s="17"/>
      <c r="AS150" s="17"/>
      <c r="AT150" s="17"/>
      <c r="AU150" s="17"/>
      <c r="AV150" s="81"/>
      <c r="AW150" s="17"/>
      <c r="AX150" s="17"/>
      <c r="AY150" s="81"/>
      <c r="AZ150" s="17"/>
      <c r="BA150" s="81"/>
      <c r="BD150" s="3">
        <f t="shared" si="13"/>
        <v>2</v>
      </c>
      <c r="BE150" s="55">
        <f t="shared" si="14"/>
        <v>5.7142857142857141E-2</v>
      </c>
    </row>
    <row r="151" spans="1:57" s="7" customFormat="1" ht="17.850000000000001" customHeight="1">
      <c r="A151" s="119">
        <v>7</v>
      </c>
      <c r="B151" s="119">
        <v>3</v>
      </c>
      <c r="C151" s="119">
        <v>6</v>
      </c>
      <c r="D151" s="31">
        <v>6</v>
      </c>
      <c r="E151" s="119">
        <v>5</v>
      </c>
      <c r="F151" s="119"/>
      <c r="G151" s="153"/>
      <c r="H151" s="6"/>
      <c r="I151" s="6"/>
      <c r="J151" s="6"/>
      <c r="K151" s="140"/>
      <c r="L151" s="31"/>
      <c r="M151" s="6" t="s">
        <v>152</v>
      </c>
      <c r="N151" s="6" t="s">
        <v>273</v>
      </c>
      <c r="O151" s="17"/>
      <c r="P151" s="17" t="s">
        <v>75</v>
      </c>
      <c r="Q151" s="17"/>
      <c r="R151" s="17"/>
      <c r="S151" s="17"/>
      <c r="T151" s="81"/>
      <c r="U151" s="17"/>
      <c r="V151" s="17"/>
      <c r="W151" s="17"/>
      <c r="X151" s="17"/>
      <c r="Y151" s="17"/>
      <c r="Z151" s="17"/>
      <c r="AA151" s="81"/>
      <c r="AB151" s="17"/>
      <c r="AC151" s="17"/>
      <c r="AD151" s="81"/>
      <c r="AE151" s="81"/>
      <c r="AF151" s="81"/>
      <c r="AG151" s="81"/>
      <c r="AH151" s="81"/>
      <c r="AI151" s="17"/>
      <c r="AJ151" s="81"/>
      <c r="AK151" s="17"/>
      <c r="AL151" s="17" t="s">
        <v>47</v>
      </c>
      <c r="AM151" s="17"/>
      <c r="AN151" s="17"/>
      <c r="AO151" s="17"/>
      <c r="AP151" s="17"/>
      <c r="AQ151" s="17" t="s">
        <v>47</v>
      </c>
      <c r="AR151" s="17"/>
      <c r="AS151" s="17"/>
      <c r="AT151" s="17"/>
      <c r="AU151" s="17"/>
      <c r="AV151" s="81"/>
      <c r="AW151" s="17"/>
      <c r="AX151" s="17"/>
      <c r="AY151" s="81"/>
      <c r="AZ151" s="17"/>
      <c r="BA151" s="81"/>
      <c r="BD151" s="3">
        <f t="shared" si="13"/>
        <v>2</v>
      </c>
      <c r="BE151" s="55">
        <f t="shared" si="14"/>
        <v>5.7142857142857141E-2</v>
      </c>
    </row>
    <row r="152" spans="1:57" s="7" customFormat="1" ht="17.850000000000001" customHeight="1">
      <c r="A152" s="122">
        <v>9</v>
      </c>
      <c r="B152" s="122">
        <v>3</v>
      </c>
      <c r="C152" s="122">
        <v>8</v>
      </c>
      <c r="D152" s="121">
        <v>8</v>
      </c>
      <c r="E152" s="122">
        <v>1</v>
      </c>
      <c r="F152" s="119"/>
      <c r="G152" s="143">
        <v>1</v>
      </c>
      <c r="H152" s="1"/>
      <c r="I152" s="1"/>
      <c r="J152" s="1"/>
      <c r="K152" s="130" t="s">
        <v>12850</v>
      </c>
      <c r="L152" s="121">
        <v>3</v>
      </c>
      <c r="M152" s="1" t="s">
        <v>152</v>
      </c>
      <c r="N152" s="1" t="s">
        <v>12834</v>
      </c>
      <c r="O152" s="25"/>
      <c r="P152" s="25"/>
      <c r="Q152" s="25"/>
      <c r="R152" s="25"/>
      <c r="S152" s="25"/>
      <c r="T152" s="72"/>
      <c r="U152" s="25"/>
      <c r="V152" s="25"/>
      <c r="W152" s="25"/>
      <c r="X152" s="25"/>
      <c r="Y152" s="25"/>
      <c r="Z152" s="17" t="s">
        <v>47</v>
      </c>
      <c r="AA152" s="72"/>
      <c r="AB152" s="25"/>
      <c r="AC152" s="25"/>
      <c r="AD152" s="72"/>
      <c r="AE152" s="72"/>
      <c r="AF152" s="72"/>
      <c r="AG152" s="72"/>
      <c r="AH152" s="72"/>
      <c r="AI152" s="25"/>
      <c r="AJ152" s="72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72"/>
      <c r="AW152" s="25"/>
      <c r="AX152" s="25"/>
      <c r="AY152" s="72" t="s">
        <v>47</v>
      </c>
      <c r="AZ152" s="25"/>
      <c r="BA152" s="72"/>
      <c r="BB152"/>
      <c r="BC152"/>
      <c r="BD152" s="3">
        <f t="shared" si="13"/>
        <v>2</v>
      </c>
      <c r="BE152" s="55">
        <f t="shared" si="14"/>
        <v>5.7142857142857141E-2</v>
      </c>
    </row>
    <row r="153" spans="1:57" s="7" customFormat="1" ht="17.850000000000001" customHeight="1">
      <c r="A153" s="119">
        <v>8</v>
      </c>
      <c r="B153" s="119"/>
      <c r="C153" s="119"/>
      <c r="D153" s="31">
        <v>4</v>
      </c>
      <c r="E153" s="119"/>
      <c r="F153" s="119">
        <v>5</v>
      </c>
      <c r="G153" s="153"/>
      <c r="H153" s="6"/>
      <c r="I153" s="6"/>
      <c r="J153" s="6"/>
      <c r="K153" s="140"/>
      <c r="L153" s="31"/>
      <c r="M153" s="6" t="s">
        <v>17</v>
      </c>
      <c r="N153" s="6" t="s">
        <v>185</v>
      </c>
      <c r="O153" s="17"/>
      <c r="P153" s="17"/>
      <c r="Q153" s="17"/>
      <c r="R153" s="17"/>
      <c r="S153" s="17"/>
      <c r="T153" s="81"/>
      <c r="U153" s="17"/>
      <c r="V153" s="17"/>
      <c r="W153" s="17"/>
      <c r="X153" s="17"/>
      <c r="Y153" s="17"/>
      <c r="Z153" s="17"/>
      <c r="AA153" s="81"/>
      <c r="AB153" s="17"/>
      <c r="AC153" s="17"/>
      <c r="AD153" s="81"/>
      <c r="AE153" s="81"/>
      <c r="AF153" s="81"/>
      <c r="AG153" s="81"/>
      <c r="AH153" s="81"/>
      <c r="AI153" s="27"/>
      <c r="AJ153" s="81"/>
      <c r="AK153" s="17"/>
      <c r="AL153" s="17"/>
      <c r="AM153" s="17"/>
      <c r="AN153" s="17" t="s">
        <v>47</v>
      </c>
      <c r="AO153" s="17"/>
      <c r="AP153" s="17"/>
      <c r="AQ153" s="17"/>
      <c r="AR153" s="17"/>
      <c r="AS153" s="17"/>
      <c r="AT153" s="17"/>
      <c r="AU153" s="17"/>
      <c r="AV153" s="81"/>
      <c r="AW153" s="17"/>
      <c r="AX153" s="17"/>
      <c r="AY153" s="81"/>
      <c r="AZ153" s="17"/>
      <c r="BA153" s="81"/>
      <c r="BD153" s="3">
        <f t="shared" si="13"/>
        <v>1</v>
      </c>
      <c r="BE153" s="55">
        <f t="shared" si="14"/>
        <v>2.8571428571428571E-2</v>
      </c>
    </row>
    <row r="154" spans="1:57" s="7" customFormat="1" ht="17.850000000000001" customHeight="1">
      <c r="A154" s="119">
        <v>5</v>
      </c>
      <c r="B154" s="119">
        <v>5</v>
      </c>
      <c r="C154" s="119">
        <v>5</v>
      </c>
      <c r="D154" s="31">
        <v>6</v>
      </c>
      <c r="E154" s="119">
        <v>4</v>
      </c>
      <c r="F154" s="119"/>
      <c r="G154" s="154"/>
      <c r="H154" s="8"/>
      <c r="I154" s="8">
        <v>1</v>
      </c>
      <c r="J154" s="8"/>
      <c r="K154" s="141" t="s">
        <v>12849</v>
      </c>
      <c r="L154" s="31" t="s">
        <v>5703</v>
      </c>
      <c r="M154" s="8" t="s">
        <v>152</v>
      </c>
      <c r="N154" s="8" t="s">
        <v>245</v>
      </c>
      <c r="O154" s="27"/>
      <c r="P154" s="27"/>
      <c r="Q154" s="27"/>
      <c r="R154" s="27"/>
      <c r="S154" s="27"/>
      <c r="T154" s="81"/>
      <c r="U154" s="27"/>
      <c r="V154" s="27"/>
      <c r="W154" s="27"/>
      <c r="X154" s="27" t="s">
        <v>47</v>
      </c>
      <c r="Y154" s="27"/>
      <c r="Z154" s="27"/>
      <c r="AA154" s="81"/>
      <c r="AB154" s="27"/>
      <c r="AC154" s="27"/>
      <c r="AD154" s="81"/>
      <c r="AE154" s="81"/>
      <c r="AF154" s="81"/>
      <c r="AG154" s="81"/>
      <c r="AH154" s="81"/>
      <c r="AI154" s="27"/>
      <c r="AJ154" s="81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81"/>
      <c r="AW154" s="27"/>
      <c r="AX154" s="27"/>
      <c r="AY154" s="81"/>
      <c r="AZ154" s="27"/>
      <c r="BA154" s="81"/>
      <c r="BB154" s="18"/>
      <c r="BC154" s="18"/>
      <c r="BD154" s="3">
        <f t="shared" si="13"/>
        <v>1</v>
      </c>
      <c r="BE154" s="55">
        <f t="shared" si="14"/>
        <v>2.8571428571428571E-2</v>
      </c>
    </row>
    <row r="155" spans="1:57" s="7" customFormat="1" ht="17.850000000000001" customHeight="1">
      <c r="A155" s="119"/>
      <c r="B155" s="119"/>
      <c r="C155" s="119"/>
      <c r="D155" s="31"/>
      <c r="E155" s="119">
        <v>5</v>
      </c>
      <c r="F155" s="119"/>
      <c r="G155" s="153"/>
      <c r="H155" s="6"/>
      <c r="I155" s="6"/>
      <c r="J155" s="6"/>
      <c r="K155" s="140"/>
      <c r="L155" s="31"/>
      <c r="M155" s="6" t="s">
        <v>17</v>
      </c>
      <c r="N155" s="6" t="s">
        <v>57</v>
      </c>
      <c r="O155" s="17"/>
      <c r="P155" s="17"/>
      <c r="Q155" s="17"/>
      <c r="R155" s="17"/>
      <c r="S155" s="17"/>
      <c r="T155" s="81"/>
      <c r="U155" s="17"/>
      <c r="V155" s="17" t="s">
        <v>47</v>
      </c>
      <c r="W155" s="17"/>
      <c r="X155" s="17"/>
      <c r="Y155" s="17"/>
      <c r="Z155" s="17"/>
      <c r="AA155" s="81"/>
      <c r="AB155" s="17"/>
      <c r="AC155" s="17"/>
      <c r="AD155" s="81"/>
      <c r="AE155" s="81"/>
      <c r="AF155" s="81"/>
      <c r="AG155" s="81"/>
      <c r="AH155" s="81"/>
      <c r="AI155" s="17"/>
      <c r="AJ155" s="81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81"/>
      <c r="AW155" s="17"/>
      <c r="AX155" s="17"/>
      <c r="AY155" s="81"/>
      <c r="AZ155" s="17"/>
      <c r="BA155" s="81"/>
      <c r="BD155" s="3">
        <f t="shared" si="13"/>
        <v>1</v>
      </c>
      <c r="BE155" s="55">
        <f t="shared" si="14"/>
        <v>2.8571428571428571E-2</v>
      </c>
    </row>
    <row r="156" spans="1:57" s="7" customFormat="1" ht="17.850000000000001" customHeight="1">
      <c r="A156" s="119">
        <v>6</v>
      </c>
      <c r="B156" s="119"/>
      <c r="C156" s="119">
        <v>5</v>
      </c>
      <c r="D156" s="31">
        <v>6</v>
      </c>
      <c r="E156" s="119">
        <v>4</v>
      </c>
      <c r="F156" s="119"/>
      <c r="G156" s="154"/>
      <c r="H156" s="8"/>
      <c r="I156" s="8"/>
      <c r="J156" s="8"/>
      <c r="K156" s="141"/>
      <c r="L156" s="31"/>
      <c r="M156" s="8" t="s">
        <v>152</v>
      </c>
      <c r="N156" s="8" t="s">
        <v>196</v>
      </c>
      <c r="O156" s="27"/>
      <c r="P156" s="27"/>
      <c r="Q156" s="27"/>
      <c r="R156" s="27"/>
      <c r="S156" s="27"/>
      <c r="T156" s="81"/>
      <c r="U156" s="27"/>
      <c r="V156" s="27"/>
      <c r="W156" s="27"/>
      <c r="X156" s="27"/>
      <c r="Y156" s="27"/>
      <c r="Z156" s="27"/>
      <c r="AA156" s="81"/>
      <c r="AB156" s="27"/>
      <c r="AC156" s="27"/>
      <c r="AD156" s="81"/>
      <c r="AE156" s="81"/>
      <c r="AF156" s="81"/>
      <c r="AG156" s="81"/>
      <c r="AH156" s="81"/>
      <c r="AI156" s="27" t="s">
        <v>47</v>
      </c>
      <c r="AJ156" s="81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81"/>
      <c r="AW156" s="27"/>
      <c r="AX156" s="27"/>
      <c r="AY156" s="81"/>
      <c r="AZ156" s="27"/>
      <c r="BA156" s="81"/>
      <c r="BB156" s="18"/>
      <c r="BC156" s="18"/>
      <c r="BD156" s="3">
        <f t="shared" si="13"/>
        <v>1</v>
      </c>
      <c r="BE156" s="55">
        <f t="shared" si="14"/>
        <v>2.8571428571428571E-2</v>
      </c>
    </row>
    <row r="157" spans="1:57" s="7" customFormat="1" ht="17.850000000000001" customHeight="1">
      <c r="A157" s="119">
        <v>8</v>
      </c>
      <c r="B157" s="119">
        <v>4</v>
      </c>
      <c r="C157" s="119">
        <v>5</v>
      </c>
      <c r="D157" s="31">
        <v>7</v>
      </c>
      <c r="E157" s="119">
        <v>6</v>
      </c>
      <c r="F157" s="119"/>
      <c r="G157" s="153"/>
      <c r="H157" s="6"/>
      <c r="I157" s="6">
        <v>1</v>
      </c>
      <c r="J157" s="6"/>
      <c r="K157" s="140" t="s">
        <v>12849</v>
      </c>
      <c r="L157" s="31" t="s">
        <v>5703</v>
      </c>
      <c r="M157" s="6" t="s">
        <v>152</v>
      </c>
      <c r="N157" s="6" t="s">
        <v>239</v>
      </c>
      <c r="O157" s="17"/>
      <c r="P157" s="17"/>
      <c r="Q157" s="17"/>
      <c r="R157" s="17"/>
      <c r="S157" s="17" t="s">
        <v>47</v>
      </c>
      <c r="T157" s="81"/>
      <c r="U157" s="17"/>
      <c r="V157" s="17"/>
      <c r="W157" s="17"/>
      <c r="X157" s="17"/>
      <c r="Y157" s="17"/>
      <c r="Z157" s="17"/>
      <c r="AA157" s="81"/>
      <c r="AB157" s="17"/>
      <c r="AC157" s="17"/>
      <c r="AD157" s="81"/>
      <c r="AE157" s="81"/>
      <c r="AF157" s="81"/>
      <c r="AG157" s="81"/>
      <c r="AH157" s="81"/>
      <c r="AI157" s="17"/>
      <c r="AJ157" s="81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81"/>
      <c r="AW157" s="17"/>
      <c r="AX157" s="17"/>
      <c r="AY157" s="81"/>
      <c r="AZ157" s="17"/>
      <c r="BA157" s="81"/>
      <c r="BD157" s="3">
        <f t="shared" si="13"/>
        <v>1</v>
      </c>
      <c r="BE157" s="55">
        <f t="shared" si="14"/>
        <v>2.8571428571428571E-2</v>
      </c>
    </row>
    <row r="158" spans="1:57" s="7" customFormat="1" ht="17.850000000000001" customHeight="1">
      <c r="A158" s="119"/>
      <c r="B158" s="119"/>
      <c r="C158" s="119"/>
      <c r="D158" s="31"/>
      <c r="E158" s="119"/>
      <c r="F158" s="119"/>
      <c r="G158" s="153"/>
      <c r="H158" s="6"/>
      <c r="I158" s="6"/>
      <c r="J158" s="6"/>
      <c r="K158" s="140"/>
      <c r="L158" s="31"/>
      <c r="M158" s="6" t="s">
        <v>152</v>
      </c>
      <c r="N158" s="6" t="s">
        <v>284</v>
      </c>
      <c r="O158" s="17"/>
      <c r="P158" s="17"/>
      <c r="Q158" s="17"/>
      <c r="R158" s="17"/>
      <c r="S158" s="17"/>
      <c r="T158" s="81"/>
      <c r="U158" s="17"/>
      <c r="V158" s="17"/>
      <c r="W158" s="17"/>
      <c r="X158" s="17"/>
      <c r="Y158" s="17"/>
      <c r="Z158" s="17" t="s">
        <v>47</v>
      </c>
      <c r="AA158" s="81"/>
      <c r="AB158" s="17"/>
      <c r="AC158" s="17"/>
      <c r="AD158" s="81"/>
      <c r="AE158" s="81"/>
      <c r="AF158" s="81"/>
      <c r="AG158" s="81"/>
      <c r="AH158" s="81"/>
      <c r="AI158" s="17"/>
      <c r="AJ158" s="81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81"/>
      <c r="AW158" s="17"/>
      <c r="AX158" s="17"/>
      <c r="AY158" s="81"/>
      <c r="AZ158" s="17"/>
      <c r="BA158" s="81"/>
      <c r="BD158" s="3">
        <f t="shared" si="13"/>
        <v>1</v>
      </c>
      <c r="BE158" s="55">
        <f t="shared" si="14"/>
        <v>2.8571428571428571E-2</v>
      </c>
    </row>
    <row r="159" spans="1:57" s="7" customFormat="1" ht="17.850000000000001" customHeight="1">
      <c r="A159" s="119"/>
      <c r="B159" s="119"/>
      <c r="C159" s="119"/>
      <c r="D159" s="31"/>
      <c r="E159" s="119"/>
      <c r="F159" s="119"/>
      <c r="G159" s="153"/>
      <c r="H159" s="6"/>
      <c r="I159" s="6"/>
      <c r="J159" s="6"/>
      <c r="K159" s="140"/>
      <c r="L159" s="31"/>
      <c r="M159" s="6" t="s">
        <v>152</v>
      </c>
      <c r="N159" s="6" t="s">
        <v>200</v>
      </c>
      <c r="O159" s="17"/>
      <c r="P159" s="17"/>
      <c r="Q159" s="17"/>
      <c r="R159" s="17"/>
      <c r="S159" s="17"/>
      <c r="T159" s="81"/>
      <c r="U159" s="17"/>
      <c r="V159" s="17"/>
      <c r="W159" s="17"/>
      <c r="X159" s="17"/>
      <c r="Y159" s="17"/>
      <c r="Z159" s="17"/>
      <c r="AA159" s="81"/>
      <c r="AB159" s="17"/>
      <c r="AC159" s="17"/>
      <c r="AD159" s="81"/>
      <c r="AE159" s="81"/>
      <c r="AF159" s="81"/>
      <c r="AG159" s="81"/>
      <c r="AH159" s="81"/>
      <c r="AI159" s="17"/>
      <c r="AJ159" s="81"/>
      <c r="AK159" s="17"/>
      <c r="AL159" s="17"/>
      <c r="AM159" s="17"/>
      <c r="AN159" s="17"/>
      <c r="AO159" s="17"/>
      <c r="AP159" s="17"/>
      <c r="AQ159" s="17" t="s">
        <v>47</v>
      </c>
      <c r="AR159" s="17"/>
      <c r="AS159" s="17"/>
      <c r="AT159" s="17"/>
      <c r="AU159" s="17"/>
      <c r="AV159" s="81"/>
      <c r="AW159" s="17"/>
      <c r="AX159" s="17"/>
      <c r="AY159" s="81"/>
      <c r="AZ159" s="17"/>
      <c r="BA159" s="81"/>
      <c r="BD159" s="3">
        <f t="shared" si="13"/>
        <v>1</v>
      </c>
      <c r="BE159" s="55">
        <f t="shared" si="14"/>
        <v>2.8571428571428571E-2</v>
      </c>
    </row>
    <row r="160" spans="1:57" s="7" customFormat="1" ht="17.850000000000001" customHeight="1">
      <c r="A160" s="119">
        <v>4</v>
      </c>
      <c r="B160" s="119">
        <v>3</v>
      </c>
      <c r="C160" s="119">
        <v>6</v>
      </c>
      <c r="D160" s="31">
        <v>6</v>
      </c>
      <c r="E160" s="119">
        <v>3</v>
      </c>
      <c r="F160" s="119"/>
      <c r="G160" s="153"/>
      <c r="H160" s="6"/>
      <c r="I160" s="6"/>
      <c r="J160" s="6"/>
      <c r="K160" s="140"/>
      <c r="L160" s="31" t="s">
        <v>5703</v>
      </c>
      <c r="M160" s="6" t="s">
        <v>152</v>
      </c>
      <c r="N160" s="6" t="s">
        <v>250</v>
      </c>
      <c r="O160" s="17"/>
      <c r="P160" s="17"/>
      <c r="Q160" s="17"/>
      <c r="R160" s="17"/>
      <c r="S160" s="17"/>
      <c r="T160" s="81"/>
      <c r="U160" s="17"/>
      <c r="V160" s="17"/>
      <c r="W160" s="17"/>
      <c r="X160" s="17"/>
      <c r="Y160" s="17"/>
      <c r="Z160" s="17"/>
      <c r="AA160" s="81"/>
      <c r="AB160" s="17"/>
      <c r="AC160" s="17"/>
      <c r="AD160" s="81"/>
      <c r="AE160" s="81"/>
      <c r="AF160" s="81"/>
      <c r="AG160" s="81"/>
      <c r="AH160" s="81"/>
      <c r="AI160" s="17"/>
      <c r="AJ160" s="81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81"/>
      <c r="AW160" s="17"/>
      <c r="AX160" s="17" t="s">
        <v>47</v>
      </c>
      <c r="AY160" s="81"/>
      <c r="AZ160" s="17"/>
      <c r="BA160" s="81"/>
      <c r="BD160" s="3">
        <f t="shared" si="13"/>
        <v>1</v>
      </c>
      <c r="BE160" s="55">
        <f t="shared" si="14"/>
        <v>2.8571428571428571E-2</v>
      </c>
    </row>
    <row r="161" spans="1:57" s="7" customFormat="1" ht="17.850000000000001" customHeight="1">
      <c r="A161" s="119">
        <v>8</v>
      </c>
      <c r="B161" s="119">
        <v>6</v>
      </c>
      <c r="C161" s="119">
        <v>3</v>
      </c>
      <c r="D161" s="31">
        <v>2</v>
      </c>
      <c r="E161" s="119">
        <v>2</v>
      </c>
      <c r="F161" s="119"/>
      <c r="G161" s="153"/>
      <c r="H161" s="6"/>
      <c r="I161" s="6"/>
      <c r="J161" s="6"/>
      <c r="K161" s="140"/>
      <c r="L161" s="31"/>
      <c r="M161" s="6" t="s">
        <v>152</v>
      </c>
      <c r="N161" s="6" t="s">
        <v>254</v>
      </c>
      <c r="O161" s="17"/>
      <c r="P161" s="17"/>
      <c r="Q161" s="17"/>
      <c r="R161" s="17" t="s">
        <v>75</v>
      </c>
      <c r="S161" s="17"/>
      <c r="T161" s="81"/>
      <c r="U161" s="17"/>
      <c r="V161" s="17"/>
      <c r="W161" s="17"/>
      <c r="X161" s="17"/>
      <c r="Y161" s="17"/>
      <c r="Z161" s="17"/>
      <c r="AA161" s="81"/>
      <c r="AB161" s="17"/>
      <c r="AC161" s="17"/>
      <c r="AD161" s="81"/>
      <c r="AE161" s="81"/>
      <c r="AF161" s="81"/>
      <c r="AG161" s="81"/>
      <c r="AH161" s="81"/>
      <c r="AI161" s="17"/>
      <c r="AJ161" s="81"/>
      <c r="AK161" s="17"/>
      <c r="AL161" s="17"/>
      <c r="AM161" s="17"/>
      <c r="AN161" s="17"/>
      <c r="AO161" s="17"/>
      <c r="AP161" s="17"/>
      <c r="AQ161" s="17"/>
      <c r="AR161" s="17"/>
      <c r="AS161" s="17">
        <v>1</v>
      </c>
      <c r="AT161" s="17"/>
      <c r="AU161" s="17"/>
      <c r="AV161" s="81"/>
      <c r="AW161" s="17"/>
      <c r="AX161" s="17"/>
      <c r="AY161" s="81"/>
      <c r="AZ161" s="17"/>
      <c r="BA161" s="81"/>
      <c r="BD161" s="3">
        <f t="shared" si="13"/>
        <v>1</v>
      </c>
      <c r="BE161" s="55">
        <f t="shared" si="14"/>
        <v>2.8571428571428571E-2</v>
      </c>
    </row>
    <row r="162" spans="1:57" s="7" customFormat="1" ht="17.850000000000001" customHeight="1">
      <c r="A162" s="119">
        <v>6</v>
      </c>
      <c r="B162" s="119">
        <v>5</v>
      </c>
      <c r="C162" s="119">
        <v>4</v>
      </c>
      <c r="D162" s="31">
        <v>6</v>
      </c>
      <c r="E162" s="119">
        <v>4</v>
      </c>
      <c r="F162" s="119">
        <v>3</v>
      </c>
      <c r="G162" s="153"/>
      <c r="H162" s="6"/>
      <c r="I162" s="6"/>
      <c r="J162" s="6"/>
      <c r="K162" s="140"/>
      <c r="L162" s="31"/>
      <c r="M162" s="6" t="s">
        <v>17</v>
      </c>
      <c r="N162" s="6" t="s">
        <v>124</v>
      </c>
      <c r="O162" s="17"/>
      <c r="P162" s="17"/>
      <c r="Q162" s="17"/>
      <c r="R162" s="17"/>
      <c r="S162" s="17"/>
      <c r="T162" s="81"/>
      <c r="U162" s="17"/>
      <c r="V162" s="17"/>
      <c r="W162" s="17"/>
      <c r="X162" s="17"/>
      <c r="Y162" s="17"/>
      <c r="Z162" s="17"/>
      <c r="AA162" s="81"/>
      <c r="AB162" s="17"/>
      <c r="AC162" s="17"/>
      <c r="AD162" s="81"/>
      <c r="AE162" s="81"/>
      <c r="AF162" s="81"/>
      <c r="AG162" s="81"/>
      <c r="AH162" s="81"/>
      <c r="AI162" s="17"/>
      <c r="AJ162" s="81"/>
      <c r="AK162" s="17"/>
      <c r="AL162" s="17"/>
      <c r="AM162" s="17"/>
      <c r="AN162" s="17"/>
      <c r="AO162" s="17"/>
      <c r="AP162" s="17"/>
      <c r="AQ162" s="17"/>
      <c r="AR162" s="17"/>
      <c r="AS162" s="17">
        <v>1</v>
      </c>
      <c r="AT162" s="17"/>
      <c r="AU162" s="17"/>
      <c r="AV162" s="81"/>
      <c r="AW162" s="17"/>
      <c r="AX162" s="17"/>
      <c r="AY162" s="81"/>
      <c r="AZ162" s="17"/>
      <c r="BA162" s="81"/>
      <c r="BD162" s="3">
        <f t="shared" si="13"/>
        <v>1</v>
      </c>
      <c r="BE162" s="55">
        <f t="shared" si="14"/>
        <v>2.8571428571428571E-2</v>
      </c>
    </row>
    <row r="163" spans="1:57" s="7" customFormat="1" ht="17.850000000000001" customHeight="1">
      <c r="A163" s="119">
        <v>8</v>
      </c>
      <c r="B163" s="119"/>
      <c r="C163" s="119">
        <v>3</v>
      </c>
      <c r="D163" s="31">
        <v>8</v>
      </c>
      <c r="E163" s="119">
        <v>3</v>
      </c>
      <c r="F163" s="119">
        <v>2</v>
      </c>
      <c r="G163" s="153"/>
      <c r="H163" s="6"/>
      <c r="I163" s="6">
        <v>1</v>
      </c>
      <c r="J163" s="6"/>
      <c r="K163" s="140" t="s">
        <v>12849</v>
      </c>
      <c r="L163" s="31" t="s">
        <v>5703</v>
      </c>
      <c r="M163" s="6" t="s">
        <v>17</v>
      </c>
      <c r="N163" s="6" t="s">
        <v>102</v>
      </c>
      <c r="O163" s="17"/>
      <c r="P163" s="17"/>
      <c r="Q163" s="17"/>
      <c r="R163" s="17"/>
      <c r="S163" s="17"/>
      <c r="T163" s="81"/>
      <c r="U163" s="17"/>
      <c r="V163" s="17" t="s">
        <v>41</v>
      </c>
      <c r="W163" s="17"/>
      <c r="X163" s="17"/>
      <c r="Y163" s="17"/>
      <c r="Z163" s="17"/>
      <c r="AA163" s="81"/>
      <c r="AB163" s="17"/>
      <c r="AC163" s="17"/>
      <c r="AD163" s="81"/>
      <c r="AE163" s="81"/>
      <c r="AF163" s="81"/>
      <c r="AG163" s="81"/>
      <c r="AH163" s="81"/>
      <c r="AI163" s="17"/>
      <c r="AJ163" s="81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81"/>
      <c r="AW163" s="17"/>
      <c r="AX163" s="17"/>
      <c r="AY163" s="81"/>
      <c r="AZ163" s="17"/>
      <c r="BA163" s="81"/>
      <c r="BD163" s="3">
        <f t="shared" si="13"/>
        <v>1</v>
      </c>
      <c r="BE163" s="55">
        <f t="shared" si="14"/>
        <v>2.8571428571428571E-2</v>
      </c>
    </row>
    <row r="164" spans="1:57" s="7" customFormat="1" ht="17.850000000000001" customHeight="1">
      <c r="A164" s="119">
        <v>8</v>
      </c>
      <c r="B164" s="119"/>
      <c r="C164" s="119">
        <v>3</v>
      </c>
      <c r="D164" s="31">
        <v>8</v>
      </c>
      <c r="E164" s="119"/>
      <c r="F164" s="119">
        <v>4</v>
      </c>
      <c r="G164" s="153"/>
      <c r="H164" s="6"/>
      <c r="I164" s="6">
        <v>1</v>
      </c>
      <c r="J164" s="6"/>
      <c r="K164" s="140" t="s">
        <v>12849</v>
      </c>
      <c r="L164" s="31"/>
      <c r="M164" s="6" t="s">
        <v>17</v>
      </c>
      <c r="N164" s="6" t="s">
        <v>226</v>
      </c>
      <c r="O164" s="17"/>
      <c r="P164" s="17"/>
      <c r="Q164" s="17"/>
      <c r="R164" s="17"/>
      <c r="S164" s="17">
        <v>3</v>
      </c>
      <c r="T164" s="81"/>
      <c r="U164" s="17"/>
      <c r="V164" s="17"/>
      <c r="W164" s="17"/>
      <c r="X164" s="17"/>
      <c r="Y164" s="17"/>
      <c r="Z164" s="17"/>
      <c r="AA164" s="81"/>
      <c r="AB164" s="17"/>
      <c r="AC164" s="17"/>
      <c r="AD164" s="81"/>
      <c r="AE164" s="81"/>
      <c r="AF164" s="81"/>
      <c r="AG164" s="81"/>
      <c r="AH164" s="81"/>
      <c r="AI164" s="17"/>
      <c r="AJ164" s="81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81"/>
      <c r="AW164" s="17"/>
      <c r="AX164" s="17"/>
      <c r="AY164" s="81"/>
      <c r="AZ164" s="17"/>
      <c r="BA164" s="81"/>
      <c r="BD164" s="3">
        <f t="shared" si="13"/>
        <v>1</v>
      </c>
      <c r="BE164" s="55">
        <f t="shared" si="14"/>
        <v>2.8571428571428571E-2</v>
      </c>
    </row>
    <row r="165" spans="1:57" s="7" customFormat="1" ht="17.850000000000001" customHeight="1">
      <c r="A165" s="119"/>
      <c r="B165" s="119">
        <v>3</v>
      </c>
      <c r="C165" s="119">
        <v>4</v>
      </c>
      <c r="D165" s="31">
        <v>7</v>
      </c>
      <c r="E165" s="119">
        <v>1</v>
      </c>
      <c r="F165" s="119"/>
      <c r="G165" s="153"/>
      <c r="H165" s="6">
        <v>1</v>
      </c>
      <c r="I165" s="6"/>
      <c r="J165" s="6"/>
      <c r="K165" s="140" t="s">
        <v>12848</v>
      </c>
      <c r="L165" s="31" t="s">
        <v>5667</v>
      </c>
      <c r="M165" s="6" t="s">
        <v>152</v>
      </c>
      <c r="N165" s="6" t="s">
        <v>280</v>
      </c>
      <c r="O165" s="17"/>
      <c r="P165" s="17"/>
      <c r="Q165" s="17"/>
      <c r="R165" s="17"/>
      <c r="S165" s="17"/>
      <c r="T165" s="81"/>
      <c r="U165" s="17"/>
      <c r="V165" s="17"/>
      <c r="W165" s="17"/>
      <c r="X165" s="17"/>
      <c r="Y165" s="17"/>
      <c r="Z165" s="17"/>
      <c r="AA165" s="81"/>
      <c r="AB165" s="17"/>
      <c r="AC165" s="17"/>
      <c r="AD165" s="81"/>
      <c r="AE165" s="81"/>
      <c r="AF165" s="81"/>
      <c r="AG165" s="81" t="s">
        <v>47</v>
      </c>
      <c r="AH165" s="81"/>
      <c r="AI165" s="17"/>
      <c r="AJ165" s="81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81"/>
      <c r="AW165" s="17"/>
      <c r="AX165" s="17"/>
      <c r="AY165" s="81"/>
      <c r="AZ165" s="17"/>
      <c r="BA165" s="81"/>
      <c r="BD165" s="3">
        <f t="shared" si="13"/>
        <v>1</v>
      </c>
      <c r="BE165" s="55">
        <f t="shared" si="14"/>
        <v>2.8571428571428571E-2</v>
      </c>
    </row>
    <row r="166" spans="1:57" s="7" customFormat="1" ht="17.850000000000001" customHeight="1">
      <c r="A166" s="119">
        <v>5</v>
      </c>
      <c r="B166" s="119">
        <v>3</v>
      </c>
      <c r="C166" s="119">
        <v>6</v>
      </c>
      <c r="D166" s="31">
        <v>6</v>
      </c>
      <c r="E166" s="119">
        <v>2</v>
      </c>
      <c r="F166" s="119"/>
      <c r="G166" s="153">
        <v>1</v>
      </c>
      <c r="H166" s="6"/>
      <c r="I166" s="6"/>
      <c r="J166" s="6"/>
      <c r="K166" s="140" t="s">
        <v>12850</v>
      </c>
      <c r="L166" s="31"/>
      <c r="M166" s="6" t="s">
        <v>152</v>
      </c>
      <c r="N166" s="6" t="s">
        <v>281</v>
      </c>
      <c r="O166" s="17"/>
      <c r="P166" s="17"/>
      <c r="Q166" s="17"/>
      <c r="R166" s="17"/>
      <c r="S166" s="17"/>
      <c r="T166" s="81"/>
      <c r="U166" s="17"/>
      <c r="V166" s="17"/>
      <c r="W166" s="17"/>
      <c r="X166" s="17"/>
      <c r="Y166" s="17"/>
      <c r="Z166" s="17"/>
      <c r="AA166" s="81"/>
      <c r="AB166" s="17"/>
      <c r="AC166" s="17"/>
      <c r="AD166" s="81"/>
      <c r="AE166" s="81"/>
      <c r="AF166" s="81"/>
      <c r="AG166" s="81" t="s">
        <v>47</v>
      </c>
      <c r="AH166" s="81"/>
      <c r="AI166" s="17"/>
      <c r="AJ166" s="81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81"/>
      <c r="AW166" s="17"/>
      <c r="AX166" s="17"/>
      <c r="AY166" s="81"/>
      <c r="AZ166" s="17"/>
      <c r="BA166" s="81"/>
      <c r="BD166" s="3">
        <f t="shared" si="13"/>
        <v>1</v>
      </c>
      <c r="BE166" s="55">
        <f t="shared" si="14"/>
        <v>2.8571428571428571E-2</v>
      </c>
    </row>
    <row r="167" spans="1:57" s="7" customFormat="1" ht="17.850000000000001" customHeight="1">
      <c r="A167" s="119">
        <v>7</v>
      </c>
      <c r="B167" s="119">
        <v>4</v>
      </c>
      <c r="C167" s="119">
        <v>5</v>
      </c>
      <c r="D167" s="31">
        <v>8</v>
      </c>
      <c r="E167" s="119">
        <v>5</v>
      </c>
      <c r="F167" s="119">
        <v>6</v>
      </c>
      <c r="G167" s="153"/>
      <c r="H167" s="6"/>
      <c r="I167" s="6"/>
      <c r="J167" s="6"/>
      <c r="K167" s="140"/>
      <c r="L167" s="31"/>
      <c r="M167" s="6" t="s">
        <v>17</v>
      </c>
      <c r="N167" s="6" t="s">
        <v>67</v>
      </c>
      <c r="O167" s="17"/>
      <c r="P167" s="17"/>
      <c r="Q167" s="17"/>
      <c r="R167" s="17"/>
      <c r="S167" s="17"/>
      <c r="T167" s="81"/>
      <c r="U167" s="17"/>
      <c r="V167" s="17"/>
      <c r="W167" s="17" t="s">
        <v>47</v>
      </c>
      <c r="X167" s="17"/>
      <c r="Y167" s="17"/>
      <c r="Z167" s="17"/>
      <c r="AA167" s="81"/>
      <c r="AB167" s="17"/>
      <c r="AC167" s="17"/>
      <c r="AD167" s="81"/>
      <c r="AE167" s="81"/>
      <c r="AF167" s="81"/>
      <c r="AG167" s="81"/>
      <c r="AH167" s="81"/>
      <c r="AI167" s="17"/>
      <c r="AJ167" s="81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81"/>
      <c r="AW167" s="17"/>
      <c r="AX167" s="17"/>
      <c r="AY167" s="81"/>
      <c r="AZ167" s="17"/>
      <c r="BA167" s="81"/>
      <c r="BD167" s="3">
        <f t="shared" si="13"/>
        <v>1</v>
      </c>
      <c r="BE167" s="55">
        <f t="shared" si="14"/>
        <v>2.8571428571428571E-2</v>
      </c>
    </row>
    <row r="168" spans="1:57" s="7" customFormat="1" ht="17.7" customHeight="1">
      <c r="A168" s="122">
        <v>4</v>
      </c>
      <c r="B168" s="122">
        <v>3</v>
      </c>
      <c r="C168" s="122">
        <v>6</v>
      </c>
      <c r="D168" s="121">
        <v>6</v>
      </c>
      <c r="E168" s="122">
        <v>2</v>
      </c>
      <c r="F168" s="119"/>
      <c r="G168" s="153"/>
      <c r="H168" s="6"/>
      <c r="I168" s="6"/>
      <c r="J168" s="6"/>
      <c r="K168" s="140"/>
      <c r="L168" s="121"/>
      <c r="M168" s="6" t="s">
        <v>152</v>
      </c>
      <c r="N168" s="6" t="s">
        <v>255</v>
      </c>
      <c r="O168" s="17"/>
      <c r="P168" s="17" t="s">
        <v>75</v>
      </c>
      <c r="Q168" s="17"/>
      <c r="R168" s="17"/>
      <c r="S168" s="17"/>
      <c r="T168" s="81"/>
      <c r="U168" s="17"/>
      <c r="V168" s="17"/>
      <c r="W168" s="17"/>
      <c r="X168" s="17"/>
      <c r="Y168" s="17"/>
      <c r="Z168" s="17"/>
      <c r="AA168" s="81"/>
      <c r="AB168" s="17"/>
      <c r="AC168" s="17"/>
      <c r="AD168" s="81"/>
      <c r="AE168" s="81"/>
      <c r="AF168" s="81"/>
      <c r="AG168" s="81"/>
      <c r="AH168" s="81"/>
      <c r="AI168" s="17"/>
      <c r="AJ168" s="81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81"/>
      <c r="AW168" s="17"/>
      <c r="AX168" s="17"/>
      <c r="AY168" s="81"/>
      <c r="AZ168" s="17" t="s">
        <v>47</v>
      </c>
      <c r="BA168" s="81"/>
      <c r="BD168" s="3">
        <f t="shared" si="13"/>
        <v>1</v>
      </c>
      <c r="BE168" s="55">
        <f t="shared" si="14"/>
        <v>2.8571428571428571E-2</v>
      </c>
    </row>
    <row r="169" spans="1:57" s="7" customFormat="1" ht="17.7" customHeight="1">
      <c r="A169" s="119">
        <v>8</v>
      </c>
      <c r="B169" s="119">
        <v>4</v>
      </c>
      <c r="C169" s="119"/>
      <c r="D169" s="31">
        <v>10</v>
      </c>
      <c r="E169" s="119"/>
      <c r="F169" s="119">
        <v>5</v>
      </c>
      <c r="G169" s="153"/>
      <c r="H169" s="6"/>
      <c r="I169" s="6">
        <v>1</v>
      </c>
      <c r="J169" s="6"/>
      <c r="K169" s="140" t="s">
        <v>12849</v>
      </c>
      <c r="L169" s="31"/>
      <c r="M169" s="6" t="s">
        <v>17</v>
      </c>
      <c r="N169" s="6" t="s">
        <v>227</v>
      </c>
      <c r="O169" s="17"/>
      <c r="P169" s="17"/>
      <c r="Q169" s="17"/>
      <c r="R169" s="17"/>
      <c r="S169" s="17"/>
      <c r="T169" s="81"/>
      <c r="U169" s="17">
        <v>1</v>
      </c>
      <c r="V169" s="17"/>
      <c r="W169" s="17"/>
      <c r="X169" s="17"/>
      <c r="Y169" s="17"/>
      <c r="Z169" s="17"/>
      <c r="AA169" s="81"/>
      <c r="AB169" s="17"/>
      <c r="AC169" s="17"/>
      <c r="AD169" s="81"/>
      <c r="AE169" s="81"/>
      <c r="AF169" s="81"/>
      <c r="AG169" s="81"/>
      <c r="AH169" s="81"/>
      <c r="AI169" s="17"/>
      <c r="AJ169" s="81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81"/>
      <c r="AW169" s="17"/>
      <c r="AX169" s="17"/>
      <c r="AY169" s="81"/>
      <c r="AZ169" s="17"/>
      <c r="BA169" s="81"/>
      <c r="BD169" s="3">
        <f t="shared" si="13"/>
        <v>1</v>
      </c>
      <c r="BE169" s="55">
        <f t="shared" si="14"/>
        <v>2.8571428571428571E-2</v>
      </c>
    </row>
    <row r="170" spans="1:57" s="7" customFormat="1" ht="17.7" customHeight="1">
      <c r="A170" s="119">
        <v>9</v>
      </c>
      <c r="B170" s="119">
        <v>5</v>
      </c>
      <c r="C170" s="119">
        <v>7</v>
      </c>
      <c r="D170" s="31">
        <v>4</v>
      </c>
      <c r="E170" s="119">
        <v>8</v>
      </c>
      <c r="F170" s="119">
        <v>2</v>
      </c>
      <c r="G170" s="153"/>
      <c r="H170" s="6"/>
      <c r="I170" s="6"/>
      <c r="J170" s="6"/>
      <c r="K170" s="140"/>
      <c r="L170" s="31"/>
      <c r="M170" s="6" t="s">
        <v>17</v>
      </c>
      <c r="N170" s="6" t="s">
        <v>180</v>
      </c>
      <c r="O170" s="17"/>
      <c r="P170" s="17"/>
      <c r="Q170" s="17"/>
      <c r="R170" s="17"/>
      <c r="S170" s="17"/>
      <c r="T170" s="81"/>
      <c r="U170" s="17"/>
      <c r="V170" s="17"/>
      <c r="W170" s="17"/>
      <c r="X170" s="17"/>
      <c r="Y170" s="17"/>
      <c r="Z170" s="17"/>
      <c r="AA170" s="81"/>
      <c r="AB170" s="17"/>
      <c r="AC170" s="17"/>
      <c r="AD170" s="81"/>
      <c r="AE170" s="81"/>
      <c r="AF170" s="81"/>
      <c r="AG170" s="81"/>
      <c r="AH170" s="81"/>
      <c r="AI170" s="17"/>
      <c r="AJ170" s="81"/>
      <c r="AK170" s="17"/>
      <c r="AL170" s="17"/>
      <c r="AM170" s="17"/>
      <c r="AN170" s="17" t="s">
        <v>39</v>
      </c>
      <c r="AO170" s="17"/>
      <c r="AP170" s="17"/>
      <c r="AQ170" s="17"/>
      <c r="AR170" s="17"/>
      <c r="AS170" s="17"/>
      <c r="AT170" s="17"/>
      <c r="AU170" s="17"/>
      <c r="AV170" s="81"/>
      <c r="AW170" s="17"/>
      <c r="AX170" s="17"/>
      <c r="AY170" s="81"/>
      <c r="AZ170" s="17"/>
      <c r="BA170" s="81"/>
      <c r="BD170" s="3">
        <f t="shared" si="13"/>
        <v>1</v>
      </c>
      <c r="BE170" s="55">
        <f t="shared" si="14"/>
        <v>2.8571428571428571E-2</v>
      </c>
    </row>
    <row r="171" spans="1:57" s="7" customFormat="1" ht="17.7" customHeight="1">
      <c r="A171" s="119">
        <v>3</v>
      </c>
      <c r="B171" s="119">
        <v>5</v>
      </c>
      <c r="C171" s="119">
        <v>2</v>
      </c>
      <c r="D171" s="31">
        <v>5</v>
      </c>
      <c r="E171" s="119"/>
      <c r="F171" s="119"/>
      <c r="G171" s="153"/>
      <c r="H171" s="6"/>
      <c r="I171" s="6"/>
      <c r="J171" s="6"/>
      <c r="K171" s="140"/>
      <c r="L171" s="31"/>
      <c r="M171" s="6" t="s">
        <v>17</v>
      </c>
      <c r="N171" s="6" t="s">
        <v>175</v>
      </c>
      <c r="O171" s="17"/>
      <c r="P171" s="17"/>
      <c r="Q171" s="17"/>
      <c r="R171" s="17"/>
      <c r="S171" s="17"/>
      <c r="T171" s="81"/>
      <c r="U171" s="17"/>
      <c r="V171" s="17"/>
      <c r="W171" s="17"/>
      <c r="X171" s="17"/>
      <c r="Y171" s="17"/>
      <c r="Z171" s="17"/>
      <c r="AA171" s="81"/>
      <c r="AB171" s="17"/>
      <c r="AC171" s="17"/>
      <c r="AD171" s="81"/>
      <c r="AE171" s="81"/>
      <c r="AF171" s="81"/>
      <c r="AG171" s="81"/>
      <c r="AH171" s="81"/>
      <c r="AI171" s="17" t="s">
        <v>39</v>
      </c>
      <c r="AJ171" s="81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81"/>
      <c r="AW171" s="17"/>
      <c r="AX171" s="17"/>
      <c r="AY171" s="81"/>
      <c r="AZ171" s="17"/>
      <c r="BA171" s="81"/>
      <c r="BD171" s="3">
        <f t="shared" si="13"/>
        <v>1</v>
      </c>
      <c r="BE171" s="55">
        <f t="shared" si="14"/>
        <v>2.8571428571428571E-2</v>
      </c>
    </row>
    <row r="172" spans="1:57" s="7" customFormat="1" ht="17.7" customHeight="1">
      <c r="A172" s="122">
        <v>8</v>
      </c>
      <c r="B172" s="122"/>
      <c r="C172" s="122">
        <v>5</v>
      </c>
      <c r="D172" s="121">
        <v>6</v>
      </c>
      <c r="E172" s="122">
        <v>6</v>
      </c>
      <c r="F172" s="119"/>
      <c r="G172" s="153"/>
      <c r="H172" s="6"/>
      <c r="I172" s="6"/>
      <c r="J172" s="6"/>
      <c r="K172" s="140"/>
      <c r="L172" s="121"/>
      <c r="M172" s="6" t="s">
        <v>152</v>
      </c>
      <c r="N172" s="6" t="s">
        <v>267</v>
      </c>
      <c r="O172" s="17"/>
      <c r="P172" s="17"/>
      <c r="Q172" s="17"/>
      <c r="R172" s="17"/>
      <c r="S172" s="17"/>
      <c r="T172" s="81"/>
      <c r="U172" s="17"/>
      <c r="V172" s="17"/>
      <c r="W172" s="17"/>
      <c r="X172" s="17"/>
      <c r="Y172" s="17"/>
      <c r="Z172" s="17"/>
      <c r="AA172" s="81"/>
      <c r="AB172" s="17"/>
      <c r="AC172" s="17"/>
      <c r="AD172" s="81"/>
      <c r="AE172" s="81"/>
      <c r="AF172" s="81"/>
      <c r="AG172" s="81"/>
      <c r="AH172" s="81"/>
      <c r="AI172" s="17"/>
      <c r="AJ172" s="81"/>
      <c r="AK172" s="17"/>
      <c r="AL172" s="17"/>
      <c r="AM172" s="17"/>
      <c r="AN172" s="17" t="s">
        <v>47</v>
      </c>
      <c r="AO172" s="17"/>
      <c r="AP172" s="17"/>
      <c r="AQ172" s="17"/>
      <c r="AR172" s="17"/>
      <c r="AS172" s="17"/>
      <c r="AT172" s="17"/>
      <c r="AU172" s="17"/>
      <c r="AV172" s="81"/>
      <c r="AW172" s="17"/>
      <c r="AX172" s="17"/>
      <c r="AY172" s="81"/>
      <c r="AZ172" s="17"/>
      <c r="BA172" s="81"/>
      <c r="BD172" s="3">
        <f t="shared" si="13"/>
        <v>1</v>
      </c>
      <c r="BE172" s="55">
        <f t="shared" si="14"/>
        <v>2.8571428571428571E-2</v>
      </c>
    </row>
    <row r="173" spans="1:57" s="7" customFormat="1" ht="17.7" customHeight="1">
      <c r="A173" s="119">
        <v>6</v>
      </c>
      <c r="B173" s="119">
        <v>5</v>
      </c>
      <c r="C173" s="119"/>
      <c r="D173" s="31">
        <v>8</v>
      </c>
      <c r="E173" s="119"/>
      <c r="F173" s="119">
        <v>2</v>
      </c>
      <c r="G173" s="153"/>
      <c r="H173" s="6"/>
      <c r="I173" s="6">
        <v>1</v>
      </c>
      <c r="J173" s="6"/>
      <c r="K173" s="140" t="s">
        <v>12849</v>
      </c>
      <c r="L173" s="31"/>
      <c r="M173" s="6" t="s">
        <v>17</v>
      </c>
      <c r="N173" s="6" t="s">
        <v>56</v>
      </c>
      <c r="O173" s="17"/>
      <c r="P173" s="17"/>
      <c r="Q173" s="17"/>
      <c r="R173" s="17"/>
      <c r="S173" s="17"/>
      <c r="T173" s="81"/>
      <c r="U173" s="17"/>
      <c r="V173" s="17" t="s">
        <v>47</v>
      </c>
      <c r="W173" s="17"/>
      <c r="X173" s="17"/>
      <c r="Y173" s="17"/>
      <c r="Z173" s="17"/>
      <c r="AA173" s="81"/>
      <c r="AB173" s="17"/>
      <c r="AC173" s="17"/>
      <c r="AD173" s="81"/>
      <c r="AE173" s="81"/>
      <c r="AF173" s="81"/>
      <c r="AG173" s="81"/>
      <c r="AH173" s="81"/>
      <c r="AI173" s="17"/>
      <c r="AJ173" s="81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81"/>
      <c r="AW173" s="17"/>
      <c r="AX173" s="17"/>
      <c r="AY173" s="81"/>
      <c r="AZ173" s="17"/>
      <c r="BA173" s="81"/>
      <c r="BD173" s="3">
        <f t="shared" ref="BD173:BD207" si="15">COUNTA(S173:BA173)</f>
        <v>1</v>
      </c>
      <c r="BE173" s="55">
        <f t="shared" ref="BE173:BE204" si="16">BD173/35</f>
        <v>2.8571428571428571E-2</v>
      </c>
    </row>
    <row r="174" spans="1:57" s="7" customFormat="1" ht="17.7" customHeight="1">
      <c r="A174" s="119">
        <v>8</v>
      </c>
      <c r="B174" s="119"/>
      <c r="C174" s="119">
        <v>3</v>
      </c>
      <c r="D174" s="31">
        <v>5</v>
      </c>
      <c r="E174" s="119">
        <v>4</v>
      </c>
      <c r="F174" s="119">
        <v>6</v>
      </c>
      <c r="G174" s="153"/>
      <c r="H174" s="6"/>
      <c r="I174" s="6"/>
      <c r="J174" s="6"/>
      <c r="K174" s="140"/>
      <c r="L174" s="31"/>
      <c r="M174" s="6" t="s">
        <v>17</v>
      </c>
      <c r="N174" s="6" t="s">
        <v>189</v>
      </c>
      <c r="O174" s="17"/>
      <c r="P174" s="17"/>
      <c r="Q174" s="17"/>
      <c r="R174" s="17"/>
      <c r="S174" s="17"/>
      <c r="T174" s="81"/>
      <c r="U174" s="17"/>
      <c r="V174" s="17"/>
      <c r="W174" s="17"/>
      <c r="X174" s="17"/>
      <c r="Y174" s="17"/>
      <c r="Z174" s="17"/>
      <c r="AA174" s="81"/>
      <c r="AB174" s="17"/>
      <c r="AC174" s="17"/>
      <c r="AD174" s="81"/>
      <c r="AE174" s="81"/>
      <c r="AF174" s="81"/>
      <c r="AG174" s="81"/>
      <c r="AH174" s="81"/>
      <c r="AI174" s="17"/>
      <c r="AJ174" s="81"/>
      <c r="AK174" s="17"/>
      <c r="AL174" s="17"/>
      <c r="AM174" s="17"/>
      <c r="AN174" s="17" t="s">
        <v>47</v>
      </c>
      <c r="AO174" s="17"/>
      <c r="AP174" s="17"/>
      <c r="AQ174" s="17"/>
      <c r="AR174" s="17"/>
      <c r="AS174" s="17"/>
      <c r="AT174" s="17"/>
      <c r="AU174" s="17"/>
      <c r="AV174" s="81"/>
      <c r="AW174" s="17"/>
      <c r="AX174" s="17"/>
      <c r="AY174" s="81"/>
      <c r="AZ174" s="17"/>
      <c r="BA174" s="81"/>
      <c r="BD174" s="3">
        <f t="shared" si="15"/>
        <v>1</v>
      </c>
      <c r="BE174" s="55">
        <f t="shared" si="16"/>
        <v>2.8571428571428571E-2</v>
      </c>
    </row>
    <row r="175" spans="1:57" s="7" customFormat="1" ht="17.7" customHeight="1">
      <c r="A175" s="119"/>
      <c r="B175" s="119">
        <v>2</v>
      </c>
      <c r="C175" s="119">
        <v>3</v>
      </c>
      <c r="D175" s="31">
        <v>7</v>
      </c>
      <c r="E175" s="119">
        <v>1</v>
      </c>
      <c r="F175" s="119"/>
      <c r="G175" s="153"/>
      <c r="H175" s="6">
        <v>1</v>
      </c>
      <c r="I175" s="6"/>
      <c r="J175" s="6"/>
      <c r="K175" s="140" t="s">
        <v>12848</v>
      </c>
      <c r="L175" s="31"/>
      <c r="M175" s="6" t="s">
        <v>152</v>
      </c>
      <c r="N175" s="6" t="s">
        <v>282</v>
      </c>
      <c r="O175" s="17"/>
      <c r="P175" s="17"/>
      <c r="Q175" s="17"/>
      <c r="R175" s="17"/>
      <c r="S175" s="17"/>
      <c r="T175" s="81"/>
      <c r="U175" s="17"/>
      <c r="V175" s="17"/>
      <c r="W175" s="17"/>
      <c r="X175" s="17"/>
      <c r="Y175" s="17"/>
      <c r="Z175" s="17"/>
      <c r="AA175" s="81"/>
      <c r="AB175" s="17"/>
      <c r="AC175" s="17"/>
      <c r="AD175" s="81"/>
      <c r="AE175" s="81"/>
      <c r="AF175" s="81"/>
      <c r="AG175" s="81" t="s">
        <v>47</v>
      </c>
      <c r="AH175" s="81"/>
      <c r="AI175" s="17"/>
      <c r="AJ175" s="81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81"/>
      <c r="AW175" s="17"/>
      <c r="AX175" s="17"/>
      <c r="AY175" s="81"/>
      <c r="AZ175" s="17"/>
      <c r="BA175" s="81"/>
      <c r="BD175" s="3">
        <f t="shared" si="15"/>
        <v>1</v>
      </c>
      <c r="BE175" s="55">
        <f t="shared" si="16"/>
        <v>2.8571428571428571E-2</v>
      </c>
    </row>
    <row r="176" spans="1:57" s="7" customFormat="1" ht="17.7" customHeight="1">
      <c r="A176" s="119">
        <v>5</v>
      </c>
      <c r="B176" s="119">
        <v>4</v>
      </c>
      <c r="C176" s="119">
        <v>6</v>
      </c>
      <c r="D176" s="31">
        <v>5</v>
      </c>
      <c r="E176" s="119">
        <v>4</v>
      </c>
      <c r="F176" s="119"/>
      <c r="G176" s="153"/>
      <c r="H176" s="6"/>
      <c r="I176" s="6"/>
      <c r="J176" s="6"/>
      <c r="K176" s="140"/>
      <c r="L176" s="31"/>
      <c r="M176" s="6" t="s">
        <v>152</v>
      </c>
      <c r="N176" s="6" t="s">
        <v>2280</v>
      </c>
      <c r="O176" s="17"/>
      <c r="P176" s="17"/>
      <c r="Q176" s="17"/>
      <c r="R176" s="17"/>
      <c r="S176" s="17"/>
      <c r="T176" s="81"/>
      <c r="U176" s="17"/>
      <c r="V176" s="17"/>
      <c r="W176" s="17"/>
      <c r="X176" s="17"/>
      <c r="Y176" s="17"/>
      <c r="Z176" s="17"/>
      <c r="AA176" s="81"/>
      <c r="AB176" s="17" t="s">
        <v>47</v>
      </c>
      <c r="AC176" s="17"/>
      <c r="AD176" s="81"/>
      <c r="AE176" s="81"/>
      <c r="AF176" s="81"/>
      <c r="AG176" s="81"/>
      <c r="AH176" s="81"/>
      <c r="AI176" s="17"/>
      <c r="AJ176" s="81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81"/>
      <c r="AW176" s="17"/>
      <c r="AX176" s="17"/>
      <c r="AY176" s="81"/>
      <c r="AZ176" s="17"/>
      <c r="BA176" s="81"/>
      <c r="BD176" s="3">
        <f t="shared" si="15"/>
        <v>1</v>
      </c>
      <c r="BE176" s="55">
        <f t="shared" si="16"/>
        <v>2.8571428571428571E-2</v>
      </c>
    </row>
    <row r="177" spans="1:57" s="7" customFormat="1" ht="17.7" customHeight="1">
      <c r="A177" s="119">
        <v>7</v>
      </c>
      <c r="B177" s="119"/>
      <c r="C177" s="119">
        <v>2</v>
      </c>
      <c r="D177" s="31">
        <v>7</v>
      </c>
      <c r="E177" s="119">
        <v>4</v>
      </c>
      <c r="F177" s="119">
        <v>3</v>
      </c>
      <c r="G177" s="153"/>
      <c r="H177" s="6"/>
      <c r="I177" s="6"/>
      <c r="J177" s="6"/>
      <c r="K177" s="140"/>
      <c r="L177" s="31"/>
      <c r="M177" s="6" t="s">
        <v>17</v>
      </c>
      <c r="N177" s="6" t="s">
        <v>2423</v>
      </c>
      <c r="O177" s="17"/>
      <c r="P177" s="17"/>
      <c r="Q177" s="17"/>
      <c r="R177" s="17"/>
      <c r="S177" s="17"/>
      <c r="T177" s="81" t="s">
        <v>47</v>
      </c>
      <c r="U177" s="17"/>
      <c r="V177" s="17"/>
      <c r="W177" s="17"/>
      <c r="X177" s="17"/>
      <c r="Y177" s="17"/>
      <c r="Z177" s="17"/>
      <c r="AA177" s="81"/>
      <c r="AB177" s="17"/>
      <c r="AC177" s="17"/>
      <c r="AD177" s="81"/>
      <c r="AE177" s="81"/>
      <c r="AF177" s="81"/>
      <c r="AG177" s="81"/>
      <c r="AH177" s="81"/>
      <c r="AI177" s="17"/>
      <c r="AJ177" s="81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81"/>
      <c r="AW177" s="17"/>
      <c r="AX177" s="17"/>
      <c r="AY177" s="81"/>
      <c r="AZ177" s="17"/>
      <c r="BA177" s="81"/>
      <c r="BD177" s="3">
        <f t="shared" si="15"/>
        <v>1</v>
      </c>
      <c r="BE177" s="55">
        <f t="shared" si="16"/>
        <v>2.8571428571428571E-2</v>
      </c>
    </row>
    <row r="178" spans="1:57" s="7" customFormat="1" ht="17.7" customHeight="1">
      <c r="A178" s="119">
        <v>8</v>
      </c>
      <c r="B178" s="119">
        <v>3</v>
      </c>
      <c r="C178" s="119">
        <v>6</v>
      </c>
      <c r="D178" s="31">
        <v>7</v>
      </c>
      <c r="E178" s="119">
        <v>6</v>
      </c>
      <c r="F178" s="119"/>
      <c r="G178" s="153"/>
      <c r="H178" s="6"/>
      <c r="I178" s="6"/>
      <c r="J178" s="6"/>
      <c r="K178" s="140"/>
      <c r="L178" s="31"/>
      <c r="M178" s="6" t="s">
        <v>152</v>
      </c>
      <c r="N178" s="6" t="s">
        <v>269</v>
      </c>
      <c r="O178" s="17"/>
      <c r="P178" s="17"/>
      <c r="Q178" s="17"/>
      <c r="R178" s="17"/>
      <c r="S178" s="17"/>
      <c r="T178" s="81"/>
      <c r="U178" s="17"/>
      <c r="V178" s="17"/>
      <c r="W178" s="17"/>
      <c r="X178" s="17"/>
      <c r="Y178" s="17"/>
      <c r="Z178" s="17"/>
      <c r="AA178" s="81"/>
      <c r="AB178" s="17"/>
      <c r="AC178" s="17"/>
      <c r="AD178" s="81"/>
      <c r="AE178" s="81"/>
      <c r="AF178" s="81"/>
      <c r="AG178" s="81"/>
      <c r="AH178" s="81"/>
      <c r="AI178" s="17"/>
      <c r="AJ178" s="81"/>
      <c r="AK178" s="17"/>
      <c r="AL178" s="17"/>
      <c r="AM178" s="17"/>
      <c r="AN178" s="17" t="s">
        <v>47</v>
      </c>
      <c r="AO178" s="17"/>
      <c r="AP178" s="17"/>
      <c r="AQ178" s="17"/>
      <c r="AR178" s="17"/>
      <c r="AS178" s="17"/>
      <c r="AT178" s="17"/>
      <c r="AU178" s="17"/>
      <c r="AV178" s="81"/>
      <c r="AW178" s="17"/>
      <c r="AX178" s="17"/>
      <c r="AY178" s="81"/>
      <c r="AZ178" s="17"/>
      <c r="BA178" s="81"/>
      <c r="BB178" s="7" t="s">
        <v>270</v>
      </c>
      <c r="BD178" s="3">
        <f t="shared" si="15"/>
        <v>1</v>
      </c>
      <c r="BE178" s="55">
        <f t="shared" si="16"/>
        <v>2.8571428571428571E-2</v>
      </c>
    </row>
    <row r="179" spans="1:57" s="7" customFormat="1" ht="17.7" customHeight="1">
      <c r="A179" s="119">
        <v>8</v>
      </c>
      <c r="B179" s="119">
        <v>5</v>
      </c>
      <c r="C179" s="119">
        <v>3</v>
      </c>
      <c r="D179" s="31">
        <v>5</v>
      </c>
      <c r="E179" s="119">
        <v>4</v>
      </c>
      <c r="F179" s="119">
        <v>3</v>
      </c>
      <c r="G179" s="153"/>
      <c r="H179" s="6"/>
      <c r="I179" s="6"/>
      <c r="J179" s="6"/>
      <c r="K179" s="140"/>
      <c r="L179" s="31"/>
      <c r="M179" s="6" t="s">
        <v>17</v>
      </c>
      <c r="N179" s="6" t="s">
        <v>183</v>
      </c>
      <c r="O179" s="17"/>
      <c r="P179" s="17"/>
      <c r="Q179" s="17"/>
      <c r="R179" s="17"/>
      <c r="S179" s="17"/>
      <c r="T179" s="81"/>
      <c r="U179" s="17"/>
      <c r="V179" s="17"/>
      <c r="W179" s="17"/>
      <c r="X179" s="17"/>
      <c r="Y179" s="17"/>
      <c r="Z179" s="17"/>
      <c r="AA179" s="81"/>
      <c r="AB179" s="17"/>
      <c r="AC179" s="17"/>
      <c r="AD179" s="81"/>
      <c r="AE179" s="81"/>
      <c r="AF179" s="81"/>
      <c r="AG179" s="81"/>
      <c r="AH179" s="81"/>
      <c r="AI179" s="17"/>
      <c r="AJ179" s="81"/>
      <c r="AK179" s="17"/>
      <c r="AL179" s="17"/>
      <c r="AM179" s="17"/>
      <c r="AN179" s="17" t="s">
        <v>39</v>
      </c>
      <c r="AO179" s="17"/>
      <c r="AP179" s="17"/>
      <c r="AQ179" s="17"/>
      <c r="AR179" s="17"/>
      <c r="AS179" s="17"/>
      <c r="AT179" s="17"/>
      <c r="AU179" s="17"/>
      <c r="AV179" s="81"/>
      <c r="AW179" s="17"/>
      <c r="AX179" s="17"/>
      <c r="AY179" s="81"/>
      <c r="AZ179" s="17"/>
      <c r="BA179" s="81"/>
      <c r="BD179" s="3">
        <f t="shared" si="15"/>
        <v>1</v>
      </c>
      <c r="BE179" s="55">
        <f t="shared" si="16"/>
        <v>2.8571428571428571E-2</v>
      </c>
    </row>
    <row r="180" spans="1:57" s="7" customFormat="1" ht="17.7" customHeight="1">
      <c r="A180" s="119">
        <v>7</v>
      </c>
      <c r="B180" s="119"/>
      <c r="C180" s="119">
        <v>3</v>
      </c>
      <c r="D180" s="31">
        <v>5</v>
      </c>
      <c r="E180" s="119">
        <v>5</v>
      </c>
      <c r="F180" s="119">
        <v>5</v>
      </c>
      <c r="G180" s="153"/>
      <c r="H180" s="6"/>
      <c r="I180" s="6"/>
      <c r="J180" s="6"/>
      <c r="K180" s="140"/>
      <c r="L180" s="31"/>
      <c r="M180" s="6" t="s">
        <v>17</v>
      </c>
      <c r="N180" s="6" t="s">
        <v>137</v>
      </c>
      <c r="O180" s="17"/>
      <c r="P180" s="17"/>
      <c r="Q180" s="17"/>
      <c r="R180" s="17"/>
      <c r="S180" s="17"/>
      <c r="T180" s="81"/>
      <c r="U180" s="17"/>
      <c r="V180" s="17"/>
      <c r="W180" s="17"/>
      <c r="X180" s="17"/>
      <c r="Y180" s="17"/>
      <c r="Z180" s="17"/>
      <c r="AA180" s="81"/>
      <c r="AB180" s="17"/>
      <c r="AC180" s="17"/>
      <c r="AD180" s="81"/>
      <c r="AE180" s="81"/>
      <c r="AF180" s="81"/>
      <c r="AG180" s="81"/>
      <c r="AH180" s="81"/>
      <c r="AI180" s="17"/>
      <c r="AJ180" s="81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81"/>
      <c r="AW180" s="17" t="s">
        <v>47</v>
      </c>
      <c r="AX180" s="17"/>
      <c r="AY180" s="81"/>
      <c r="AZ180" s="17"/>
      <c r="BA180" s="81"/>
      <c r="BD180" s="3">
        <f t="shared" si="15"/>
        <v>1</v>
      </c>
      <c r="BE180" s="55">
        <f t="shared" si="16"/>
        <v>2.8571428571428571E-2</v>
      </c>
    </row>
    <row r="181" spans="1:57" s="7" customFormat="1" ht="17.7" customHeight="1">
      <c r="A181" s="119">
        <v>7</v>
      </c>
      <c r="B181" s="119"/>
      <c r="C181" s="119">
        <v>3</v>
      </c>
      <c r="D181" s="31">
        <v>4</v>
      </c>
      <c r="E181" s="119">
        <v>3</v>
      </c>
      <c r="F181" s="119">
        <v>2</v>
      </c>
      <c r="G181" s="153"/>
      <c r="H181" s="6"/>
      <c r="I181" s="6"/>
      <c r="J181" s="6"/>
      <c r="K181" s="140"/>
      <c r="L181" s="31"/>
      <c r="M181" s="6" t="s">
        <v>17</v>
      </c>
      <c r="N181" s="6" t="s">
        <v>71</v>
      </c>
      <c r="O181" s="17"/>
      <c r="P181" s="17"/>
      <c r="Q181" s="17"/>
      <c r="R181" s="17"/>
      <c r="S181" s="17"/>
      <c r="T181" s="81"/>
      <c r="U181" s="17"/>
      <c r="V181" s="17"/>
      <c r="W181" s="17" t="s">
        <v>47</v>
      </c>
      <c r="X181" s="17"/>
      <c r="Y181" s="17"/>
      <c r="Z181" s="17"/>
      <c r="AA181" s="81"/>
      <c r="AB181" s="17"/>
      <c r="AC181" s="17"/>
      <c r="AD181" s="81"/>
      <c r="AE181" s="81"/>
      <c r="AF181" s="81"/>
      <c r="AG181" s="81"/>
      <c r="AH181" s="81"/>
      <c r="AI181" s="17"/>
      <c r="AJ181" s="81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81"/>
      <c r="AW181" s="17"/>
      <c r="AX181" s="17"/>
      <c r="AY181" s="81"/>
      <c r="AZ181" s="17"/>
      <c r="BA181" s="81"/>
      <c r="BD181" s="3">
        <f t="shared" si="15"/>
        <v>1</v>
      </c>
      <c r="BE181" s="55">
        <f t="shared" si="16"/>
        <v>2.8571428571428571E-2</v>
      </c>
    </row>
    <row r="182" spans="1:57" s="7" customFormat="1" ht="17.7" customHeight="1">
      <c r="A182" s="119">
        <v>3</v>
      </c>
      <c r="B182" s="119">
        <v>4</v>
      </c>
      <c r="C182" s="119">
        <v>3</v>
      </c>
      <c r="D182" s="31">
        <v>6</v>
      </c>
      <c r="E182" s="119">
        <v>3</v>
      </c>
      <c r="F182" s="119">
        <v>3</v>
      </c>
      <c r="G182" s="153">
        <v>1</v>
      </c>
      <c r="H182" s="6"/>
      <c r="I182" s="6"/>
      <c r="J182" s="6"/>
      <c r="K182" s="140" t="s">
        <v>12850</v>
      </c>
      <c r="L182" s="31" t="s">
        <v>5653</v>
      </c>
      <c r="M182" s="6" t="s">
        <v>17</v>
      </c>
      <c r="N182" s="6" t="s">
        <v>184</v>
      </c>
      <c r="O182" s="17"/>
      <c r="P182" s="17"/>
      <c r="Q182" s="17"/>
      <c r="R182" s="17"/>
      <c r="S182" s="17"/>
      <c r="T182" s="81"/>
      <c r="U182" s="17"/>
      <c r="V182" s="17"/>
      <c r="W182" s="17"/>
      <c r="X182" s="17"/>
      <c r="Y182" s="17"/>
      <c r="Z182" s="17"/>
      <c r="AA182" s="81"/>
      <c r="AB182" s="17"/>
      <c r="AC182" s="17"/>
      <c r="AD182" s="81"/>
      <c r="AE182" s="81"/>
      <c r="AF182" s="81"/>
      <c r="AG182" s="81"/>
      <c r="AH182" s="81"/>
      <c r="AI182" s="17"/>
      <c r="AJ182" s="81" t="s">
        <v>47</v>
      </c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81"/>
      <c r="AW182" s="17"/>
      <c r="AX182" s="17"/>
      <c r="AY182" s="81"/>
      <c r="AZ182" s="17"/>
      <c r="BA182" s="81"/>
      <c r="BD182" s="3">
        <f t="shared" si="15"/>
        <v>1</v>
      </c>
      <c r="BE182" s="55">
        <f t="shared" si="16"/>
        <v>2.8571428571428571E-2</v>
      </c>
    </row>
    <row r="183" spans="1:57" s="7" customFormat="1" ht="17.7" customHeight="1">
      <c r="A183" s="119">
        <v>8</v>
      </c>
      <c r="B183" s="119">
        <v>4</v>
      </c>
      <c r="C183" s="119">
        <v>2</v>
      </c>
      <c r="D183" s="31">
        <v>5</v>
      </c>
      <c r="E183" s="119">
        <v>3</v>
      </c>
      <c r="F183" s="119">
        <v>3</v>
      </c>
      <c r="G183" s="153"/>
      <c r="H183" s="6"/>
      <c r="I183" s="6"/>
      <c r="J183" s="6"/>
      <c r="K183" s="140"/>
      <c r="L183" s="31"/>
      <c r="M183" s="6" t="s">
        <v>17</v>
      </c>
      <c r="N183" s="6" t="s">
        <v>66</v>
      </c>
      <c r="O183" s="17"/>
      <c r="P183" s="17"/>
      <c r="Q183" s="17"/>
      <c r="R183" s="17"/>
      <c r="S183" s="17"/>
      <c r="T183" s="81"/>
      <c r="U183" s="17"/>
      <c r="V183" s="17"/>
      <c r="W183" s="17" t="s">
        <v>47</v>
      </c>
      <c r="X183" s="17"/>
      <c r="Y183" s="17"/>
      <c r="Z183" s="17"/>
      <c r="AA183" s="81"/>
      <c r="AB183" s="17"/>
      <c r="AC183" s="17"/>
      <c r="AD183" s="81"/>
      <c r="AE183" s="81"/>
      <c r="AF183" s="81"/>
      <c r="AG183" s="81"/>
      <c r="AH183" s="81"/>
      <c r="AI183" s="17"/>
      <c r="AJ183" s="81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81"/>
      <c r="AW183" s="17"/>
      <c r="AX183" s="17"/>
      <c r="AY183" s="81"/>
      <c r="AZ183" s="17"/>
      <c r="BA183" s="81"/>
      <c r="BD183" s="3">
        <f t="shared" si="15"/>
        <v>1</v>
      </c>
      <c r="BE183" s="55">
        <f t="shared" si="16"/>
        <v>2.8571428571428571E-2</v>
      </c>
    </row>
    <row r="184" spans="1:57" s="7" customFormat="1" ht="17.7" customHeight="1">
      <c r="A184" s="119">
        <v>5</v>
      </c>
      <c r="B184" s="119">
        <v>3</v>
      </c>
      <c r="C184" s="119">
        <v>4</v>
      </c>
      <c r="D184" s="31">
        <v>6</v>
      </c>
      <c r="E184" s="119">
        <v>3</v>
      </c>
      <c r="F184" s="119"/>
      <c r="G184" s="153"/>
      <c r="H184" s="6"/>
      <c r="I184" s="6"/>
      <c r="J184" s="6"/>
      <c r="K184" s="140"/>
      <c r="L184" s="31"/>
      <c r="M184" s="6" t="s">
        <v>152</v>
      </c>
      <c r="N184" s="20" t="s">
        <v>256</v>
      </c>
      <c r="O184" s="36"/>
      <c r="P184" s="17"/>
      <c r="Q184" s="17"/>
      <c r="R184" s="17"/>
      <c r="S184" s="17"/>
      <c r="T184" s="81"/>
      <c r="U184" s="17"/>
      <c r="V184" s="17"/>
      <c r="W184" s="17"/>
      <c r="X184" s="17"/>
      <c r="Y184" s="17"/>
      <c r="Z184" s="17"/>
      <c r="AA184" s="81"/>
      <c r="AB184" s="17"/>
      <c r="AC184" s="17"/>
      <c r="AD184" s="81"/>
      <c r="AE184" s="81"/>
      <c r="AF184" s="81"/>
      <c r="AG184" s="81"/>
      <c r="AH184" s="81"/>
      <c r="AI184" s="17"/>
      <c r="AJ184" s="81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81"/>
      <c r="AW184" s="17"/>
      <c r="AX184" s="17" t="s">
        <v>47</v>
      </c>
      <c r="AY184" s="81"/>
      <c r="AZ184" s="17"/>
      <c r="BA184" s="81"/>
      <c r="BD184" s="3">
        <f t="shared" si="15"/>
        <v>1</v>
      </c>
      <c r="BE184" s="55">
        <f t="shared" si="16"/>
        <v>2.8571428571428571E-2</v>
      </c>
    </row>
    <row r="185" spans="1:57" s="7" customFormat="1" ht="17.7" customHeight="1">
      <c r="A185" s="119">
        <v>4</v>
      </c>
      <c r="B185" s="119">
        <v>6</v>
      </c>
      <c r="C185" s="119">
        <v>2</v>
      </c>
      <c r="D185" s="31">
        <v>5</v>
      </c>
      <c r="E185" s="119"/>
      <c r="F185" s="119">
        <v>6</v>
      </c>
      <c r="G185" s="153"/>
      <c r="H185" s="6"/>
      <c r="I185" s="6"/>
      <c r="J185" s="6"/>
      <c r="K185" s="140"/>
      <c r="L185" s="31"/>
      <c r="M185" s="6" t="s">
        <v>17</v>
      </c>
      <c r="N185" s="6" t="s">
        <v>179</v>
      </c>
      <c r="O185" s="17"/>
      <c r="P185" s="17"/>
      <c r="Q185" s="17"/>
      <c r="R185" s="17"/>
      <c r="S185" s="17"/>
      <c r="T185" s="81"/>
      <c r="U185" s="17"/>
      <c r="V185" s="17"/>
      <c r="W185" s="17"/>
      <c r="X185" s="17"/>
      <c r="Y185" s="17"/>
      <c r="Z185" s="17"/>
      <c r="AA185" s="81"/>
      <c r="AB185" s="17"/>
      <c r="AC185" s="17"/>
      <c r="AD185" s="81"/>
      <c r="AE185" s="81"/>
      <c r="AF185" s="81"/>
      <c r="AG185" s="81"/>
      <c r="AH185" s="81"/>
      <c r="AI185" s="17"/>
      <c r="AJ185" s="81"/>
      <c r="AK185" s="17"/>
      <c r="AL185" s="17"/>
      <c r="AM185" s="17" t="s">
        <v>47</v>
      </c>
      <c r="AN185" s="17"/>
      <c r="AO185" s="17"/>
      <c r="AP185" s="17"/>
      <c r="AQ185" s="17"/>
      <c r="AR185" s="17"/>
      <c r="AS185" s="17"/>
      <c r="AT185" s="17"/>
      <c r="AU185" s="17"/>
      <c r="AV185" s="81"/>
      <c r="AW185" s="17"/>
      <c r="AX185" s="17"/>
      <c r="AY185" s="81"/>
      <c r="AZ185" s="17"/>
      <c r="BA185" s="81"/>
      <c r="BD185" s="3">
        <f t="shared" si="15"/>
        <v>1</v>
      </c>
      <c r="BE185" s="55">
        <f t="shared" si="16"/>
        <v>2.8571428571428571E-2</v>
      </c>
    </row>
    <row r="186" spans="1:57" s="7" customFormat="1" ht="17.7" customHeight="1">
      <c r="A186" s="119">
        <v>4</v>
      </c>
      <c r="B186" s="119">
        <v>6</v>
      </c>
      <c r="C186" s="119">
        <v>4</v>
      </c>
      <c r="D186" s="31">
        <v>5</v>
      </c>
      <c r="E186" s="119">
        <v>2</v>
      </c>
      <c r="F186" s="119"/>
      <c r="G186" s="153"/>
      <c r="H186" s="6"/>
      <c r="I186" s="6"/>
      <c r="J186" s="6"/>
      <c r="K186" s="140"/>
      <c r="L186" s="31"/>
      <c r="M186" s="6" t="s">
        <v>152</v>
      </c>
      <c r="N186" s="20" t="s">
        <v>257</v>
      </c>
      <c r="O186" s="36"/>
      <c r="P186" s="17"/>
      <c r="Q186" s="17"/>
      <c r="R186" s="17"/>
      <c r="S186" s="17"/>
      <c r="T186" s="81"/>
      <c r="U186" s="17"/>
      <c r="V186" s="17"/>
      <c r="W186" s="17"/>
      <c r="X186" s="17"/>
      <c r="Y186" s="17"/>
      <c r="Z186" s="17"/>
      <c r="AA186" s="81"/>
      <c r="AB186" s="17"/>
      <c r="AC186" s="17"/>
      <c r="AD186" s="81"/>
      <c r="AE186" s="81"/>
      <c r="AF186" s="81"/>
      <c r="AG186" s="81"/>
      <c r="AH186" s="81"/>
      <c r="AI186" s="17"/>
      <c r="AJ186" s="81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81"/>
      <c r="AW186" s="17"/>
      <c r="AX186" s="17" t="s">
        <v>55</v>
      </c>
      <c r="AY186" s="81"/>
      <c r="AZ186" s="17"/>
      <c r="BA186" s="81"/>
      <c r="BD186" s="3">
        <f t="shared" si="15"/>
        <v>1</v>
      </c>
      <c r="BE186" s="55">
        <f t="shared" si="16"/>
        <v>2.8571428571428571E-2</v>
      </c>
    </row>
    <row r="187" spans="1:57" s="7" customFormat="1" ht="17.7" customHeight="1">
      <c r="A187" s="119">
        <v>4</v>
      </c>
      <c r="B187" s="119">
        <v>3</v>
      </c>
      <c r="C187" s="119">
        <v>4</v>
      </c>
      <c r="D187" s="31">
        <v>5</v>
      </c>
      <c r="E187" s="119">
        <v>7</v>
      </c>
      <c r="F187" s="119"/>
      <c r="G187" s="153"/>
      <c r="H187" s="6"/>
      <c r="I187" s="6"/>
      <c r="J187" s="6"/>
      <c r="K187" s="140"/>
      <c r="L187" s="31"/>
      <c r="M187" s="6" t="s">
        <v>152</v>
      </c>
      <c r="N187" s="6" t="s">
        <v>202</v>
      </c>
      <c r="O187" s="17"/>
      <c r="P187" s="17"/>
      <c r="Q187" s="17"/>
      <c r="R187" s="17"/>
      <c r="S187" s="17"/>
      <c r="T187" s="81"/>
      <c r="U187" s="17"/>
      <c r="V187" s="17"/>
      <c r="W187" s="17"/>
      <c r="X187" s="17"/>
      <c r="Y187" s="17"/>
      <c r="Z187" s="17"/>
      <c r="AA187" s="81"/>
      <c r="AB187" s="17"/>
      <c r="AC187" s="17"/>
      <c r="AD187" s="81"/>
      <c r="AE187" s="81"/>
      <c r="AF187" s="81"/>
      <c r="AG187" s="81"/>
      <c r="AH187" s="81"/>
      <c r="AI187" s="17"/>
      <c r="AJ187" s="81"/>
      <c r="AK187" s="17" t="s">
        <v>47</v>
      </c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81"/>
      <c r="AW187" s="17"/>
      <c r="AX187" s="17"/>
      <c r="AY187" s="81"/>
      <c r="AZ187" s="17"/>
      <c r="BA187" s="81"/>
      <c r="BD187" s="3">
        <f t="shared" si="15"/>
        <v>1</v>
      </c>
      <c r="BE187" s="55">
        <f t="shared" si="16"/>
        <v>2.8571428571428571E-2</v>
      </c>
    </row>
    <row r="188" spans="1:57" s="7" customFormat="1" ht="17.7" customHeight="1">
      <c r="A188" s="119">
        <v>8</v>
      </c>
      <c r="B188" s="119">
        <v>2</v>
      </c>
      <c r="C188" s="119">
        <v>6</v>
      </c>
      <c r="D188" s="31">
        <v>6</v>
      </c>
      <c r="E188" s="119">
        <v>1</v>
      </c>
      <c r="F188" s="119"/>
      <c r="G188" s="153"/>
      <c r="H188" s="6">
        <v>1</v>
      </c>
      <c r="I188" s="6"/>
      <c r="J188" s="6"/>
      <c r="K188" s="140" t="s">
        <v>12848</v>
      </c>
      <c r="L188" s="31" t="s">
        <v>5667</v>
      </c>
      <c r="M188" s="6" t="s">
        <v>152</v>
      </c>
      <c r="N188" s="6" t="s">
        <v>285</v>
      </c>
      <c r="O188" s="17"/>
      <c r="P188" s="17" t="s">
        <v>75</v>
      </c>
      <c r="Q188" s="17"/>
      <c r="R188" s="17"/>
      <c r="S188" s="17"/>
      <c r="T188" s="81"/>
      <c r="U188" s="17"/>
      <c r="V188" s="17"/>
      <c r="W188" s="17"/>
      <c r="X188" s="17"/>
      <c r="Y188" s="17"/>
      <c r="Z188" s="17"/>
      <c r="AA188" s="81"/>
      <c r="AB188" s="17"/>
      <c r="AC188" s="17"/>
      <c r="AD188" s="81"/>
      <c r="AE188" s="81" t="s">
        <v>47</v>
      </c>
      <c r="AF188" s="81"/>
      <c r="AG188" s="81"/>
      <c r="AH188" s="81"/>
      <c r="AI188" s="17"/>
      <c r="AJ188" s="81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81"/>
      <c r="AW188" s="17"/>
      <c r="AX188" s="17"/>
      <c r="AY188" s="81"/>
      <c r="AZ188" s="17"/>
      <c r="BA188" s="81"/>
      <c r="BD188" s="3">
        <f t="shared" si="15"/>
        <v>1</v>
      </c>
      <c r="BE188" s="55">
        <f t="shared" si="16"/>
        <v>2.8571428571428571E-2</v>
      </c>
    </row>
    <row r="189" spans="1:57" s="7" customFormat="1" ht="17.7" customHeight="1">
      <c r="A189" s="119">
        <v>7</v>
      </c>
      <c r="B189" s="119">
        <v>3</v>
      </c>
      <c r="C189" s="119">
        <v>6</v>
      </c>
      <c r="D189" s="31">
        <v>4</v>
      </c>
      <c r="E189" s="119">
        <v>5</v>
      </c>
      <c r="F189" s="119"/>
      <c r="G189" s="153"/>
      <c r="H189" s="6"/>
      <c r="I189" s="6"/>
      <c r="J189" s="6"/>
      <c r="K189" s="140"/>
      <c r="L189" s="31" t="s">
        <v>5703</v>
      </c>
      <c r="M189" s="6" t="s">
        <v>152</v>
      </c>
      <c r="N189" s="6" t="s">
        <v>187</v>
      </c>
      <c r="O189" s="17"/>
      <c r="P189" s="17"/>
      <c r="Q189" s="17"/>
      <c r="R189" s="17"/>
      <c r="S189" s="17"/>
      <c r="T189" s="81"/>
      <c r="U189" s="17"/>
      <c r="V189" s="17"/>
      <c r="W189" s="17"/>
      <c r="X189" s="17"/>
      <c r="Y189" s="17"/>
      <c r="Z189" s="17"/>
      <c r="AA189" s="81"/>
      <c r="AB189" s="17"/>
      <c r="AC189" s="17"/>
      <c r="AD189" s="81"/>
      <c r="AE189" s="81"/>
      <c r="AF189" s="81"/>
      <c r="AG189" s="81"/>
      <c r="AH189" s="81"/>
      <c r="AI189" s="17"/>
      <c r="AJ189" s="81"/>
      <c r="AK189" s="17"/>
      <c r="AL189" s="17" t="s">
        <v>125</v>
      </c>
      <c r="AM189" s="17"/>
      <c r="AN189" s="17"/>
      <c r="AO189" s="17"/>
      <c r="AP189" s="17"/>
      <c r="AQ189" s="17"/>
      <c r="AR189" s="17"/>
      <c r="AS189" s="17"/>
      <c r="AT189" s="17"/>
      <c r="AU189" s="17"/>
      <c r="AV189" s="81"/>
      <c r="AW189" s="17"/>
      <c r="AX189" s="17"/>
      <c r="AY189" s="81"/>
      <c r="AZ189" s="17"/>
      <c r="BA189" s="81"/>
      <c r="BD189" s="3">
        <f t="shared" si="15"/>
        <v>1</v>
      </c>
      <c r="BE189" s="55">
        <f t="shared" si="16"/>
        <v>2.8571428571428571E-2</v>
      </c>
    </row>
    <row r="190" spans="1:57" s="7" customFormat="1" ht="17.7" customHeight="1">
      <c r="A190" s="119">
        <v>7</v>
      </c>
      <c r="B190" s="119">
        <v>5</v>
      </c>
      <c r="C190" s="119">
        <v>3</v>
      </c>
      <c r="D190" s="31">
        <v>6</v>
      </c>
      <c r="E190" s="119"/>
      <c r="F190" s="119">
        <v>9</v>
      </c>
      <c r="G190" s="153"/>
      <c r="H190" s="6"/>
      <c r="I190" s="6"/>
      <c r="J190" s="6"/>
      <c r="K190" s="140"/>
      <c r="L190" s="31"/>
      <c r="M190" s="6" t="s">
        <v>17</v>
      </c>
      <c r="N190" s="6" t="s">
        <v>199</v>
      </c>
      <c r="O190" s="17"/>
      <c r="P190" s="17"/>
      <c r="Q190" s="17"/>
      <c r="R190" s="17"/>
      <c r="S190" s="17"/>
      <c r="T190" s="81"/>
      <c r="U190" s="17"/>
      <c r="V190" s="17"/>
      <c r="W190" s="17"/>
      <c r="X190" s="17"/>
      <c r="Y190" s="17"/>
      <c r="Z190" s="17"/>
      <c r="AA190" s="81"/>
      <c r="AB190" s="17"/>
      <c r="AC190" s="17"/>
      <c r="AD190" s="81"/>
      <c r="AE190" s="81"/>
      <c r="AF190" s="81"/>
      <c r="AG190" s="81"/>
      <c r="AH190" s="81"/>
      <c r="AI190" s="17" t="s">
        <v>39</v>
      </c>
      <c r="AJ190" s="81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81"/>
      <c r="AW190" s="17"/>
      <c r="AX190" s="17"/>
      <c r="AY190" s="81"/>
      <c r="AZ190" s="17"/>
      <c r="BA190" s="81"/>
      <c r="BD190" s="3">
        <f t="shared" si="15"/>
        <v>1</v>
      </c>
      <c r="BE190" s="55">
        <f t="shared" si="16"/>
        <v>2.8571428571428571E-2</v>
      </c>
    </row>
    <row r="191" spans="1:57" s="7" customFormat="1" ht="17.7" customHeight="1">
      <c r="A191" s="119">
        <v>7</v>
      </c>
      <c r="B191" s="119"/>
      <c r="C191" s="119">
        <v>3</v>
      </c>
      <c r="D191" s="31">
        <v>8</v>
      </c>
      <c r="E191" s="119">
        <v>4</v>
      </c>
      <c r="F191" s="119">
        <v>3</v>
      </c>
      <c r="G191" s="153"/>
      <c r="H191" s="6"/>
      <c r="I191" s="6"/>
      <c r="J191" s="6"/>
      <c r="K191" s="140"/>
      <c r="L191" s="31"/>
      <c r="M191" s="6" t="s">
        <v>17</v>
      </c>
      <c r="N191" s="6" t="s">
        <v>231</v>
      </c>
      <c r="O191" s="17"/>
      <c r="P191" s="17"/>
      <c r="Q191" s="17"/>
      <c r="R191" s="17"/>
      <c r="S191" s="17"/>
      <c r="T191" s="81"/>
      <c r="U191" s="17" t="s">
        <v>39</v>
      </c>
      <c r="V191" s="17"/>
      <c r="W191" s="17"/>
      <c r="X191" s="17"/>
      <c r="Y191" s="17"/>
      <c r="Z191" s="17"/>
      <c r="AA191" s="81"/>
      <c r="AB191" s="17"/>
      <c r="AC191" s="17"/>
      <c r="AD191" s="81"/>
      <c r="AE191" s="81"/>
      <c r="AF191" s="81"/>
      <c r="AG191" s="81"/>
      <c r="AH191" s="81"/>
      <c r="AI191" s="17"/>
      <c r="AJ191" s="81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81"/>
      <c r="AW191" s="17"/>
      <c r="AX191" s="17"/>
      <c r="AY191" s="81"/>
      <c r="AZ191" s="17"/>
      <c r="BA191" s="81"/>
      <c r="BD191" s="3">
        <f t="shared" si="15"/>
        <v>1</v>
      </c>
      <c r="BE191" s="55">
        <f t="shared" si="16"/>
        <v>2.8571428571428571E-2</v>
      </c>
    </row>
    <row r="192" spans="1:57" s="7" customFormat="1" ht="17.7" customHeight="1">
      <c r="A192" s="122">
        <v>8</v>
      </c>
      <c r="B192" s="122">
        <v>3</v>
      </c>
      <c r="C192" s="122">
        <v>6</v>
      </c>
      <c r="D192" s="121">
        <v>7</v>
      </c>
      <c r="E192" s="122">
        <v>4</v>
      </c>
      <c r="F192" s="119"/>
      <c r="G192" s="153"/>
      <c r="H192" s="6"/>
      <c r="I192" s="6"/>
      <c r="J192" s="6"/>
      <c r="K192" s="140"/>
      <c r="L192" s="121" t="s">
        <v>5703</v>
      </c>
      <c r="M192" s="6" t="s">
        <v>152</v>
      </c>
      <c r="N192" s="6" t="s">
        <v>238</v>
      </c>
      <c r="O192" s="17" t="s">
        <v>75</v>
      </c>
      <c r="P192" s="17"/>
      <c r="Q192" s="17"/>
      <c r="R192" s="17"/>
      <c r="S192" s="17" t="s">
        <v>47</v>
      </c>
      <c r="T192" s="81"/>
      <c r="U192" s="17"/>
      <c r="V192" s="17"/>
      <c r="W192" s="17"/>
      <c r="X192" s="17"/>
      <c r="Y192" s="17"/>
      <c r="Z192" s="17"/>
      <c r="AA192" s="81"/>
      <c r="AB192" s="17"/>
      <c r="AC192" s="17"/>
      <c r="AD192" s="81"/>
      <c r="AE192" s="81"/>
      <c r="AF192" s="81"/>
      <c r="AG192" s="81"/>
      <c r="AH192" s="81"/>
      <c r="AI192" s="17"/>
      <c r="AJ192" s="81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81"/>
      <c r="AW192" s="17"/>
      <c r="AX192" s="17"/>
      <c r="AY192" s="81"/>
      <c r="AZ192" s="17"/>
      <c r="BA192" s="81"/>
      <c r="BD192" s="3">
        <f t="shared" si="15"/>
        <v>1</v>
      </c>
      <c r="BE192" s="55">
        <f t="shared" si="16"/>
        <v>2.8571428571428571E-2</v>
      </c>
    </row>
    <row r="193" spans="1:57" s="7" customFormat="1" ht="17.7" customHeight="1">
      <c r="A193" s="122">
        <v>7</v>
      </c>
      <c r="B193" s="122">
        <v>5</v>
      </c>
      <c r="C193" s="122">
        <v>3</v>
      </c>
      <c r="D193" s="121">
        <v>7</v>
      </c>
      <c r="E193" s="122"/>
      <c r="F193" s="122"/>
      <c r="G193" s="153"/>
      <c r="H193" s="6"/>
      <c r="I193" s="6"/>
      <c r="J193" s="6"/>
      <c r="K193" s="140"/>
      <c r="L193" s="121"/>
      <c r="M193" s="6" t="s">
        <v>17</v>
      </c>
      <c r="N193" s="6" t="s">
        <v>53</v>
      </c>
      <c r="O193" s="17"/>
      <c r="P193" s="17"/>
      <c r="Q193" s="17"/>
      <c r="R193" s="17"/>
      <c r="S193" s="17"/>
      <c r="T193" s="81"/>
      <c r="U193" s="17"/>
      <c r="V193" s="17">
        <v>1</v>
      </c>
      <c r="W193" s="17"/>
      <c r="X193" s="17"/>
      <c r="Y193" s="17"/>
      <c r="Z193" s="17"/>
      <c r="AA193" s="81"/>
      <c r="AB193" s="17"/>
      <c r="AC193" s="17"/>
      <c r="AD193" s="81"/>
      <c r="AE193" s="81"/>
      <c r="AF193" s="81"/>
      <c r="AG193" s="81"/>
      <c r="AH193" s="81"/>
      <c r="AI193" s="17"/>
      <c r="AJ193" s="81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81"/>
      <c r="AW193" s="17"/>
      <c r="AX193" s="17"/>
      <c r="AY193" s="81"/>
      <c r="AZ193" s="17"/>
      <c r="BA193" s="81"/>
      <c r="BD193" s="3">
        <f t="shared" si="15"/>
        <v>1</v>
      </c>
      <c r="BE193" s="55">
        <f t="shared" si="16"/>
        <v>2.8571428571428571E-2</v>
      </c>
    </row>
    <row r="194" spans="1:57" s="7" customFormat="1" ht="17.7" customHeight="1">
      <c r="A194" s="155">
        <v>9</v>
      </c>
      <c r="B194" s="119">
        <v>3</v>
      </c>
      <c r="C194" s="155">
        <v>6</v>
      </c>
      <c r="D194" s="156">
        <v>8</v>
      </c>
      <c r="E194" s="155">
        <v>1</v>
      </c>
      <c r="F194" s="155">
        <v>0</v>
      </c>
      <c r="G194" s="153"/>
      <c r="H194" s="6">
        <v>1</v>
      </c>
      <c r="I194" s="6"/>
      <c r="J194" s="6"/>
      <c r="K194" s="140" t="s">
        <v>12848</v>
      </c>
      <c r="L194" s="31">
        <v>2</v>
      </c>
      <c r="M194" s="6" t="s">
        <v>152</v>
      </c>
      <c r="N194" s="6" t="s">
        <v>4316</v>
      </c>
      <c r="O194" s="17"/>
      <c r="P194" s="17"/>
      <c r="Q194" s="17"/>
      <c r="R194" s="17"/>
      <c r="S194" s="17"/>
      <c r="T194" s="81"/>
      <c r="U194" s="17"/>
      <c r="V194" s="17"/>
      <c r="W194" s="17"/>
      <c r="X194" s="17"/>
      <c r="Y194" s="17"/>
      <c r="Z194" s="17"/>
      <c r="AA194" s="81"/>
      <c r="AB194" s="17"/>
      <c r="AC194" s="17"/>
      <c r="AD194" s="81"/>
      <c r="AE194" s="81"/>
      <c r="AF194" s="81"/>
      <c r="AG194" s="81">
        <v>1</v>
      </c>
      <c r="AH194" s="81"/>
      <c r="AI194" s="17"/>
      <c r="AJ194" s="81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81"/>
      <c r="AW194" s="17"/>
      <c r="AX194" s="17"/>
      <c r="AY194" s="81"/>
      <c r="AZ194" s="17"/>
      <c r="BA194" s="81"/>
      <c r="BD194" s="3">
        <f t="shared" si="15"/>
        <v>1</v>
      </c>
      <c r="BE194" s="55">
        <f t="shared" si="16"/>
        <v>2.8571428571428571E-2</v>
      </c>
    </row>
    <row r="195" spans="1:57" s="7" customFormat="1" ht="17.7" customHeight="1">
      <c r="A195" s="119">
        <v>4</v>
      </c>
      <c r="B195" s="119">
        <v>4</v>
      </c>
      <c r="C195" s="119">
        <v>4</v>
      </c>
      <c r="D195" s="31">
        <v>6</v>
      </c>
      <c r="E195" s="119">
        <v>4</v>
      </c>
      <c r="F195" s="119"/>
      <c r="G195" s="153"/>
      <c r="H195" s="6"/>
      <c r="I195" s="6"/>
      <c r="J195" s="6"/>
      <c r="K195" s="140"/>
      <c r="L195" s="31"/>
      <c r="M195" s="6" t="s">
        <v>152</v>
      </c>
      <c r="N195" s="6" t="s">
        <v>263</v>
      </c>
      <c r="O195" s="17"/>
      <c r="P195" s="17"/>
      <c r="Q195" s="17" t="s">
        <v>75</v>
      </c>
      <c r="R195" s="17"/>
      <c r="S195" s="17"/>
      <c r="T195" s="81"/>
      <c r="U195" s="17"/>
      <c r="V195" s="17"/>
      <c r="W195" s="17"/>
      <c r="X195" s="17"/>
      <c r="Y195" s="17"/>
      <c r="Z195" s="17"/>
      <c r="AA195" s="81"/>
      <c r="AB195" s="17"/>
      <c r="AC195" s="17"/>
      <c r="AD195" s="81"/>
      <c r="AE195" s="81"/>
      <c r="AF195" s="81"/>
      <c r="AG195" s="81"/>
      <c r="AH195" s="81"/>
      <c r="AI195" s="17"/>
      <c r="AJ195" s="81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81"/>
      <c r="AW195" s="17" t="s">
        <v>47</v>
      </c>
      <c r="AX195" s="17"/>
      <c r="AY195" s="81"/>
      <c r="AZ195" s="17"/>
      <c r="BA195" s="81"/>
      <c r="BD195" s="3">
        <f t="shared" si="15"/>
        <v>1</v>
      </c>
      <c r="BE195" s="55">
        <f t="shared" si="16"/>
        <v>2.8571428571428571E-2</v>
      </c>
    </row>
    <row r="196" spans="1:57" s="7" customFormat="1" ht="17.7" customHeight="1">
      <c r="A196" s="122">
        <v>5</v>
      </c>
      <c r="B196" s="122"/>
      <c r="C196" s="122">
        <v>6</v>
      </c>
      <c r="D196" s="121">
        <v>4</v>
      </c>
      <c r="E196" s="122">
        <v>8</v>
      </c>
      <c r="F196" s="119"/>
      <c r="G196" s="153"/>
      <c r="H196" s="6"/>
      <c r="I196" s="6"/>
      <c r="J196" s="6"/>
      <c r="K196" s="140"/>
      <c r="L196" s="121"/>
      <c r="M196" s="6" t="s">
        <v>152</v>
      </c>
      <c r="N196" s="6" t="s">
        <v>274</v>
      </c>
      <c r="O196" s="17"/>
      <c r="P196" s="17"/>
      <c r="Q196" s="17"/>
      <c r="R196" s="17"/>
      <c r="S196" s="17"/>
      <c r="T196" s="81"/>
      <c r="U196" s="17"/>
      <c r="V196" s="17"/>
      <c r="W196" s="17"/>
      <c r="X196" s="17"/>
      <c r="Y196" s="17"/>
      <c r="Z196" s="17"/>
      <c r="AA196" s="81"/>
      <c r="AB196" s="17"/>
      <c r="AC196" s="17"/>
      <c r="AD196" s="81"/>
      <c r="AE196" s="81"/>
      <c r="AF196" s="81"/>
      <c r="AG196" s="81"/>
      <c r="AH196" s="81"/>
      <c r="AI196" s="17"/>
      <c r="AJ196" s="81"/>
      <c r="AK196" s="17"/>
      <c r="AL196" s="17"/>
      <c r="AM196" s="17"/>
      <c r="AN196" s="17" t="s">
        <v>47</v>
      </c>
      <c r="AO196" s="17"/>
      <c r="AP196" s="17"/>
      <c r="AQ196" s="17"/>
      <c r="AR196" s="17"/>
      <c r="AS196" s="17"/>
      <c r="AT196" s="17"/>
      <c r="AU196" s="17"/>
      <c r="AV196" s="81"/>
      <c r="AW196" s="17"/>
      <c r="AX196" s="17"/>
      <c r="AY196" s="81"/>
      <c r="AZ196" s="17"/>
      <c r="BA196" s="81"/>
      <c r="BB196" s="7" t="s">
        <v>270</v>
      </c>
      <c r="BD196" s="3">
        <f t="shared" si="15"/>
        <v>1</v>
      </c>
      <c r="BE196" s="55">
        <f t="shared" si="16"/>
        <v>2.8571428571428571E-2</v>
      </c>
    </row>
    <row r="197" spans="1:57" s="7" customFormat="1" ht="17.7" customHeight="1">
      <c r="A197" s="122">
        <v>5</v>
      </c>
      <c r="B197" s="122">
        <v>4</v>
      </c>
      <c r="C197" s="122">
        <v>6</v>
      </c>
      <c r="D197" s="121">
        <v>6</v>
      </c>
      <c r="E197" s="122">
        <v>2</v>
      </c>
      <c r="F197" s="119"/>
      <c r="G197" s="153">
        <v>1</v>
      </c>
      <c r="H197" s="6"/>
      <c r="I197" s="6"/>
      <c r="J197" s="6"/>
      <c r="K197" s="140" t="s">
        <v>12850</v>
      </c>
      <c r="L197" s="121"/>
      <c r="M197" s="6" t="s">
        <v>152</v>
      </c>
      <c r="N197" s="6" t="s">
        <v>249</v>
      </c>
      <c r="O197" s="17"/>
      <c r="P197" s="17"/>
      <c r="Q197" s="17"/>
      <c r="R197" s="17" t="s">
        <v>75</v>
      </c>
      <c r="S197" s="17"/>
      <c r="T197" s="81"/>
      <c r="U197" s="17"/>
      <c r="V197" s="17"/>
      <c r="W197" s="17"/>
      <c r="X197" s="17"/>
      <c r="Y197" s="17"/>
      <c r="Z197" s="17"/>
      <c r="AA197" s="81"/>
      <c r="AB197" s="17"/>
      <c r="AC197" s="17"/>
      <c r="AD197" s="81"/>
      <c r="AE197" s="81"/>
      <c r="AF197" s="81"/>
      <c r="AG197" s="81"/>
      <c r="AH197" s="81"/>
      <c r="AI197" s="17"/>
      <c r="AJ197" s="81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81"/>
      <c r="AW197" s="17"/>
      <c r="AX197" s="17"/>
      <c r="AY197" s="81"/>
      <c r="AZ197" s="17"/>
      <c r="BA197" s="81"/>
      <c r="BD197" s="3">
        <f t="shared" si="15"/>
        <v>0</v>
      </c>
      <c r="BE197" s="55">
        <f t="shared" si="16"/>
        <v>0</v>
      </c>
    </row>
    <row r="198" spans="1:57" s="7" customFormat="1" ht="17.7" customHeight="1">
      <c r="A198" s="122">
        <v>6</v>
      </c>
      <c r="B198" s="122">
        <v>3</v>
      </c>
      <c r="C198" s="122">
        <v>6</v>
      </c>
      <c r="D198" s="121">
        <v>4</v>
      </c>
      <c r="E198" s="122">
        <v>5</v>
      </c>
      <c r="F198" s="119"/>
      <c r="G198" s="153"/>
      <c r="H198" s="6"/>
      <c r="I198" s="6"/>
      <c r="J198" s="6"/>
      <c r="K198" s="140"/>
      <c r="L198" s="121" t="s">
        <v>5703</v>
      </c>
      <c r="M198" s="6" t="s">
        <v>152</v>
      </c>
      <c r="N198" s="6" t="s">
        <v>268</v>
      </c>
      <c r="O198" s="17"/>
      <c r="P198" s="17"/>
      <c r="Q198" s="17" t="s">
        <v>75</v>
      </c>
      <c r="R198" s="17"/>
      <c r="S198" s="17"/>
      <c r="T198" s="81"/>
      <c r="U198" s="17"/>
      <c r="V198" s="17"/>
      <c r="W198" s="17"/>
      <c r="X198" s="17"/>
      <c r="Y198" s="17"/>
      <c r="Z198" s="17"/>
      <c r="AA198" s="81"/>
      <c r="AB198" s="17"/>
      <c r="AC198" s="17"/>
      <c r="AD198" s="81"/>
      <c r="AE198" s="81"/>
      <c r="AF198" s="81"/>
      <c r="AG198" s="81"/>
      <c r="AH198" s="81"/>
      <c r="AI198" s="17"/>
      <c r="AJ198" s="81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81"/>
      <c r="AW198" s="17"/>
      <c r="AX198" s="17"/>
      <c r="AY198" s="81"/>
      <c r="AZ198" s="17"/>
      <c r="BA198" s="81"/>
      <c r="BD198" s="3">
        <f t="shared" si="15"/>
        <v>0</v>
      </c>
      <c r="BE198" s="55">
        <f t="shared" si="16"/>
        <v>0</v>
      </c>
    </row>
    <row r="199" spans="1:57" s="7" customFormat="1" ht="17.7" customHeight="1">
      <c r="A199" s="122"/>
      <c r="B199" s="122">
        <v>4</v>
      </c>
      <c r="C199" s="122">
        <v>5</v>
      </c>
      <c r="D199" s="121">
        <v>8</v>
      </c>
      <c r="E199" s="122">
        <v>3</v>
      </c>
      <c r="F199" s="119"/>
      <c r="G199" s="153"/>
      <c r="H199" s="6"/>
      <c r="I199" s="6"/>
      <c r="J199" s="6"/>
      <c r="K199" s="140"/>
      <c r="L199" s="121"/>
      <c r="M199" s="6" t="s">
        <v>152</v>
      </c>
      <c r="N199" s="20" t="s">
        <v>237</v>
      </c>
      <c r="O199" s="35"/>
      <c r="P199" s="17"/>
      <c r="Q199" s="17"/>
      <c r="R199" s="17"/>
      <c r="S199" s="17"/>
      <c r="T199" s="81"/>
      <c r="U199" s="17"/>
      <c r="V199" s="17"/>
      <c r="W199" s="17"/>
      <c r="X199" s="17"/>
      <c r="Y199" s="17"/>
      <c r="Z199" s="17"/>
      <c r="AA199" s="81"/>
      <c r="AB199" s="17"/>
      <c r="AC199" s="17"/>
      <c r="AD199" s="81"/>
      <c r="AE199" s="81"/>
      <c r="AF199" s="81"/>
      <c r="AG199" s="81"/>
      <c r="AH199" s="81"/>
      <c r="AI199" s="17"/>
      <c r="AJ199" s="81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81"/>
      <c r="AW199" s="17"/>
      <c r="AX199" s="17"/>
      <c r="AY199" s="81"/>
      <c r="AZ199" s="17"/>
      <c r="BA199" s="81"/>
      <c r="BD199" s="3">
        <f t="shared" si="15"/>
        <v>0</v>
      </c>
      <c r="BE199" s="55">
        <f t="shared" si="16"/>
        <v>0</v>
      </c>
    </row>
    <row r="200" spans="1:57" s="7" customFormat="1" ht="17.7" customHeight="1">
      <c r="A200" s="119">
        <v>8</v>
      </c>
      <c r="B200" s="119"/>
      <c r="C200" s="119">
        <v>6</v>
      </c>
      <c r="D200" s="31">
        <v>7</v>
      </c>
      <c r="E200" s="119">
        <v>2</v>
      </c>
      <c r="F200" s="119"/>
      <c r="G200" s="153"/>
      <c r="H200" s="6"/>
      <c r="I200" s="6"/>
      <c r="J200" s="6"/>
      <c r="K200" s="140"/>
      <c r="L200" s="31" t="s">
        <v>5703</v>
      </c>
      <c r="M200" s="6" t="s">
        <v>152</v>
      </c>
      <c r="N200" s="6" t="s">
        <v>74</v>
      </c>
      <c r="O200" s="17" t="s">
        <v>75</v>
      </c>
      <c r="P200" s="17"/>
      <c r="Q200" s="17"/>
      <c r="R200" s="17"/>
      <c r="S200" s="17"/>
      <c r="T200" s="81"/>
      <c r="U200" s="17"/>
      <c r="V200" s="17"/>
      <c r="W200" s="17"/>
      <c r="X200" s="17"/>
      <c r="Y200" s="17"/>
      <c r="Z200" s="17"/>
      <c r="AA200" s="81"/>
      <c r="AB200" s="17"/>
      <c r="AC200" s="17"/>
      <c r="AD200" s="81"/>
      <c r="AE200" s="81"/>
      <c r="AF200" s="81"/>
      <c r="AG200" s="81"/>
      <c r="AH200" s="81"/>
      <c r="AI200" s="17"/>
      <c r="AJ200" s="81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81"/>
      <c r="AW200" s="17"/>
      <c r="AX200" s="17"/>
      <c r="AY200" s="81"/>
      <c r="AZ200" s="17"/>
      <c r="BA200" s="81"/>
      <c r="BD200" s="3">
        <f t="shared" si="15"/>
        <v>0</v>
      </c>
      <c r="BE200" s="55">
        <f t="shared" si="16"/>
        <v>0</v>
      </c>
    </row>
    <row r="201" spans="1:57" s="7" customFormat="1" ht="17.7" customHeight="1">
      <c r="A201" s="119">
        <v>8</v>
      </c>
      <c r="B201" s="119">
        <v>1</v>
      </c>
      <c r="C201" s="119">
        <v>6</v>
      </c>
      <c r="D201" s="31">
        <v>7</v>
      </c>
      <c r="E201" s="119">
        <v>2</v>
      </c>
      <c r="F201" s="119"/>
      <c r="G201" s="153"/>
      <c r="H201" s="6"/>
      <c r="I201" s="6"/>
      <c r="J201" s="6"/>
      <c r="K201" s="140"/>
      <c r="L201" s="31" t="s">
        <v>5653</v>
      </c>
      <c r="M201" s="6" t="s">
        <v>152</v>
      </c>
      <c r="N201" s="6" t="s">
        <v>246</v>
      </c>
      <c r="O201" s="17" t="s">
        <v>75</v>
      </c>
      <c r="P201" s="17"/>
      <c r="Q201" s="17"/>
      <c r="R201" s="17"/>
      <c r="S201" s="17"/>
      <c r="T201" s="81"/>
      <c r="U201" s="17"/>
      <c r="V201" s="17"/>
      <c r="W201" s="17"/>
      <c r="X201" s="17"/>
      <c r="Y201" s="17"/>
      <c r="Z201" s="17"/>
      <c r="AA201" s="81"/>
      <c r="AB201" s="17"/>
      <c r="AC201" s="17"/>
      <c r="AD201" s="81"/>
      <c r="AE201" s="81"/>
      <c r="AF201" s="81"/>
      <c r="AG201" s="81"/>
      <c r="AH201" s="81"/>
      <c r="AI201" s="17"/>
      <c r="AJ201" s="81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81"/>
      <c r="AW201" s="17"/>
      <c r="AX201" s="17"/>
      <c r="AY201" s="81"/>
      <c r="AZ201" s="17"/>
      <c r="BA201" s="81"/>
      <c r="BD201" s="3">
        <f t="shared" si="15"/>
        <v>0</v>
      </c>
      <c r="BE201" s="55">
        <f t="shared" si="16"/>
        <v>0</v>
      </c>
    </row>
    <row r="202" spans="1:57" s="7" customFormat="1" ht="17.7" customHeight="1">
      <c r="A202" s="119"/>
      <c r="B202" s="119"/>
      <c r="C202" s="119"/>
      <c r="D202" s="31"/>
      <c r="E202" s="119"/>
      <c r="F202" s="119"/>
      <c r="G202" s="153"/>
      <c r="H202" s="6"/>
      <c r="I202" s="6"/>
      <c r="J202" s="6"/>
      <c r="K202" s="140"/>
      <c r="L202" s="31"/>
      <c r="M202" s="6" t="s">
        <v>17</v>
      </c>
      <c r="N202" s="6" t="s">
        <v>170</v>
      </c>
      <c r="O202" s="17"/>
      <c r="P202" s="17"/>
      <c r="Q202" s="17"/>
      <c r="R202" s="17"/>
      <c r="S202" s="17"/>
      <c r="T202" s="81"/>
      <c r="U202" s="17"/>
      <c r="V202" s="17"/>
      <c r="W202" s="17"/>
      <c r="X202" s="17"/>
      <c r="Y202" s="17"/>
      <c r="Z202" s="17"/>
      <c r="AA202" s="81"/>
      <c r="AB202" s="17"/>
      <c r="AC202" s="17"/>
      <c r="AD202" s="81"/>
      <c r="AE202" s="81"/>
      <c r="AF202" s="81"/>
      <c r="AG202" s="81"/>
      <c r="AH202" s="81"/>
      <c r="AI202" s="17"/>
      <c r="AJ202" s="81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81"/>
      <c r="AW202" s="17"/>
      <c r="AX202" s="17"/>
      <c r="AY202" s="81"/>
      <c r="AZ202" s="17"/>
      <c r="BA202" s="81"/>
      <c r="BD202" s="3">
        <f t="shared" si="15"/>
        <v>0</v>
      </c>
      <c r="BE202" s="55">
        <f t="shared" si="16"/>
        <v>0</v>
      </c>
    </row>
    <row r="203" spans="1:57" s="7" customFormat="1" ht="18.2" customHeight="1">
      <c r="A203" s="119">
        <v>8</v>
      </c>
      <c r="B203" s="119">
        <v>5</v>
      </c>
      <c r="C203" s="119">
        <v>6</v>
      </c>
      <c r="D203" s="31">
        <v>6</v>
      </c>
      <c r="E203" s="119">
        <v>4</v>
      </c>
      <c r="F203" s="119"/>
      <c r="G203" s="153"/>
      <c r="H203" s="6"/>
      <c r="I203" s="6"/>
      <c r="J203" s="6"/>
      <c r="K203" s="140"/>
      <c r="L203" s="31"/>
      <c r="M203" s="6" t="s">
        <v>152</v>
      </c>
      <c r="N203" s="6" t="s">
        <v>259</v>
      </c>
      <c r="O203" s="17"/>
      <c r="P203" s="17" t="s">
        <v>75</v>
      </c>
      <c r="Q203" s="17"/>
      <c r="R203" s="17" t="s">
        <v>75</v>
      </c>
      <c r="S203" s="17"/>
      <c r="T203" s="81"/>
      <c r="U203" s="17"/>
      <c r="V203" s="17"/>
      <c r="W203" s="17"/>
      <c r="X203" s="17"/>
      <c r="Y203" s="17"/>
      <c r="Z203" s="17"/>
      <c r="AA203" s="81"/>
      <c r="AB203" s="17"/>
      <c r="AC203" s="17"/>
      <c r="AD203" s="81"/>
      <c r="AE203" s="81"/>
      <c r="AF203" s="81"/>
      <c r="AG203" s="81"/>
      <c r="AH203" s="81"/>
      <c r="AI203" s="17"/>
      <c r="AJ203" s="81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81"/>
      <c r="AW203" s="17"/>
      <c r="AX203" s="17"/>
      <c r="AY203" s="81"/>
      <c r="AZ203" s="17"/>
      <c r="BA203" s="81"/>
      <c r="BD203" s="3">
        <f t="shared" si="15"/>
        <v>0</v>
      </c>
      <c r="BE203" s="55">
        <f t="shared" si="16"/>
        <v>0</v>
      </c>
    </row>
    <row r="204" spans="1:57" s="7" customFormat="1" ht="18.2" customHeight="1">
      <c r="A204" s="119">
        <v>9</v>
      </c>
      <c r="B204" s="119">
        <v>3</v>
      </c>
      <c r="C204" s="119">
        <v>6</v>
      </c>
      <c r="D204" s="31">
        <v>6</v>
      </c>
      <c r="E204" s="119">
        <v>1</v>
      </c>
      <c r="F204" s="119"/>
      <c r="G204" s="153"/>
      <c r="H204" s="6">
        <v>1</v>
      </c>
      <c r="I204" s="6"/>
      <c r="J204" s="6"/>
      <c r="K204" s="140" t="s">
        <v>12848</v>
      </c>
      <c r="L204" s="31" t="s">
        <v>5653</v>
      </c>
      <c r="M204" s="6" t="s">
        <v>152</v>
      </c>
      <c r="N204" s="6" t="s">
        <v>277</v>
      </c>
      <c r="O204" s="17"/>
      <c r="P204" s="17" t="s">
        <v>75</v>
      </c>
      <c r="Q204" s="17"/>
      <c r="R204" s="17"/>
      <c r="S204" s="17"/>
      <c r="T204" s="81"/>
      <c r="U204" s="17"/>
      <c r="V204" s="17"/>
      <c r="W204" s="17"/>
      <c r="X204" s="17"/>
      <c r="Y204" s="17"/>
      <c r="Z204" s="17"/>
      <c r="AA204" s="81"/>
      <c r="AB204" s="17"/>
      <c r="AC204" s="17"/>
      <c r="AD204" s="81"/>
      <c r="AE204" s="81"/>
      <c r="AF204" s="81"/>
      <c r="AG204" s="81"/>
      <c r="AH204" s="81"/>
      <c r="AI204" s="17"/>
      <c r="AJ204" s="81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81"/>
      <c r="AW204" s="17"/>
      <c r="AX204" s="17"/>
      <c r="AY204" s="81"/>
      <c r="AZ204" s="17"/>
      <c r="BA204" s="81"/>
      <c r="BD204" s="3">
        <f t="shared" si="15"/>
        <v>0</v>
      </c>
      <c r="BE204" s="55">
        <f t="shared" si="16"/>
        <v>0</v>
      </c>
    </row>
    <row r="205" spans="1:57" s="7" customFormat="1" ht="18.2" customHeight="1">
      <c r="A205" s="119">
        <v>9</v>
      </c>
      <c r="B205" s="119">
        <v>3</v>
      </c>
      <c r="C205" s="119"/>
      <c r="D205" s="31">
        <v>7</v>
      </c>
      <c r="E205" s="119">
        <v>1</v>
      </c>
      <c r="F205" s="119"/>
      <c r="G205" s="153"/>
      <c r="H205" s="6">
        <v>1</v>
      </c>
      <c r="I205" s="6"/>
      <c r="J205" s="6"/>
      <c r="K205" s="140" t="s">
        <v>12848</v>
      </c>
      <c r="L205" s="31" t="s">
        <v>5653</v>
      </c>
      <c r="M205" s="6" t="s">
        <v>152</v>
      </c>
      <c r="N205" s="6" t="s">
        <v>278</v>
      </c>
      <c r="O205" s="17"/>
      <c r="P205" s="17" t="s">
        <v>75</v>
      </c>
      <c r="Q205" s="17"/>
      <c r="R205" s="17"/>
      <c r="S205" s="17"/>
      <c r="T205" s="81"/>
      <c r="U205" s="17"/>
      <c r="V205" s="17"/>
      <c r="W205" s="17"/>
      <c r="X205" s="17"/>
      <c r="Y205" s="17"/>
      <c r="Z205" s="17"/>
      <c r="AA205" s="81"/>
      <c r="AB205" s="17"/>
      <c r="AC205" s="17"/>
      <c r="AD205" s="81"/>
      <c r="AE205" s="81"/>
      <c r="AF205" s="81"/>
      <c r="AG205" s="81"/>
      <c r="AH205" s="81"/>
      <c r="AI205" s="17"/>
      <c r="AJ205" s="81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81"/>
      <c r="AW205" s="17"/>
      <c r="AX205" s="17"/>
      <c r="AY205" s="81"/>
      <c r="AZ205" s="17"/>
      <c r="BA205" s="81"/>
      <c r="BD205" s="3">
        <f t="shared" si="15"/>
        <v>0</v>
      </c>
      <c r="BE205" s="55">
        <f t="shared" ref="BE205:BE207" si="17">BD205/35</f>
        <v>0</v>
      </c>
    </row>
    <row r="206" spans="1:57" s="7" customFormat="1" ht="18.2" customHeight="1">
      <c r="A206" s="119">
        <v>9</v>
      </c>
      <c r="B206" s="119">
        <v>3</v>
      </c>
      <c r="C206" s="119">
        <v>4</v>
      </c>
      <c r="D206" s="31">
        <v>8</v>
      </c>
      <c r="E206" s="119">
        <v>2</v>
      </c>
      <c r="F206" s="119"/>
      <c r="G206" s="153"/>
      <c r="H206" s="6">
        <v>1</v>
      </c>
      <c r="I206" s="6"/>
      <c r="J206" s="6"/>
      <c r="K206" s="140" t="s">
        <v>12848</v>
      </c>
      <c r="L206" s="31" t="s">
        <v>5639</v>
      </c>
      <c r="M206" s="6" t="s">
        <v>152</v>
      </c>
      <c r="N206" s="6" t="s">
        <v>276</v>
      </c>
      <c r="O206" s="17"/>
      <c r="P206" s="17" t="s">
        <v>75</v>
      </c>
      <c r="Q206" s="17"/>
      <c r="R206" s="17"/>
      <c r="S206" s="17"/>
      <c r="T206" s="81"/>
      <c r="U206" s="17"/>
      <c r="V206" s="17"/>
      <c r="W206" s="17"/>
      <c r="X206" s="17"/>
      <c r="Y206" s="17"/>
      <c r="Z206" s="17"/>
      <c r="AA206" s="81"/>
      <c r="AB206" s="17"/>
      <c r="AC206" s="17"/>
      <c r="AD206" s="81"/>
      <c r="AE206" s="81"/>
      <c r="AF206" s="81"/>
      <c r="AG206" s="81"/>
      <c r="AH206" s="81"/>
      <c r="AI206" s="17"/>
      <c r="AJ206" s="81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81"/>
      <c r="AW206" s="17"/>
      <c r="AX206" s="17"/>
      <c r="AY206" s="81"/>
      <c r="AZ206" s="17"/>
      <c r="BA206" s="81"/>
      <c r="BD206" s="3">
        <f t="shared" si="15"/>
        <v>0</v>
      </c>
      <c r="BE206" s="55">
        <f t="shared" si="17"/>
        <v>0</v>
      </c>
    </row>
    <row r="207" spans="1:57" s="7" customFormat="1" ht="18.2" customHeight="1">
      <c r="A207" s="122">
        <v>9</v>
      </c>
      <c r="B207" s="122">
        <v>2</v>
      </c>
      <c r="C207" s="122">
        <v>6</v>
      </c>
      <c r="D207" s="121">
        <v>8</v>
      </c>
      <c r="E207" s="122">
        <v>2</v>
      </c>
      <c r="F207" s="119"/>
      <c r="G207" s="153"/>
      <c r="H207" s="6"/>
      <c r="I207" s="6"/>
      <c r="J207" s="6">
        <v>1</v>
      </c>
      <c r="K207" s="140" t="s">
        <v>12847</v>
      </c>
      <c r="L207" s="121" t="s">
        <v>5703</v>
      </c>
      <c r="M207" s="6" t="s">
        <v>152</v>
      </c>
      <c r="N207" s="6" t="s">
        <v>12787</v>
      </c>
      <c r="O207" s="17" t="s">
        <v>75</v>
      </c>
      <c r="P207" s="17"/>
      <c r="Q207" s="17"/>
      <c r="R207" s="17"/>
      <c r="S207" s="17"/>
      <c r="T207" s="81"/>
      <c r="U207" s="17"/>
      <c r="V207" s="17"/>
      <c r="W207" s="17"/>
      <c r="X207" s="17"/>
      <c r="Y207" s="17"/>
      <c r="Z207" s="17"/>
      <c r="AA207" s="81"/>
      <c r="AB207" s="17"/>
      <c r="AC207" s="17"/>
      <c r="AD207" s="81"/>
      <c r="AE207" s="81"/>
      <c r="AF207" s="81"/>
      <c r="AG207" s="81"/>
      <c r="AH207" s="81"/>
      <c r="AI207" s="17"/>
      <c r="AJ207" s="81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81"/>
      <c r="AW207" s="17"/>
      <c r="AX207" s="17"/>
      <c r="AY207" s="81"/>
      <c r="AZ207" s="17"/>
      <c r="BA207" s="81"/>
      <c r="BD207" s="3">
        <f t="shared" si="15"/>
        <v>0</v>
      </c>
      <c r="BE207" s="55">
        <f t="shared" si="17"/>
        <v>0</v>
      </c>
    </row>
    <row r="208" spans="1:57">
      <c r="O208" s="25"/>
      <c r="P208" s="25"/>
      <c r="Q208" s="25"/>
      <c r="R208" s="25"/>
      <c r="T208" s="72"/>
      <c r="AA208" s="72"/>
      <c r="AD208" s="72"/>
      <c r="AE208" s="72"/>
      <c r="AF208" s="72"/>
      <c r="AG208" s="72"/>
      <c r="AH208" s="72"/>
      <c r="AJ208" s="72"/>
      <c r="AU208" s="25"/>
      <c r="AW208" s="25"/>
      <c r="AX208" s="25"/>
      <c r="AZ208" s="25"/>
    </row>
    <row r="209" spans="14:53" ht="14.95">
      <c r="N209" s="25" t="s">
        <v>12850</v>
      </c>
      <c r="O209" s="67">
        <f t="shared" ref="O209:BA209" si="18">SUMIF(O$45:O$207,"&lt;&gt;"&amp;"",$G$45:$G$207)</f>
        <v>1</v>
      </c>
      <c r="P209" s="67">
        <f t="shared" si="18"/>
        <v>0</v>
      </c>
      <c r="Q209" s="67">
        <f t="shared" si="18"/>
        <v>0</v>
      </c>
      <c r="R209" s="67">
        <f t="shared" si="18"/>
        <v>3</v>
      </c>
      <c r="S209" s="67">
        <f t="shared" si="18"/>
        <v>1</v>
      </c>
      <c r="T209" s="67">
        <f t="shared" si="18"/>
        <v>1</v>
      </c>
      <c r="U209" s="67">
        <f t="shared" si="18"/>
        <v>2</v>
      </c>
      <c r="V209" s="67">
        <f t="shared" si="18"/>
        <v>0</v>
      </c>
      <c r="W209" s="67">
        <f t="shared" si="18"/>
        <v>0</v>
      </c>
      <c r="X209" s="67">
        <f t="shared" si="18"/>
        <v>0</v>
      </c>
      <c r="Y209" s="67">
        <f t="shared" si="18"/>
        <v>2</v>
      </c>
      <c r="Z209" s="67">
        <f t="shared" si="18"/>
        <v>2</v>
      </c>
      <c r="AA209" s="67">
        <f t="shared" si="18"/>
        <v>0</v>
      </c>
      <c r="AB209" s="67">
        <f t="shared" si="18"/>
        <v>0</v>
      </c>
      <c r="AC209" s="67">
        <f t="shared" si="18"/>
        <v>0</v>
      </c>
      <c r="AD209" s="67">
        <f t="shared" si="18"/>
        <v>1</v>
      </c>
      <c r="AE209" s="67">
        <f t="shared" si="18"/>
        <v>1</v>
      </c>
      <c r="AF209" s="67">
        <f t="shared" si="18"/>
        <v>0</v>
      </c>
      <c r="AG209" s="67">
        <f t="shared" si="18"/>
        <v>1</v>
      </c>
      <c r="AH209" s="67">
        <f t="shared" si="18"/>
        <v>2</v>
      </c>
      <c r="AI209" s="67">
        <f t="shared" si="18"/>
        <v>0</v>
      </c>
      <c r="AJ209" s="67">
        <f t="shared" si="18"/>
        <v>2</v>
      </c>
      <c r="AK209" s="67">
        <f t="shared" si="18"/>
        <v>0</v>
      </c>
      <c r="AL209" s="67">
        <f t="shared" si="18"/>
        <v>0</v>
      </c>
      <c r="AM209" s="67">
        <f t="shared" si="18"/>
        <v>0</v>
      </c>
      <c r="AN209" s="67">
        <f t="shared" si="18"/>
        <v>2</v>
      </c>
      <c r="AO209" s="67">
        <f t="shared" si="18"/>
        <v>2</v>
      </c>
      <c r="AP209" s="67">
        <f t="shared" si="18"/>
        <v>2</v>
      </c>
      <c r="AQ209" s="67">
        <f t="shared" si="18"/>
        <v>2</v>
      </c>
      <c r="AR209" s="67">
        <f t="shared" si="18"/>
        <v>2</v>
      </c>
      <c r="AS209" s="67">
        <f t="shared" si="18"/>
        <v>2</v>
      </c>
      <c r="AT209" s="67">
        <f t="shared" si="18"/>
        <v>2</v>
      </c>
      <c r="AU209" s="67">
        <f t="shared" si="18"/>
        <v>1</v>
      </c>
      <c r="AV209" s="67">
        <f t="shared" si="18"/>
        <v>2</v>
      </c>
      <c r="AW209" s="67">
        <f t="shared" si="18"/>
        <v>1</v>
      </c>
      <c r="AX209" s="67">
        <f t="shared" si="18"/>
        <v>1</v>
      </c>
      <c r="AY209" s="67">
        <f t="shared" si="18"/>
        <v>3</v>
      </c>
      <c r="AZ209" s="67">
        <f t="shared" si="18"/>
        <v>1</v>
      </c>
      <c r="BA209" s="67">
        <f t="shared" si="18"/>
        <v>3</v>
      </c>
    </row>
    <row r="210" spans="14:53" ht="14.95">
      <c r="N210" s="25" t="s">
        <v>12848</v>
      </c>
      <c r="O210" s="67">
        <f t="shared" ref="O210:BA210" si="19">SUMIF(O$45:O$207,"&lt;&gt;"&amp;"",$H$45:$H$207)</f>
        <v>1</v>
      </c>
      <c r="P210" s="67">
        <f t="shared" si="19"/>
        <v>9</v>
      </c>
      <c r="Q210" s="67">
        <f t="shared" si="19"/>
        <v>1</v>
      </c>
      <c r="R210" s="67">
        <f t="shared" si="19"/>
        <v>1</v>
      </c>
      <c r="S210" s="67">
        <f t="shared" si="19"/>
        <v>0</v>
      </c>
      <c r="T210" s="67">
        <f t="shared" si="19"/>
        <v>3</v>
      </c>
      <c r="U210" s="67">
        <f t="shared" si="19"/>
        <v>1</v>
      </c>
      <c r="V210" s="67">
        <f t="shared" si="19"/>
        <v>2</v>
      </c>
      <c r="W210" s="67">
        <f t="shared" si="19"/>
        <v>0</v>
      </c>
      <c r="X210" s="67">
        <f t="shared" si="19"/>
        <v>0</v>
      </c>
      <c r="Y210" s="67">
        <f t="shared" si="19"/>
        <v>3</v>
      </c>
      <c r="Z210" s="67">
        <f t="shared" si="19"/>
        <v>4</v>
      </c>
      <c r="AA210" s="67">
        <f t="shared" si="19"/>
        <v>5</v>
      </c>
      <c r="AB210" s="67">
        <f t="shared" si="19"/>
        <v>1</v>
      </c>
      <c r="AC210" s="67">
        <f t="shared" si="19"/>
        <v>3</v>
      </c>
      <c r="AD210" s="67">
        <f t="shared" si="19"/>
        <v>4</v>
      </c>
      <c r="AE210" s="67">
        <f t="shared" si="19"/>
        <v>4</v>
      </c>
      <c r="AF210" s="67">
        <f t="shared" si="19"/>
        <v>1</v>
      </c>
      <c r="AG210" s="67">
        <f t="shared" si="19"/>
        <v>11</v>
      </c>
      <c r="AH210" s="67">
        <f t="shared" si="19"/>
        <v>1</v>
      </c>
      <c r="AI210" s="67">
        <f t="shared" si="19"/>
        <v>1</v>
      </c>
      <c r="AJ210" s="67">
        <f t="shared" si="19"/>
        <v>4</v>
      </c>
      <c r="AK210" s="67">
        <f t="shared" si="19"/>
        <v>1</v>
      </c>
      <c r="AL210" s="67">
        <f t="shared" si="19"/>
        <v>2</v>
      </c>
      <c r="AM210" s="67">
        <f t="shared" si="19"/>
        <v>0</v>
      </c>
      <c r="AN210" s="67">
        <f t="shared" si="19"/>
        <v>2</v>
      </c>
      <c r="AO210" s="67">
        <f t="shared" si="19"/>
        <v>0</v>
      </c>
      <c r="AP210" s="67">
        <f t="shared" si="19"/>
        <v>1</v>
      </c>
      <c r="AQ210" s="67">
        <f t="shared" si="19"/>
        <v>3</v>
      </c>
      <c r="AR210" s="67">
        <f t="shared" si="19"/>
        <v>1</v>
      </c>
      <c r="AS210" s="67">
        <f t="shared" si="19"/>
        <v>2</v>
      </c>
      <c r="AT210" s="67">
        <f t="shared" si="19"/>
        <v>2</v>
      </c>
      <c r="AU210" s="67">
        <f t="shared" si="19"/>
        <v>0</v>
      </c>
      <c r="AV210" s="67">
        <f t="shared" si="19"/>
        <v>2</v>
      </c>
      <c r="AW210" s="67">
        <f t="shared" si="19"/>
        <v>0</v>
      </c>
      <c r="AX210" s="67">
        <f t="shared" si="19"/>
        <v>0</v>
      </c>
      <c r="AY210" s="67">
        <f t="shared" si="19"/>
        <v>0</v>
      </c>
      <c r="AZ210" s="67">
        <f t="shared" si="19"/>
        <v>2</v>
      </c>
      <c r="BA210" s="67">
        <f t="shared" si="19"/>
        <v>1</v>
      </c>
    </row>
    <row r="211" spans="14:53" ht="14.95">
      <c r="N211" s="25" t="s">
        <v>12849</v>
      </c>
      <c r="O211" s="67">
        <f t="shared" ref="O211:BA211" si="20">SUMIF(O$45:O$207,"&lt;&gt;"&amp;"",$I$45:$I$207)</f>
        <v>1</v>
      </c>
      <c r="P211" s="67">
        <f t="shared" si="20"/>
        <v>1</v>
      </c>
      <c r="Q211" s="67">
        <f t="shared" si="20"/>
        <v>0</v>
      </c>
      <c r="R211" s="67">
        <f t="shared" si="20"/>
        <v>2</v>
      </c>
      <c r="S211" s="67">
        <f t="shared" si="20"/>
        <v>7</v>
      </c>
      <c r="T211" s="67">
        <f t="shared" si="20"/>
        <v>6</v>
      </c>
      <c r="U211" s="67">
        <f t="shared" si="20"/>
        <v>3</v>
      </c>
      <c r="V211" s="67">
        <f t="shared" si="20"/>
        <v>8</v>
      </c>
      <c r="W211" s="67">
        <f t="shared" si="20"/>
        <v>3</v>
      </c>
      <c r="X211" s="67">
        <f t="shared" si="20"/>
        <v>6</v>
      </c>
      <c r="Y211" s="67">
        <f t="shared" si="20"/>
        <v>1</v>
      </c>
      <c r="Z211" s="67">
        <f t="shared" si="20"/>
        <v>0</v>
      </c>
      <c r="AA211" s="67">
        <f t="shared" si="20"/>
        <v>0</v>
      </c>
      <c r="AB211" s="67">
        <f t="shared" si="20"/>
        <v>0</v>
      </c>
      <c r="AC211" s="67">
        <f t="shared" si="20"/>
        <v>0</v>
      </c>
      <c r="AD211" s="67">
        <f t="shared" si="20"/>
        <v>0</v>
      </c>
      <c r="AE211" s="67">
        <f t="shared" si="20"/>
        <v>0</v>
      </c>
      <c r="AF211" s="67">
        <f t="shared" si="20"/>
        <v>0</v>
      </c>
      <c r="AG211" s="67">
        <f t="shared" si="20"/>
        <v>2</v>
      </c>
      <c r="AH211" s="67">
        <f t="shared" si="20"/>
        <v>1</v>
      </c>
      <c r="AI211" s="67">
        <f t="shared" si="20"/>
        <v>0</v>
      </c>
      <c r="AJ211" s="67">
        <f t="shared" si="20"/>
        <v>0</v>
      </c>
      <c r="AK211" s="67">
        <f t="shared" si="20"/>
        <v>1</v>
      </c>
      <c r="AL211" s="67">
        <f t="shared" si="20"/>
        <v>1</v>
      </c>
      <c r="AM211" s="67">
        <f t="shared" si="20"/>
        <v>0</v>
      </c>
      <c r="AN211" s="67">
        <f t="shared" si="20"/>
        <v>1</v>
      </c>
      <c r="AO211" s="67">
        <f t="shared" si="20"/>
        <v>1</v>
      </c>
      <c r="AP211" s="67">
        <f t="shared" si="20"/>
        <v>1</v>
      </c>
      <c r="AQ211" s="67">
        <f t="shared" si="20"/>
        <v>0</v>
      </c>
      <c r="AR211" s="67">
        <f t="shared" si="20"/>
        <v>0</v>
      </c>
      <c r="AS211" s="67">
        <f t="shared" si="20"/>
        <v>3</v>
      </c>
      <c r="AT211" s="67">
        <f t="shared" si="20"/>
        <v>2</v>
      </c>
      <c r="AU211" s="67">
        <f t="shared" si="20"/>
        <v>0</v>
      </c>
      <c r="AV211" s="67">
        <f t="shared" si="20"/>
        <v>1</v>
      </c>
      <c r="AW211" s="67">
        <f t="shared" si="20"/>
        <v>2</v>
      </c>
      <c r="AX211" s="67">
        <f t="shared" si="20"/>
        <v>0</v>
      </c>
      <c r="AY211" s="67">
        <f t="shared" si="20"/>
        <v>3</v>
      </c>
      <c r="AZ211" s="67">
        <f t="shared" si="20"/>
        <v>0</v>
      </c>
      <c r="BA211" s="67">
        <f t="shared" si="20"/>
        <v>2</v>
      </c>
    </row>
    <row r="212" spans="14:53" ht="14.95">
      <c r="N212" s="25" t="s">
        <v>12847</v>
      </c>
      <c r="O212" s="67">
        <f t="shared" ref="O212:BA212" si="21">SUMIF(O$45:O$207,"&lt;&gt;"&amp;"",$J$45:$J$207)</f>
        <v>1</v>
      </c>
      <c r="P212" s="67">
        <f t="shared" si="21"/>
        <v>0</v>
      </c>
      <c r="Q212" s="67">
        <f t="shared" si="21"/>
        <v>1</v>
      </c>
      <c r="R212" s="67">
        <f t="shared" si="21"/>
        <v>0</v>
      </c>
      <c r="S212" s="67">
        <f t="shared" si="21"/>
        <v>3</v>
      </c>
      <c r="T212" s="67">
        <f t="shared" si="21"/>
        <v>3</v>
      </c>
      <c r="U212" s="67">
        <f t="shared" si="21"/>
        <v>4</v>
      </c>
      <c r="V212" s="67">
        <f t="shared" si="21"/>
        <v>2</v>
      </c>
      <c r="W212" s="67">
        <f t="shared" si="21"/>
        <v>0</v>
      </c>
      <c r="X212" s="67">
        <f t="shared" si="21"/>
        <v>1</v>
      </c>
      <c r="Y212" s="67">
        <f t="shared" si="21"/>
        <v>2</v>
      </c>
      <c r="Z212" s="67">
        <f t="shared" si="21"/>
        <v>3</v>
      </c>
      <c r="AA212" s="67">
        <f t="shared" si="21"/>
        <v>3</v>
      </c>
      <c r="AB212" s="67">
        <f t="shared" si="21"/>
        <v>1</v>
      </c>
      <c r="AC212" s="67">
        <f t="shared" si="21"/>
        <v>0</v>
      </c>
      <c r="AD212" s="67">
        <f t="shared" si="21"/>
        <v>2</v>
      </c>
      <c r="AE212" s="67">
        <f t="shared" si="21"/>
        <v>2</v>
      </c>
      <c r="AF212" s="67">
        <f t="shared" si="21"/>
        <v>2</v>
      </c>
      <c r="AG212" s="67">
        <f t="shared" si="21"/>
        <v>1</v>
      </c>
      <c r="AH212" s="67">
        <f t="shared" si="21"/>
        <v>2</v>
      </c>
      <c r="AI212" s="67">
        <f t="shared" si="21"/>
        <v>0</v>
      </c>
      <c r="AJ212" s="67">
        <f t="shared" si="21"/>
        <v>3</v>
      </c>
      <c r="AK212" s="67">
        <f t="shared" si="21"/>
        <v>0</v>
      </c>
      <c r="AL212" s="67">
        <f t="shared" si="21"/>
        <v>1</v>
      </c>
      <c r="AM212" s="67">
        <f t="shared" si="21"/>
        <v>0</v>
      </c>
      <c r="AN212" s="67">
        <f t="shared" si="21"/>
        <v>1</v>
      </c>
      <c r="AO212" s="67">
        <f t="shared" si="21"/>
        <v>1</v>
      </c>
      <c r="AP212" s="67">
        <f t="shared" si="21"/>
        <v>1</v>
      </c>
      <c r="AQ212" s="67">
        <f t="shared" si="21"/>
        <v>1</v>
      </c>
      <c r="AR212" s="67">
        <f t="shared" si="21"/>
        <v>1</v>
      </c>
      <c r="AS212" s="67">
        <f t="shared" si="21"/>
        <v>1</v>
      </c>
      <c r="AT212" s="67">
        <f t="shared" si="21"/>
        <v>1</v>
      </c>
      <c r="AU212" s="67">
        <f t="shared" si="21"/>
        <v>1</v>
      </c>
      <c r="AV212" s="67">
        <f t="shared" si="21"/>
        <v>1</v>
      </c>
      <c r="AW212" s="67">
        <f t="shared" si="21"/>
        <v>1</v>
      </c>
      <c r="AX212" s="67">
        <f t="shared" si="21"/>
        <v>0</v>
      </c>
      <c r="AY212" s="67">
        <f t="shared" si="21"/>
        <v>2</v>
      </c>
      <c r="AZ212" s="67">
        <f t="shared" si="21"/>
        <v>0</v>
      </c>
      <c r="BA212" s="67">
        <f t="shared" si="21"/>
        <v>1</v>
      </c>
    </row>
  </sheetData>
  <sortState columnSort="1" ref="S1:BA212">
    <sortCondition ref="S4:BA4"/>
  </sortState>
  <pageMargins left="0.35433070866141736" right="0.19685039370078741" top="0.28999999999999998" bottom="0.39370078740157483" header="0.39" footer="0.23622047244094491"/>
  <pageSetup paperSize="9" scale="37" fitToWidth="2" fitToHeight="2" orientation="landscape" r:id="rId1"/>
  <headerFooter alignWithMargins="0">
    <oddFooter>&amp;LKatrin Landgraf&amp;CZiel 3 Monitoring&amp;R2011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I22"/>
  <sheetViews>
    <sheetView zoomScaleNormal="100" workbookViewId="0">
      <selection activeCell="I28" sqref="I28"/>
    </sheetView>
  </sheetViews>
  <sheetFormatPr baseColWidth="10" defaultRowHeight="12.9"/>
  <cols>
    <col min="1" max="1" width="7" customWidth="1"/>
    <col min="2" max="2" width="7.5" customWidth="1"/>
    <col min="3" max="3" width="7.25" customWidth="1"/>
    <col min="4" max="4" width="6.375" customWidth="1"/>
    <col min="5" max="5" width="9.25" customWidth="1"/>
    <col min="6" max="6" width="9.75" customWidth="1"/>
    <col min="7" max="8" width="6.625" customWidth="1"/>
    <col min="9" max="9" width="18" customWidth="1"/>
    <col min="10" max="10" width="17.75" customWidth="1"/>
  </cols>
  <sheetData>
    <row r="1" spans="1:9" s="21" customFormat="1" ht="25.85" customHeight="1">
      <c r="A1" s="22" t="s">
        <v>18</v>
      </c>
      <c r="B1" s="22" t="s">
        <v>104</v>
      </c>
      <c r="C1" s="22" t="s">
        <v>105</v>
      </c>
      <c r="D1" s="22" t="s">
        <v>106</v>
      </c>
      <c r="E1" s="22" t="s">
        <v>107</v>
      </c>
      <c r="F1" s="22" t="s">
        <v>108</v>
      </c>
      <c r="G1" s="22" t="s">
        <v>109</v>
      </c>
      <c r="H1" s="22" t="s">
        <v>110</v>
      </c>
      <c r="I1" s="22"/>
    </row>
    <row r="2" spans="1:9">
      <c r="A2" s="1" t="s">
        <v>77</v>
      </c>
      <c r="B2" s="1">
        <v>16</v>
      </c>
      <c r="C2" s="1">
        <v>82</v>
      </c>
      <c r="D2" s="1">
        <v>74</v>
      </c>
      <c r="E2" s="1">
        <v>90</v>
      </c>
      <c r="F2" s="1">
        <f>C2-E2</f>
        <v>-8</v>
      </c>
      <c r="G2" s="1">
        <v>4.3</v>
      </c>
      <c r="H2" s="1">
        <v>27</v>
      </c>
      <c r="I2" s="1"/>
    </row>
    <row r="3" spans="1:9">
      <c r="A3" s="1" t="s">
        <v>77</v>
      </c>
      <c r="B3" s="1">
        <v>10</v>
      </c>
      <c r="C3" s="1">
        <v>42</v>
      </c>
      <c r="D3" s="1">
        <v>27</v>
      </c>
      <c r="E3" s="1">
        <v>44</v>
      </c>
      <c r="F3" s="1">
        <f t="shared" ref="F3:F15" si="0">C3-E3</f>
        <v>-2</v>
      </c>
      <c r="G3" s="1">
        <v>4.6900000000000004</v>
      </c>
      <c r="H3" s="1">
        <v>52</v>
      </c>
      <c r="I3" s="1"/>
    </row>
    <row r="4" spans="1:9">
      <c r="A4" s="1" t="s">
        <v>77</v>
      </c>
      <c r="B4" s="1">
        <v>8</v>
      </c>
      <c r="C4" s="1">
        <v>10</v>
      </c>
      <c r="D4" s="1">
        <v>0</v>
      </c>
      <c r="E4" s="1">
        <v>24.5</v>
      </c>
      <c r="F4" s="1">
        <f t="shared" si="0"/>
        <v>-14.5</v>
      </c>
      <c r="G4" s="1">
        <v>3.8</v>
      </c>
      <c r="H4" s="1">
        <v>63</v>
      </c>
      <c r="I4" s="1"/>
    </row>
    <row r="5" spans="1:9">
      <c r="A5" s="1" t="s">
        <v>77</v>
      </c>
      <c r="B5" s="1">
        <v>6</v>
      </c>
      <c r="C5" s="1">
        <v>12</v>
      </c>
      <c r="D5" s="1">
        <v>0</v>
      </c>
      <c r="E5" s="1">
        <v>18</v>
      </c>
      <c r="F5" s="1">
        <f t="shared" si="0"/>
        <v>-6</v>
      </c>
      <c r="G5" s="1">
        <v>4.3</v>
      </c>
      <c r="H5" s="1">
        <v>35</v>
      </c>
      <c r="I5" s="1"/>
    </row>
    <row r="6" spans="1:9">
      <c r="A6" s="1" t="s">
        <v>77</v>
      </c>
      <c r="B6" s="1">
        <v>15</v>
      </c>
      <c r="C6" s="1">
        <v>41</v>
      </c>
      <c r="D6" s="1"/>
      <c r="E6" s="1">
        <v>72</v>
      </c>
      <c r="F6" s="1">
        <f t="shared" si="0"/>
        <v>-31</v>
      </c>
      <c r="G6" s="1">
        <v>3.85</v>
      </c>
      <c r="H6" s="1">
        <v>69</v>
      </c>
      <c r="I6" s="1"/>
    </row>
    <row r="7" spans="1:9">
      <c r="A7" s="1" t="s">
        <v>77</v>
      </c>
      <c r="B7" s="1">
        <v>12</v>
      </c>
      <c r="C7" s="1">
        <v>3</v>
      </c>
      <c r="D7" s="1"/>
      <c r="E7" s="1">
        <v>11.5</v>
      </c>
      <c r="F7" s="1">
        <f t="shared" si="0"/>
        <v>-8.5</v>
      </c>
      <c r="G7" s="1">
        <v>4</v>
      </c>
      <c r="H7" s="1">
        <v>37</v>
      </c>
      <c r="I7" s="1"/>
    </row>
    <row r="8" spans="1:9">
      <c r="A8" s="1" t="s">
        <v>77</v>
      </c>
      <c r="B8" s="1">
        <v>14</v>
      </c>
      <c r="C8" s="1">
        <v>14</v>
      </c>
      <c r="D8" s="1">
        <v>14</v>
      </c>
      <c r="E8" s="1">
        <v>36</v>
      </c>
      <c r="F8" s="1">
        <f t="shared" si="0"/>
        <v>-22</v>
      </c>
      <c r="G8" s="1">
        <v>3.71</v>
      </c>
      <c r="H8" s="1">
        <v>72</v>
      </c>
      <c r="I8" s="1"/>
    </row>
    <row r="9" spans="1:9">
      <c r="A9" s="1" t="s">
        <v>111</v>
      </c>
      <c r="B9" s="1">
        <v>2</v>
      </c>
      <c r="C9" s="1">
        <v>8</v>
      </c>
      <c r="D9" s="1"/>
      <c r="E9" s="1">
        <v>47</v>
      </c>
      <c r="F9" s="1">
        <f t="shared" si="0"/>
        <v>-39</v>
      </c>
      <c r="G9" s="1">
        <v>3.75</v>
      </c>
      <c r="H9" s="1">
        <v>85</v>
      </c>
      <c r="I9" s="1"/>
    </row>
    <row r="10" spans="1:9">
      <c r="A10" s="1" t="s">
        <v>111</v>
      </c>
      <c r="B10" s="1">
        <v>3</v>
      </c>
      <c r="C10" s="1">
        <v>10</v>
      </c>
      <c r="D10" s="1"/>
      <c r="E10" s="1">
        <v>51</v>
      </c>
      <c r="F10" s="1">
        <f t="shared" si="0"/>
        <v>-41</v>
      </c>
      <c r="G10" s="1">
        <v>3.85</v>
      </c>
      <c r="H10" s="1">
        <v>76</v>
      </c>
      <c r="I10" s="1"/>
    </row>
    <row r="11" spans="1:9">
      <c r="A11" s="1" t="s">
        <v>111</v>
      </c>
      <c r="B11" s="1">
        <v>4</v>
      </c>
      <c r="C11" s="1">
        <v>9</v>
      </c>
      <c r="D11" s="1"/>
      <c r="E11" s="1">
        <v>39</v>
      </c>
      <c r="F11" s="1">
        <f t="shared" si="0"/>
        <v>-30</v>
      </c>
      <c r="G11" s="1">
        <v>3.96</v>
      </c>
      <c r="H11" s="1">
        <v>56</v>
      </c>
      <c r="I11" s="1"/>
    </row>
    <row r="12" spans="1:9">
      <c r="A12" s="1" t="s">
        <v>111</v>
      </c>
      <c r="B12" s="1">
        <v>4</v>
      </c>
      <c r="C12" s="1">
        <v>9</v>
      </c>
      <c r="D12" s="1"/>
      <c r="E12" s="1">
        <v>39</v>
      </c>
      <c r="F12" s="1">
        <f t="shared" si="0"/>
        <v>-30</v>
      </c>
      <c r="G12" s="1">
        <v>3.96</v>
      </c>
      <c r="H12" s="1">
        <v>56</v>
      </c>
      <c r="I12" s="1"/>
    </row>
    <row r="13" spans="1:9">
      <c r="A13" s="1" t="s">
        <v>111</v>
      </c>
      <c r="B13" s="1">
        <v>5</v>
      </c>
      <c r="C13" s="1">
        <v>2</v>
      </c>
      <c r="D13" s="1"/>
      <c r="E13" s="1">
        <v>42</v>
      </c>
      <c r="F13" s="1">
        <f t="shared" si="0"/>
        <v>-40</v>
      </c>
      <c r="G13" s="1">
        <v>4.5999999999999996</v>
      </c>
      <c r="H13" s="1">
        <v>43</v>
      </c>
      <c r="I13" s="1"/>
    </row>
    <row r="14" spans="1:9">
      <c r="A14" s="1" t="s">
        <v>111</v>
      </c>
      <c r="B14" s="1">
        <v>9</v>
      </c>
      <c r="C14" s="1">
        <v>24</v>
      </c>
      <c r="D14" s="1"/>
      <c r="E14" s="1">
        <v>90</v>
      </c>
      <c r="F14" s="1">
        <f t="shared" si="0"/>
        <v>-66</v>
      </c>
      <c r="G14" s="1">
        <v>3.85</v>
      </c>
      <c r="H14" s="1">
        <v>85</v>
      </c>
      <c r="I14" s="1"/>
    </row>
    <row r="15" spans="1:9">
      <c r="A15" s="1" t="s">
        <v>111</v>
      </c>
      <c r="B15" s="1">
        <v>10</v>
      </c>
      <c r="C15" s="1">
        <v>52</v>
      </c>
      <c r="D15" s="1"/>
      <c r="E15" s="1">
        <v>68</v>
      </c>
      <c r="F15" s="1">
        <f t="shared" si="0"/>
        <v>-16</v>
      </c>
      <c r="G15" s="1">
        <v>5.26</v>
      </c>
      <c r="H15" s="1">
        <v>62</v>
      </c>
      <c r="I15" s="1"/>
    </row>
    <row r="16" spans="1:9" ht="13.6">
      <c r="A16" s="1"/>
      <c r="B16" s="23" t="s">
        <v>218</v>
      </c>
      <c r="C16" s="1"/>
      <c r="D16" s="1"/>
      <c r="E16" s="1"/>
      <c r="F16" s="1"/>
      <c r="G16" s="1"/>
      <c r="H16" s="1"/>
      <c r="I16" s="1"/>
    </row>
    <row r="17" spans="1:9">
      <c r="A17" s="1" t="s">
        <v>153</v>
      </c>
      <c r="B17" s="1">
        <v>1</v>
      </c>
      <c r="C17" s="1"/>
      <c r="D17" s="1"/>
      <c r="E17" s="1"/>
      <c r="F17" s="1"/>
      <c r="G17" s="1">
        <v>4</v>
      </c>
      <c r="H17" s="1">
        <v>122</v>
      </c>
      <c r="I17" s="1" t="s">
        <v>210</v>
      </c>
    </row>
    <row r="18" spans="1:9">
      <c r="A18" s="1" t="s">
        <v>153</v>
      </c>
      <c r="B18" s="1">
        <v>7</v>
      </c>
      <c r="C18" s="1"/>
      <c r="D18" s="1"/>
      <c r="E18" s="1"/>
      <c r="F18" s="1"/>
      <c r="G18" s="1">
        <v>3.7</v>
      </c>
      <c r="H18" s="1">
        <v>71</v>
      </c>
      <c r="I18" s="1" t="s">
        <v>211</v>
      </c>
    </row>
    <row r="19" spans="1:9">
      <c r="A19" s="1" t="s">
        <v>153</v>
      </c>
      <c r="B19" s="1">
        <v>8</v>
      </c>
      <c r="C19" s="1"/>
      <c r="D19" s="1"/>
      <c r="E19" s="1"/>
      <c r="F19" s="1"/>
      <c r="G19" s="1">
        <v>3.5</v>
      </c>
      <c r="H19" s="1">
        <v>130</v>
      </c>
      <c r="I19" s="1" t="s">
        <v>212</v>
      </c>
    </row>
    <row r="20" spans="1:9">
      <c r="A20" s="1" t="s">
        <v>153</v>
      </c>
      <c r="B20" s="1">
        <v>9</v>
      </c>
      <c r="C20" s="1"/>
      <c r="D20" s="1"/>
      <c r="E20" s="1"/>
      <c r="F20" s="1"/>
      <c r="G20" s="1">
        <v>3.45</v>
      </c>
      <c r="H20" s="1">
        <v>118</v>
      </c>
      <c r="I20" s="1" t="s">
        <v>213</v>
      </c>
    </row>
    <row r="21" spans="1:9">
      <c r="A21" s="1" t="s">
        <v>153</v>
      </c>
      <c r="B21" s="1">
        <v>10</v>
      </c>
      <c r="C21" s="1"/>
      <c r="D21" s="1"/>
      <c r="E21" s="1"/>
      <c r="F21" s="1"/>
      <c r="G21" s="1">
        <v>3.5</v>
      </c>
      <c r="H21" s="1">
        <v>103</v>
      </c>
      <c r="I21" s="1" t="s">
        <v>214</v>
      </c>
    </row>
    <row r="22" spans="1:9">
      <c r="A22" s="6" t="s">
        <v>19</v>
      </c>
      <c r="B22" s="24" t="s">
        <v>217</v>
      </c>
      <c r="C22" s="1"/>
      <c r="D22" s="1"/>
      <c r="E22" s="1"/>
      <c r="F22" s="1"/>
      <c r="G22" s="1">
        <v>6.24</v>
      </c>
      <c r="H22" s="1">
        <v>66</v>
      </c>
      <c r="I22" s="6" t="s">
        <v>216</v>
      </c>
    </row>
  </sheetData>
  <phoneticPr fontId="0" type="noConversion"/>
  <conditionalFormatting sqref="F2:F15">
    <cfRule type="cellIs" dxfId="6" priority="10" operator="greaterThan">
      <formula>-10</formula>
    </cfRule>
    <cfRule type="cellIs" dxfId="5" priority="11" operator="lessThan">
      <formula>-20</formula>
    </cfRule>
  </conditionalFormatting>
  <conditionalFormatting sqref="G2:G15">
    <cfRule type="cellIs" dxfId="4" priority="9" operator="lessThan">
      <formula>4</formula>
    </cfRule>
  </conditionalFormatting>
  <conditionalFormatting sqref="H2:H15">
    <cfRule type="cellIs" dxfId="3" priority="8" operator="lessThan">
      <formula>50</formula>
    </cfRule>
  </conditionalFormatting>
  <conditionalFormatting sqref="G17:G22">
    <cfRule type="cellIs" dxfId="2" priority="3" operator="lessThan">
      <formula>4</formula>
    </cfRule>
  </conditionalFormatting>
  <conditionalFormatting sqref="H17:H22">
    <cfRule type="cellIs" dxfId="1" priority="2" operator="lessThan">
      <formula>50</formula>
    </cfRule>
  </conditionalFormatting>
  <conditionalFormatting sqref="H17:H22">
    <cfRule type="cellIs" dxfId="0" priority="1" operator="lessThan">
      <formula>50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"/>
  <sheetViews>
    <sheetView workbookViewId="0">
      <selection activeCell="B12" sqref="B12"/>
    </sheetView>
  </sheetViews>
  <sheetFormatPr baseColWidth="10" defaultRowHeight="12.9"/>
  <cols>
    <col min="1" max="1" width="19" style="1" customWidth="1"/>
  </cols>
  <sheetData>
    <row r="1" spans="1:40" ht="13.6">
      <c r="A1" s="14" t="s">
        <v>18</v>
      </c>
      <c r="B1" t="s">
        <v>219</v>
      </c>
      <c r="C1" t="s">
        <v>219</v>
      </c>
      <c r="D1" t="s">
        <v>219</v>
      </c>
      <c r="E1" t="s">
        <v>19</v>
      </c>
      <c r="F1" t="s">
        <v>19</v>
      </c>
      <c r="G1" t="s">
        <v>19</v>
      </c>
      <c r="H1" t="s">
        <v>19</v>
      </c>
      <c r="I1" t="s">
        <v>77</v>
      </c>
      <c r="J1" t="s">
        <v>77</v>
      </c>
      <c r="K1" t="s">
        <v>77</v>
      </c>
      <c r="L1" t="s">
        <v>77</v>
      </c>
      <c r="M1" t="s">
        <v>77</v>
      </c>
      <c r="N1" t="s">
        <v>77</v>
      </c>
      <c r="O1" t="s">
        <v>77</v>
      </c>
      <c r="P1" t="s">
        <v>77</v>
      </c>
      <c r="Q1" t="s">
        <v>77</v>
      </c>
      <c r="R1" t="s">
        <v>77</v>
      </c>
      <c r="S1" t="s">
        <v>77</v>
      </c>
      <c r="T1" t="s">
        <v>153</v>
      </c>
      <c r="U1" t="s">
        <v>153</v>
      </c>
      <c r="V1" t="s">
        <v>153</v>
      </c>
      <c r="W1" t="s">
        <v>153</v>
      </c>
      <c r="X1" t="s">
        <v>153</v>
      </c>
      <c r="Y1" t="s">
        <v>153</v>
      </c>
      <c r="Z1" t="s">
        <v>153</v>
      </c>
      <c r="AA1" t="s">
        <v>153</v>
      </c>
      <c r="AB1" t="s">
        <v>153</v>
      </c>
      <c r="AC1" t="s">
        <v>153</v>
      </c>
      <c r="AD1" t="s">
        <v>153</v>
      </c>
      <c r="AE1" t="s">
        <v>111</v>
      </c>
      <c r="AF1" t="s">
        <v>111</v>
      </c>
      <c r="AG1" t="s">
        <v>111</v>
      </c>
      <c r="AH1" t="s">
        <v>111</v>
      </c>
      <c r="AI1" t="s">
        <v>111</v>
      </c>
      <c r="AJ1" t="s">
        <v>111</v>
      </c>
      <c r="AK1" t="s">
        <v>111</v>
      </c>
      <c r="AL1" t="s">
        <v>111</v>
      </c>
      <c r="AM1" t="s">
        <v>111</v>
      </c>
      <c r="AN1" t="s">
        <v>111</v>
      </c>
    </row>
    <row r="2" spans="1:40">
      <c r="B2">
        <v>33</v>
      </c>
      <c r="C2">
        <v>34</v>
      </c>
      <c r="D2">
        <v>35</v>
      </c>
      <c r="E2">
        <v>1</v>
      </c>
      <c r="F2">
        <v>2</v>
      </c>
      <c r="G2">
        <v>3</v>
      </c>
      <c r="I2">
        <v>4</v>
      </c>
      <c r="J2">
        <v>13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T2">
        <v>23</v>
      </c>
      <c r="U2">
        <v>32</v>
      </c>
      <c r="V2">
        <v>24</v>
      </c>
      <c r="W2">
        <v>25</v>
      </c>
      <c r="X2">
        <v>26</v>
      </c>
      <c r="Y2">
        <v>27</v>
      </c>
      <c r="Z2">
        <v>28</v>
      </c>
      <c r="AA2">
        <v>29</v>
      </c>
      <c r="AB2">
        <v>30</v>
      </c>
      <c r="AC2">
        <v>31</v>
      </c>
      <c r="AE2">
        <v>14</v>
      </c>
      <c r="AF2">
        <v>15</v>
      </c>
      <c r="AG2">
        <v>16</v>
      </c>
      <c r="AH2">
        <v>17</v>
      </c>
      <c r="AI2">
        <v>18</v>
      </c>
      <c r="AJ2">
        <v>19</v>
      </c>
      <c r="AK2">
        <v>20</v>
      </c>
      <c r="AL2">
        <v>21</v>
      </c>
      <c r="AM2">
        <v>22</v>
      </c>
    </row>
    <row r="3" spans="1:40" ht="13.6">
      <c r="A3" s="4" t="s">
        <v>16</v>
      </c>
      <c r="B3">
        <v>1</v>
      </c>
      <c r="C3">
        <v>2</v>
      </c>
      <c r="D3">
        <v>3</v>
      </c>
      <c r="E3">
        <v>1</v>
      </c>
      <c r="F3">
        <v>2</v>
      </c>
      <c r="G3">
        <v>3</v>
      </c>
      <c r="H3" t="s">
        <v>244</v>
      </c>
      <c r="I3">
        <v>1</v>
      </c>
      <c r="J3">
        <v>10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 t="s">
        <v>244</v>
      </c>
      <c r="T3">
        <v>1</v>
      </c>
      <c r="U3">
        <v>10</v>
      </c>
      <c r="V3">
        <v>2</v>
      </c>
      <c r="W3">
        <v>3</v>
      </c>
      <c r="X3">
        <v>4</v>
      </c>
      <c r="Y3">
        <v>5</v>
      </c>
      <c r="Z3">
        <v>6</v>
      </c>
      <c r="AA3">
        <v>7</v>
      </c>
      <c r="AB3">
        <v>8</v>
      </c>
      <c r="AC3">
        <v>9</v>
      </c>
      <c r="AD3" t="s">
        <v>244</v>
      </c>
      <c r="AE3">
        <v>1</v>
      </c>
      <c r="AF3">
        <v>2</v>
      </c>
      <c r="AG3">
        <v>3</v>
      </c>
      <c r="AH3">
        <v>4</v>
      </c>
      <c r="AI3">
        <v>5</v>
      </c>
      <c r="AJ3">
        <v>6</v>
      </c>
      <c r="AK3">
        <v>7</v>
      </c>
      <c r="AL3">
        <v>8</v>
      </c>
      <c r="AM3">
        <v>9</v>
      </c>
      <c r="AN3" t="s">
        <v>244</v>
      </c>
    </row>
    <row r="4" spans="1:40">
      <c r="A4" s="38" t="s">
        <v>215</v>
      </c>
      <c r="B4" t="s">
        <v>220</v>
      </c>
      <c r="C4" t="s">
        <v>221</v>
      </c>
      <c r="D4" t="s">
        <v>222</v>
      </c>
      <c r="E4" t="s">
        <v>12852</v>
      </c>
      <c r="F4" t="s">
        <v>12853</v>
      </c>
      <c r="G4" t="s">
        <v>12854</v>
      </c>
      <c r="H4" t="s">
        <v>12890</v>
      </c>
      <c r="I4" t="s">
        <v>12855</v>
      </c>
      <c r="J4" t="s">
        <v>12864</v>
      </c>
      <c r="K4" t="s">
        <v>12856</v>
      </c>
      <c r="L4" t="s">
        <v>12857</v>
      </c>
      <c r="M4" t="s">
        <v>12858</v>
      </c>
      <c r="N4" t="s">
        <v>12859</v>
      </c>
      <c r="O4" t="s">
        <v>12860</v>
      </c>
      <c r="P4" t="s">
        <v>12861</v>
      </c>
      <c r="Q4" t="s">
        <v>12862</v>
      </c>
      <c r="R4" t="s">
        <v>12863</v>
      </c>
      <c r="S4" t="s">
        <v>12889</v>
      </c>
      <c r="T4" t="s">
        <v>12874</v>
      </c>
      <c r="U4" t="s">
        <v>12883</v>
      </c>
      <c r="V4" t="s">
        <v>12875</v>
      </c>
      <c r="W4" t="s">
        <v>12876</v>
      </c>
      <c r="X4" t="s">
        <v>12877</v>
      </c>
      <c r="Y4" t="s">
        <v>12878</v>
      </c>
      <c r="Z4" t="s">
        <v>12879</v>
      </c>
      <c r="AA4" t="s">
        <v>12880</v>
      </c>
      <c r="AB4" t="s">
        <v>12881</v>
      </c>
      <c r="AC4" t="s">
        <v>12882</v>
      </c>
      <c r="AD4" t="s">
        <v>12887</v>
      </c>
      <c r="AE4" t="s">
        <v>12865</v>
      </c>
      <c r="AF4" t="s">
        <v>12866</v>
      </c>
      <c r="AG4" t="s">
        <v>12867</v>
      </c>
      <c r="AH4" t="s">
        <v>12868</v>
      </c>
      <c r="AI4" t="s">
        <v>12869</v>
      </c>
      <c r="AJ4" t="s">
        <v>12870</v>
      </c>
      <c r="AK4" t="s">
        <v>12871</v>
      </c>
      <c r="AL4" t="s">
        <v>12872</v>
      </c>
      <c r="AM4" t="s">
        <v>12873</v>
      </c>
      <c r="AN4" t="s">
        <v>12888</v>
      </c>
    </row>
    <row r="5" spans="1:40">
      <c r="A5" s="124" t="s">
        <v>12892</v>
      </c>
      <c r="B5">
        <v>1</v>
      </c>
      <c r="C5">
        <v>1</v>
      </c>
      <c r="D5">
        <v>2</v>
      </c>
      <c r="E5">
        <v>0</v>
      </c>
      <c r="F5">
        <v>0</v>
      </c>
      <c r="G5">
        <v>0</v>
      </c>
      <c r="H5">
        <v>1</v>
      </c>
      <c r="I5">
        <v>2</v>
      </c>
      <c r="J5">
        <v>2</v>
      </c>
      <c r="K5">
        <v>0</v>
      </c>
      <c r="L5">
        <v>0</v>
      </c>
      <c r="M5">
        <v>0</v>
      </c>
      <c r="N5">
        <v>1</v>
      </c>
      <c r="O5">
        <v>1</v>
      </c>
      <c r="P5">
        <v>0</v>
      </c>
      <c r="Q5">
        <v>1</v>
      </c>
      <c r="R5">
        <v>2</v>
      </c>
      <c r="S5">
        <v>0</v>
      </c>
      <c r="T5">
        <v>0</v>
      </c>
      <c r="U5">
        <v>2</v>
      </c>
      <c r="V5">
        <v>0</v>
      </c>
      <c r="W5">
        <v>0</v>
      </c>
      <c r="X5">
        <v>0</v>
      </c>
      <c r="Y5">
        <v>2</v>
      </c>
      <c r="Z5">
        <v>2</v>
      </c>
      <c r="AA5">
        <v>2</v>
      </c>
      <c r="AB5">
        <v>2</v>
      </c>
      <c r="AC5">
        <v>2</v>
      </c>
      <c r="AD5">
        <v>0</v>
      </c>
      <c r="AE5">
        <v>2</v>
      </c>
      <c r="AF5">
        <v>2</v>
      </c>
      <c r="AG5">
        <v>1</v>
      </c>
      <c r="AH5">
        <v>2</v>
      </c>
      <c r="AI5">
        <v>1</v>
      </c>
      <c r="AJ5">
        <v>1</v>
      </c>
      <c r="AK5">
        <v>3</v>
      </c>
      <c r="AL5">
        <v>1</v>
      </c>
      <c r="AM5">
        <v>3</v>
      </c>
      <c r="AN5">
        <v>3</v>
      </c>
    </row>
    <row r="6" spans="1:40">
      <c r="A6" s="125" t="s">
        <v>12893</v>
      </c>
      <c r="B6">
        <v>0</v>
      </c>
      <c r="C6">
        <v>3</v>
      </c>
      <c r="D6">
        <v>1</v>
      </c>
      <c r="E6">
        <v>2</v>
      </c>
      <c r="F6">
        <v>0</v>
      </c>
      <c r="G6">
        <v>0</v>
      </c>
      <c r="H6">
        <v>1</v>
      </c>
      <c r="I6">
        <v>3</v>
      </c>
      <c r="J6">
        <v>4</v>
      </c>
      <c r="K6">
        <v>5</v>
      </c>
      <c r="L6">
        <v>1</v>
      </c>
      <c r="M6">
        <v>3</v>
      </c>
      <c r="N6">
        <v>4</v>
      </c>
      <c r="O6">
        <v>4</v>
      </c>
      <c r="P6">
        <v>1</v>
      </c>
      <c r="Q6">
        <v>11</v>
      </c>
      <c r="R6">
        <v>1</v>
      </c>
      <c r="S6">
        <v>9</v>
      </c>
      <c r="T6">
        <v>1</v>
      </c>
      <c r="U6">
        <v>4</v>
      </c>
      <c r="V6">
        <v>1</v>
      </c>
      <c r="W6">
        <v>2</v>
      </c>
      <c r="X6">
        <v>0</v>
      </c>
      <c r="Y6">
        <v>2</v>
      </c>
      <c r="Z6">
        <v>0</v>
      </c>
      <c r="AA6">
        <v>1</v>
      </c>
      <c r="AB6">
        <v>3</v>
      </c>
      <c r="AC6">
        <v>1</v>
      </c>
      <c r="AD6">
        <v>1</v>
      </c>
      <c r="AE6">
        <v>2</v>
      </c>
      <c r="AF6">
        <v>2</v>
      </c>
      <c r="AG6">
        <v>0</v>
      </c>
      <c r="AH6">
        <v>2</v>
      </c>
      <c r="AI6">
        <v>0</v>
      </c>
      <c r="AJ6">
        <v>0</v>
      </c>
      <c r="AK6">
        <v>0</v>
      </c>
      <c r="AL6">
        <v>2</v>
      </c>
      <c r="AM6">
        <v>1</v>
      </c>
      <c r="AN6">
        <v>1</v>
      </c>
    </row>
    <row r="7" spans="1:40">
      <c r="A7" s="56" t="s">
        <v>12894</v>
      </c>
      <c r="B7">
        <v>7</v>
      </c>
      <c r="C7">
        <v>6</v>
      </c>
      <c r="D7">
        <v>3</v>
      </c>
      <c r="E7">
        <v>8</v>
      </c>
      <c r="F7">
        <v>3</v>
      </c>
      <c r="G7">
        <v>6</v>
      </c>
      <c r="H7">
        <v>1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</v>
      </c>
      <c r="R7">
        <v>1</v>
      </c>
      <c r="S7">
        <v>1</v>
      </c>
      <c r="T7">
        <v>0</v>
      </c>
      <c r="U7">
        <v>0</v>
      </c>
      <c r="V7">
        <v>1</v>
      </c>
      <c r="W7">
        <v>1</v>
      </c>
      <c r="X7">
        <v>0</v>
      </c>
      <c r="Y7">
        <v>1</v>
      </c>
      <c r="Z7">
        <v>1</v>
      </c>
      <c r="AA7">
        <v>1</v>
      </c>
      <c r="AB7">
        <v>0</v>
      </c>
      <c r="AC7">
        <v>0</v>
      </c>
      <c r="AD7">
        <v>0</v>
      </c>
      <c r="AE7">
        <v>3</v>
      </c>
      <c r="AF7">
        <v>2</v>
      </c>
      <c r="AG7">
        <v>0</v>
      </c>
      <c r="AH7">
        <v>1</v>
      </c>
      <c r="AI7">
        <v>2</v>
      </c>
      <c r="AJ7">
        <v>0</v>
      </c>
      <c r="AK7">
        <v>3</v>
      </c>
      <c r="AL7">
        <v>0</v>
      </c>
      <c r="AM7">
        <v>2</v>
      </c>
      <c r="AN7">
        <v>2</v>
      </c>
    </row>
    <row r="8" spans="1:40">
      <c r="A8" s="126" t="s">
        <v>12895</v>
      </c>
      <c r="B8">
        <v>3</v>
      </c>
      <c r="C8">
        <v>3</v>
      </c>
      <c r="D8">
        <v>4</v>
      </c>
      <c r="E8">
        <v>2</v>
      </c>
      <c r="F8">
        <v>0</v>
      </c>
      <c r="G8">
        <v>1</v>
      </c>
      <c r="H8">
        <v>1</v>
      </c>
      <c r="I8">
        <v>2</v>
      </c>
      <c r="J8">
        <v>3</v>
      </c>
      <c r="K8">
        <v>3</v>
      </c>
      <c r="L8">
        <v>1</v>
      </c>
      <c r="M8">
        <v>0</v>
      </c>
      <c r="N8">
        <v>2</v>
      </c>
      <c r="O8">
        <v>2</v>
      </c>
      <c r="P8">
        <v>2</v>
      </c>
      <c r="Q8">
        <v>1</v>
      </c>
      <c r="R8">
        <v>2</v>
      </c>
      <c r="S8">
        <v>0</v>
      </c>
      <c r="T8">
        <v>0</v>
      </c>
      <c r="U8">
        <v>3</v>
      </c>
      <c r="V8">
        <v>0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0</v>
      </c>
      <c r="AK8">
        <v>2</v>
      </c>
      <c r="AL8">
        <v>0</v>
      </c>
      <c r="AM8">
        <v>1</v>
      </c>
      <c r="AN8">
        <v>0</v>
      </c>
    </row>
    <row r="9" spans="1:40">
      <c r="A9" s="127" t="s">
        <v>12891</v>
      </c>
      <c r="B9">
        <f t="shared" ref="B9:AN9" si="0">B10-B5-B6-B7-B8</f>
        <v>15</v>
      </c>
      <c r="C9">
        <f t="shared" si="0"/>
        <v>5</v>
      </c>
      <c r="D9">
        <f t="shared" si="0"/>
        <v>11</v>
      </c>
      <c r="E9">
        <f t="shared" si="0"/>
        <v>16</v>
      </c>
      <c r="F9">
        <f t="shared" si="0"/>
        <v>14</v>
      </c>
      <c r="G9">
        <f t="shared" si="0"/>
        <v>9</v>
      </c>
      <c r="H9">
        <f t="shared" si="0"/>
        <v>8</v>
      </c>
      <c r="I9">
        <f t="shared" si="0"/>
        <v>8</v>
      </c>
      <c r="J9">
        <f t="shared" si="0"/>
        <v>11</v>
      </c>
      <c r="K9">
        <f t="shared" si="0"/>
        <v>1</v>
      </c>
      <c r="L9">
        <f t="shared" si="0"/>
        <v>3</v>
      </c>
      <c r="M9">
        <f t="shared" si="0"/>
        <v>4</v>
      </c>
      <c r="N9">
        <f t="shared" si="0"/>
        <v>9</v>
      </c>
      <c r="O9">
        <f t="shared" si="0"/>
        <v>3</v>
      </c>
      <c r="P9">
        <f t="shared" si="0"/>
        <v>2</v>
      </c>
      <c r="Q9">
        <f t="shared" si="0"/>
        <v>6</v>
      </c>
      <c r="R9">
        <f t="shared" si="0"/>
        <v>2</v>
      </c>
      <c r="S9">
        <f t="shared" si="0"/>
        <v>9</v>
      </c>
      <c r="T9">
        <f t="shared" si="0"/>
        <v>18</v>
      </c>
      <c r="U9">
        <f t="shared" si="0"/>
        <v>18</v>
      </c>
      <c r="V9">
        <f t="shared" si="0"/>
        <v>16</v>
      </c>
      <c r="W9">
        <f t="shared" si="0"/>
        <v>35</v>
      </c>
      <c r="X9">
        <f t="shared" si="0"/>
        <v>16</v>
      </c>
      <c r="Y9">
        <f t="shared" si="0"/>
        <v>43</v>
      </c>
      <c r="Z9">
        <f t="shared" si="0"/>
        <v>25</v>
      </c>
      <c r="AA9">
        <f t="shared" si="0"/>
        <v>22</v>
      </c>
      <c r="AB9">
        <f t="shared" si="0"/>
        <v>15</v>
      </c>
      <c r="AC9">
        <f t="shared" si="0"/>
        <v>14</v>
      </c>
      <c r="AD9">
        <f t="shared" si="0"/>
        <v>4</v>
      </c>
      <c r="AE9">
        <f t="shared" si="0"/>
        <v>23</v>
      </c>
      <c r="AF9">
        <f t="shared" si="0"/>
        <v>15</v>
      </c>
      <c r="AG9">
        <f t="shared" si="0"/>
        <v>12</v>
      </c>
      <c r="AH9">
        <f t="shared" si="0"/>
        <v>18</v>
      </c>
      <c r="AI9">
        <f t="shared" si="0"/>
        <v>28</v>
      </c>
      <c r="AJ9">
        <f t="shared" si="0"/>
        <v>32</v>
      </c>
      <c r="AK9">
        <f t="shared" si="0"/>
        <v>21</v>
      </c>
      <c r="AL9">
        <f t="shared" si="0"/>
        <v>18</v>
      </c>
      <c r="AM9">
        <f t="shared" si="0"/>
        <v>13</v>
      </c>
      <c r="AN9">
        <f t="shared" si="0"/>
        <v>7</v>
      </c>
    </row>
    <row r="10" spans="1:40" s="123" customFormat="1">
      <c r="A10" s="128" t="s">
        <v>4</v>
      </c>
      <c r="B10" s="123">
        <v>26</v>
      </c>
      <c r="C10" s="123">
        <v>18</v>
      </c>
      <c r="D10" s="123">
        <v>21</v>
      </c>
      <c r="E10" s="123">
        <v>28</v>
      </c>
      <c r="F10" s="123">
        <v>17</v>
      </c>
      <c r="G10" s="123">
        <v>16</v>
      </c>
      <c r="H10" s="123">
        <v>12</v>
      </c>
      <c r="I10" s="123">
        <v>16</v>
      </c>
      <c r="J10" s="123">
        <v>20</v>
      </c>
      <c r="K10" s="123">
        <v>9</v>
      </c>
      <c r="L10" s="123">
        <v>5</v>
      </c>
      <c r="M10" s="123">
        <v>7</v>
      </c>
      <c r="N10" s="123">
        <v>16</v>
      </c>
      <c r="O10" s="123">
        <v>10</v>
      </c>
      <c r="P10" s="123">
        <v>5</v>
      </c>
      <c r="Q10" s="123">
        <v>21</v>
      </c>
      <c r="R10" s="123">
        <v>8</v>
      </c>
      <c r="S10" s="123">
        <v>19</v>
      </c>
      <c r="T10" s="123">
        <v>19</v>
      </c>
      <c r="U10" s="123">
        <v>27</v>
      </c>
      <c r="V10" s="123">
        <v>18</v>
      </c>
      <c r="W10" s="123">
        <v>39</v>
      </c>
      <c r="X10" s="123">
        <v>16</v>
      </c>
      <c r="Y10" s="123">
        <v>49</v>
      </c>
      <c r="Z10" s="123">
        <v>29</v>
      </c>
      <c r="AA10" s="123">
        <v>27</v>
      </c>
      <c r="AB10" s="123">
        <v>21</v>
      </c>
      <c r="AC10" s="123">
        <v>18</v>
      </c>
      <c r="AD10" s="123">
        <v>6</v>
      </c>
      <c r="AE10" s="123">
        <v>31</v>
      </c>
      <c r="AF10" s="123">
        <v>22</v>
      </c>
      <c r="AG10" s="123">
        <v>14</v>
      </c>
      <c r="AH10" s="123">
        <v>24</v>
      </c>
      <c r="AI10" s="123">
        <v>32</v>
      </c>
      <c r="AJ10" s="123">
        <v>33</v>
      </c>
      <c r="AK10" s="123">
        <v>29</v>
      </c>
      <c r="AL10" s="123">
        <v>21</v>
      </c>
      <c r="AM10" s="123">
        <v>20</v>
      </c>
      <c r="AN10" s="123">
        <v>13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Q174"/>
  <sheetViews>
    <sheetView workbookViewId="0">
      <pane ySplit="1" topLeftCell="A14" activePane="bottomLeft" state="frozen"/>
      <selection pane="bottomLeft" activeCell="D22" sqref="D22"/>
    </sheetView>
  </sheetViews>
  <sheetFormatPr baseColWidth="10" defaultRowHeight="12.9"/>
  <cols>
    <col min="1" max="1" width="4.75" style="1" customWidth="1"/>
    <col min="2" max="2" width="4.375" style="25" customWidth="1"/>
    <col min="3" max="3" width="11" style="25"/>
    <col min="4" max="4" width="33.75" style="1" bestFit="1" customWidth="1"/>
    <col min="5" max="10" width="3.875" style="25" customWidth="1"/>
    <col min="11" max="12" width="11" style="25"/>
  </cols>
  <sheetData>
    <row r="1" spans="1:69" s="15" customFormat="1" ht="22.6" customHeight="1">
      <c r="A1" s="111" t="s">
        <v>12832</v>
      </c>
      <c r="B1" s="26" t="s">
        <v>291</v>
      </c>
      <c r="C1" s="26" t="s">
        <v>294</v>
      </c>
      <c r="D1" s="100" t="s">
        <v>18</v>
      </c>
      <c r="E1" s="112" t="s">
        <v>297</v>
      </c>
      <c r="F1" s="112" t="s">
        <v>298</v>
      </c>
      <c r="G1" s="112" t="s">
        <v>17</v>
      </c>
      <c r="H1" s="111" t="s">
        <v>299</v>
      </c>
      <c r="I1" s="112" t="s">
        <v>300</v>
      </c>
      <c r="J1" s="112" t="s">
        <v>122</v>
      </c>
      <c r="K1" s="26" t="s">
        <v>289</v>
      </c>
      <c r="L1" s="26" t="s">
        <v>290</v>
      </c>
      <c r="M1" s="102" t="s">
        <v>19</v>
      </c>
      <c r="N1" s="13" t="s">
        <v>77</v>
      </c>
      <c r="O1" s="13" t="s">
        <v>153</v>
      </c>
      <c r="P1" s="13" t="s">
        <v>111</v>
      </c>
      <c r="Q1" s="13" t="s">
        <v>219</v>
      </c>
      <c r="R1" s="71" t="s">
        <v>219</v>
      </c>
      <c r="S1" s="13" t="s">
        <v>219</v>
      </c>
      <c r="T1" s="13" t="s">
        <v>19</v>
      </c>
      <c r="U1" s="13" t="s">
        <v>19</v>
      </c>
      <c r="V1" s="13" t="s">
        <v>19</v>
      </c>
      <c r="W1" s="13" t="s">
        <v>77</v>
      </c>
      <c r="X1" s="13" t="s">
        <v>77</v>
      </c>
      <c r="Y1" s="71" t="s">
        <v>77</v>
      </c>
      <c r="Z1" s="13" t="s">
        <v>77</v>
      </c>
      <c r="AA1" s="13" t="s">
        <v>77</v>
      </c>
      <c r="AB1" s="71" t="s">
        <v>77</v>
      </c>
      <c r="AC1" s="71" t="s">
        <v>77</v>
      </c>
      <c r="AD1" s="71" t="s">
        <v>77</v>
      </c>
      <c r="AE1" s="71" t="s">
        <v>77</v>
      </c>
      <c r="AF1" s="71" t="s">
        <v>77</v>
      </c>
      <c r="AG1" s="26" t="s">
        <v>153</v>
      </c>
      <c r="AH1" s="71" t="s">
        <v>153</v>
      </c>
      <c r="AI1" s="26" t="s">
        <v>153</v>
      </c>
      <c r="AJ1" s="26" t="s">
        <v>153</v>
      </c>
      <c r="AK1" s="26" t="s">
        <v>153</v>
      </c>
      <c r="AL1" s="26" t="s">
        <v>153</v>
      </c>
      <c r="AM1" s="26" t="s">
        <v>153</v>
      </c>
      <c r="AN1" s="26" t="s">
        <v>153</v>
      </c>
      <c r="AO1" s="26" t="s">
        <v>153</v>
      </c>
      <c r="AP1" s="26" t="s">
        <v>153</v>
      </c>
      <c r="AQ1" s="13" t="s">
        <v>111</v>
      </c>
      <c r="AR1" s="13" t="s">
        <v>111</v>
      </c>
      <c r="AS1" s="13" t="s">
        <v>111</v>
      </c>
      <c r="AT1" s="71" t="s">
        <v>111</v>
      </c>
      <c r="AU1" s="13" t="s">
        <v>111</v>
      </c>
      <c r="AV1" s="13" t="s">
        <v>111</v>
      </c>
      <c r="AW1" s="71" t="s">
        <v>111</v>
      </c>
      <c r="AX1" s="13" t="s">
        <v>111</v>
      </c>
      <c r="AY1" s="71" t="s">
        <v>111</v>
      </c>
    </row>
    <row r="2" spans="1:69" s="7" customFormat="1" ht="16.5" customHeight="1">
      <c r="A2" s="111" t="s">
        <v>5667</v>
      </c>
      <c r="B2" s="27" t="s">
        <v>17</v>
      </c>
      <c r="C2" s="27" t="s">
        <v>12848</v>
      </c>
      <c r="D2" s="8" t="s">
        <v>40</v>
      </c>
      <c r="E2" s="112">
        <v>7</v>
      </c>
      <c r="F2" s="112"/>
      <c r="G2" s="112"/>
      <c r="H2" s="111">
        <v>9</v>
      </c>
      <c r="I2" s="112">
        <v>2</v>
      </c>
      <c r="J2" s="112">
        <v>1</v>
      </c>
      <c r="K2" s="27">
        <v>16</v>
      </c>
      <c r="L2" s="113">
        <v>0.45714285714285713</v>
      </c>
      <c r="M2" s="103"/>
      <c r="N2" s="44"/>
      <c r="O2" s="44"/>
      <c r="P2" s="44"/>
      <c r="Q2" s="44"/>
      <c r="R2" s="83"/>
      <c r="S2" s="44"/>
      <c r="T2" s="44"/>
      <c r="U2" s="44"/>
      <c r="V2" s="44"/>
      <c r="W2" s="44" t="s">
        <v>45</v>
      </c>
      <c r="X2" s="44" t="s">
        <v>47</v>
      </c>
      <c r="Y2" s="83">
        <v>3</v>
      </c>
      <c r="Z2" s="44" t="s">
        <v>41</v>
      </c>
      <c r="AA2" s="44" t="s">
        <v>41</v>
      </c>
      <c r="AB2" s="83" t="s">
        <v>45</v>
      </c>
      <c r="AC2" s="83" t="s">
        <v>45</v>
      </c>
      <c r="AD2" s="83">
        <v>4</v>
      </c>
      <c r="AE2" s="83">
        <v>3</v>
      </c>
      <c r="AF2" s="83">
        <v>3</v>
      </c>
      <c r="AG2" s="44"/>
      <c r="AH2" s="83" t="s">
        <v>47</v>
      </c>
      <c r="AI2" s="44" t="s">
        <v>47</v>
      </c>
      <c r="AJ2" s="44"/>
      <c r="AK2" s="44"/>
      <c r="AL2" s="44"/>
      <c r="AM2" s="44"/>
      <c r="AN2" s="44"/>
      <c r="AO2" s="44" t="s">
        <v>47</v>
      </c>
      <c r="AP2" s="44"/>
      <c r="AQ2" s="44" t="s">
        <v>101</v>
      </c>
      <c r="AR2" s="44">
        <v>3</v>
      </c>
      <c r="AS2" s="44"/>
      <c r="AT2" s="83" t="s">
        <v>39</v>
      </c>
      <c r="AU2" s="44"/>
      <c r="AV2" s="44"/>
      <c r="AW2" s="83"/>
      <c r="AX2" s="44"/>
      <c r="AY2" s="83"/>
      <c r="BH2"/>
      <c r="BI2"/>
      <c r="BJ2"/>
      <c r="BK2"/>
      <c r="BL2"/>
      <c r="BM2"/>
      <c r="BN2"/>
      <c r="BO2"/>
      <c r="BP2"/>
      <c r="BQ2"/>
    </row>
    <row r="3" spans="1:69">
      <c r="A3" s="111" t="s">
        <v>5667</v>
      </c>
      <c r="B3" s="27" t="s">
        <v>17</v>
      </c>
      <c r="C3" s="27" t="s">
        <v>12848</v>
      </c>
      <c r="D3" s="8" t="s">
        <v>92</v>
      </c>
      <c r="E3" s="112">
        <v>8</v>
      </c>
      <c r="F3" s="112"/>
      <c r="G3" s="112"/>
      <c r="H3" s="111">
        <v>9</v>
      </c>
      <c r="I3" s="112">
        <v>4</v>
      </c>
      <c r="J3" s="112">
        <v>2</v>
      </c>
      <c r="K3" s="27">
        <v>5</v>
      </c>
      <c r="L3" s="113">
        <v>0.14285714285714285</v>
      </c>
      <c r="M3" s="94"/>
      <c r="N3" s="94"/>
      <c r="O3" s="94"/>
      <c r="P3" s="94"/>
      <c r="Q3" s="94"/>
      <c r="R3" s="95">
        <v>1</v>
      </c>
      <c r="S3" s="94"/>
      <c r="T3" s="94" t="s">
        <v>41</v>
      </c>
      <c r="U3" s="94"/>
      <c r="V3" s="94"/>
      <c r="W3" s="94" t="s">
        <v>47</v>
      </c>
      <c r="X3" s="94"/>
      <c r="Y3" s="95">
        <v>1</v>
      </c>
      <c r="Z3" s="94"/>
      <c r="AA3" s="94"/>
      <c r="AB3" s="95"/>
      <c r="AC3" s="95"/>
      <c r="AD3" s="95"/>
      <c r="AE3" s="95"/>
      <c r="AF3" s="95"/>
      <c r="AG3" s="94"/>
      <c r="AH3" s="95"/>
      <c r="AI3" s="94"/>
      <c r="AJ3" s="94"/>
      <c r="AK3" s="94"/>
      <c r="AL3" s="94" t="s">
        <v>47</v>
      </c>
      <c r="AM3" s="94"/>
      <c r="AN3" s="94"/>
      <c r="AO3" s="94"/>
      <c r="AP3" s="94"/>
      <c r="AQ3" s="94"/>
      <c r="AR3" s="94"/>
      <c r="AS3" s="94"/>
      <c r="AT3" s="95"/>
      <c r="AU3" s="94"/>
      <c r="AV3" s="94"/>
      <c r="AW3" s="95"/>
      <c r="AX3" s="94"/>
      <c r="AY3" s="95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1:69" s="7" customFormat="1" ht="16.5" customHeight="1">
      <c r="A4" s="114">
        <v>3</v>
      </c>
      <c r="B4" s="27" t="s">
        <v>17</v>
      </c>
      <c r="C4" s="27" t="s">
        <v>12848</v>
      </c>
      <c r="D4" s="8" t="s">
        <v>172</v>
      </c>
      <c r="E4" s="115">
        <v>8</v>
      </c>
      <c r="F4" s="115">
        <v>3</v>
      </c>
      <c r="G4" s="115">
        <v>5</v>
      </c>
      <c r="H4" s="114">
        <v>8</v>
      </c>
      <c r="I4" s="115">
        <v>2</v>
      </c>
      <c r="J4" s="115">
        <v>2</v>
      </c>
      <c r="K4" s="27">
        <v>7</v>
      </c>
      <c r="L4" s="113">
        <v>0.2</v>
      </c>
      <c r="M4" s="104"/>
      <c r="N4" s="17"/>
      <c r="O4" s="17"/>
      <c r="P4" s="17"/>
      <c r="Q4" s="17"/>
      <c r="R4" s="81"/>
      <c r="S4" s="17"/>
      <c r="T4" s="17"/>
      <c r="U4" s="17"/>
      <c r="V4" s="17"/>
      <c r="W4" s="17"/>
      <c r="X4" s="17" t="s">
        <v>39</v>
      </c>
      <c r="Y4" s="81" t="s">
        <v>47</v>
      </c>
      <c r="Z4" s="17"/>
      <c r="AA4" s="17"/>
      <c r="AB4" s="81"/>
      <c r="AC4" s="81"/>
      <c r="AD4" s="81"/>
      <c r="AE4" s="81"/>
      <c r="AF4" s="81"/>
      <c r="AG4" s="17" t="s">
        <v>47</v>
      </c>
      <c r="AH4" s="81"/>
      <c r="AI4" s="17"/>
      <c r="AJ4" s="17"/>
      <c r="AK4" s="17"/>
      <c r="AL4" s="17" t="s">
        <v>39</v>
      </c>
      <c r="AM4" s="17"/>
      <c r="AN4" s="17"/>
      <c r="AO4" s="17"/>
      <c r="AP4" s="17"/>
      <c r="AQ4" s="17" t="s">
        <v>47</v>
      </c>
      <c r="AR4" s="17" t="s">
        <v>47</v>
      </c>
      <c r="AS4" s="17"/>
      <c r="AT4" s="81" t="s">
        <v>55</v>
      </c>
      <c r="AU4" s="17"/>
      <c r="AV4" s="17"/>
      <c r="AW4" s="81"/>
      <c r="AX4" s="17"/>
      <c r="AY4" s="81"/>
    </row>
    <row r="5" spans="1:69" s="7" customFormat="1" ht="16.5" customHeight="1">
      <c r="A5" s="111" t="s">
        <v>5667</v>
      </c>
      <c r="B5" s="27" t="s">
        <v>17</v>
      </c>
      <c r="C5" s="27" t="s">
        <v>12848</v>
      </c>
      <c r="D5" s="8" t="s">
        <v>174</v>
      </c>
      <c r="E5" s="112">
        <v>7</v>
      </c>
      <c r="F5" s="112">
        <v>5</v>
      </c>
      <c r="G5" s="112">
        <v>3</v>
      </c>
      <c r="H5" s="111">
        <v>9</v>
      </c>
      <c r="I5" s="112"/>
      <c r="J5" s="112">
        <v>1</v>
      </c>
      <c r="K5" s="27">
        <v>4</v>
      </c>
      <c r="L5" s="113">
        <v>0.11428571428571428</v>
      </c>
      <c r="M5" s="104"/>
      <c r="N5" s="17"/>
      <c r="O5" s="17"/>
      <c r="P5" s="17"/>
      <c r="Q5" s="17"/>
      <c r="R5" s="81"/>
      <c r="S5" s="17"/>
      <c r="T5" s="17"/>
      <c r="U5" s="17"/>
      <c r="V5" s="17"/>
      <c r="W5" s="17"/>
      <c r="X5" s="17"/>
      <c r="Y5" s="81" t="s">
        <v>101</v>
      </c>
      <c r="Z5" s="17"/>
      <c r="AA5" s="17"/>
      <c r="AB5" s="81" t="s">
        <v>41</v>
      </c>
      <c r="AC5" s="81">
        <v>1</v>
      </c>
      <c r="AD5" s="81"/>
      <c r="AE5" s="81" t="s">
        <v>41</v>
      </c>
      <c r="AF5" s="81"/>
      <c r="AG5" s="17"/>
      <c r="AH5" s="81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81"/>
      <c r="AU5" s="17"/>
      <c r="AV5" s="17"/>
      <c r="AW5" s="81"/>
      <c r="AX5" s="17"/>
      <c r="AY5" s="81"/>
    </row>
    <row r="6" spans="1:69" s="7" customFormat="1" ht="16.5" customHeight="1">
      <c r="A6" s="111" t="s">
        <v>5667</v>
      </c>
      <c r="B6" s="27" t="s">
        <v>17</v>
      </c>
      <c r="C6" s="27" t="s">
        <v>12848</v>
      </c>
      <c r="D6" s="8" t="s">
        <v>95</v>
      </c>
      <c r="E6" s="112">
        <v>6</v>
      </c>
      <c r="F6" s="112"/>
      <c r="G6" s="112">
        <v>5</v>
      </c>
      <c r="H6" s="111"/>
      <c r="I6" s="112">
        <v>1</v>
      </c>
      <c r="J6" s="112">
        <v>3</v>
      </c>
      <c r="K6" s="27">
        <v>8</v>
      </c>
      <c r="L6" s="113">
        <v>0.22857142857142856</v>
      </c>
      <c r="M6" s="104"/>
      <c r="N6" s="17"/>
      <c r="O6" s="17"/>
      <c r="P6" s="17"/>
      <c r="Q6" s="17"/>
      <c r="R6" s="81"/>
      <c r="S6" s="17"/>
      <c r="T6" s="17"/>
      <c r="U6" s="17"/>
      <c r="V6" s="17"/>
      <c r="W6" s="17"/>
      <c r="X6" s="17"/>
      <c r="Y6" s="81" t="s">
        <v>41</v>
      </c>
      <c r="Z6" s="17"/>
      <c r="AA6" s="17">
        <v>1</v>
      </c>
      <c r="AB6" s="81">
        <v>1</v>
      </c>
      <c r="AC6" s="81" t="s">
        <v>41</v>
      </c>
      <c r="AD6" s="81"/>
      <c r="AE6" s="81">
        <v>1</v>
      </c>
      <c r="AF6" s="81"/>
      <c r="AG6" s="17"/>
      <c r="AH6" s="81">
        <v>1</v>
      </c>
      <c r="AI6" s="17"/>
      <c r="AJ6" s="17" t="s">
        <v>47</v>
      </c>
      <c r="AK6" s="17"/>
      <c r="AL6" s="17"/>
      <c r="AM6" s="17"/>
      <c r="AN6" s="17"/>
      <c r="AO6" s="17" t="s">
        <v>41</v>
      </c>
      <c r="AP6" s="17"/>
      <c r="AQ6" s="17"/>
      <c r="AR6" s="17"/>
      <c r="AS6" s="17"/>
      <c r="AT6" s="81"/>
      <c r="AU6" s="17"/>
      <c r="AV6" s="17"/>
      <c r="AW6" s="81"/>
      <c r="AX6" s="17"/>
      <c r="AY6" s="81"/>
    </row>
    <row r="7" spans="1:69" s="7" customFormat="1" ht="16.5" customHeight="1">
      <c r="A7" s="111">
        <v>3</v>
      </c>
      <c r="B7" s="27" t="s">
        <v>152</v>
      </c>
      <c r="C7" s="27" t="s">
        <v>12848</v>
      </c>
      <c r="D7" s="8" t="s">
        <v>252</v>
      </c>
      <c r="E7" s="112">
        <v>5</v>
      </c>
      <c r="F7" s="112">
        <v>3</v>
      </c>
      <c r="G7" s="112">
        <v>6</v>
      </c>
      <c r="H7" s="111">
        <v>6</v>
      </c>
      <c r="I7" s="112">
        <v>1</v>
      </c>
      <c r="J7" s="112"/>
      <c r="K7" s="27">
        <v>5</v>
      </c>
      <c r="L7" s="113">
        <v>0.14285714285714285</v>
      </c>
      <c r="M7" s="104"/>
      <c r="N7" s="17"/>
      <c r="O7" s="17"/>
      <c r="P7" s="17"/>
      <c r="Q7" s="17"/>
      <c r="R7" s="81"/>
      <c r="S7" s="17"/>
      <c r="T7" s="17"/>
      <c r="U7" s="17"/>
      <c r="V7" s="17"/>
      <c r="W7" s="17"/>
      <c r="X7" s="17"/>
      <c r="Y7" s="81"/>
      <c r="Z7" s="17"/>
      <c r="AA7" s="17" t="s">
        <v>47</v>
      </c>
      <c r="AB7" s="81"/>
      <c r="AC7" s="81"/>
      <c r="AD7" s="81"/>
      <c r="AE7" s="81" t="s">
        <v>47</v>
      </c>
      <c r="AF7" s="81"/>
      <c r="AG7" s="17"/>
      <c r="AH7" s="81"/>
      <c r="AI7" s="17"/>
      <c r="AJ7" s="17"/>
      <c r="AK7" s="17"/>
      <c r="AL7" s="17"/>
      <c r="AM7" s="17"/>
      <c r="AN7" s="17" t="s">
        <v>47</v>
      </c>
      <c r="AO7" s="17" t="s">
        <v>47</v>
      </c>
      <c r="AP7" s="17"/>
      <c r="AQ7" s="17"/>
      <c r="AR7" s="17"/>
      <c r="AS7" s="17"/>
      <c r="AT7" s="81"/>
      <c r="AU7" s="17"/>
      <c r="AV7" s="17"/>
      <c r="AW7" s="81"/>
      <c r="AX7" s="17" t="s">
        <v>47</v>
      </c>
      <c r="AY7" s="81"/>
    </row>
    <row r="8" spans="1:69" s="7" customFormat="1" ht="16.5" customHeight="1">
      <c r="A8" s="111" t="s">
        <v>5653</v>
      </c>
      <c r="B8" s="27" t="s">
        <v>152</v>
      </c>
      <c r="C8" s="27" t="s">
        <v>12848</v>
      </c>
      <c r="D8" s="8" t="s">
        <v>279</v>
      </c>
      <c r="E8" s="112">
        <v>8</v>
      </c>
      <c r="F8" s="112">
        <v>3</v>
      </c>
      <c r="G8" s="112">
        <v>4</v>
      </c>
      <c r="H8" s="111">
        <v>8</v>
      </c>
      <c r="I8" s="112">
        <v>2</v>
      </c>
      <c r="J8" s="112"/>
      <c r="K8" s="27">
        <v>2</v>
      </c>
      <c r="L8" s="113">
        <v>5.7142857142857141E-2</v>
      </c>
      <c r="M8" s="104"/>
      <c r="N8" s="17" t="s">
        <v>75</v>
      </c>
      <c r="O8" s="17"/>
      <c r="P8" s="17"/>
      <c r="Q8" s="17"/>
      <c r="R8" s="81"/>
      <c r="S8" s="17"/>
      <c r="T8" s="17"/>
      <c r="U8" s="17"/>
      <c r="V8" s="17"/>
      <c r="W8" s="17" t="s">
        <v>47</v>
      </c>
      <c r="X8" s="17"/>
      <c r="Y8" s="81"/>
      <c r="Z8" s="17"/>
      <c r="AA8" s="17"/>
      <c r="AB8" s="81"/>
      <c r="AC8" s="81"/>
      <c r="AD8" s="81"/>
      <c r="AE8" s="81" t="s">
        <v>47</v>
      </c>
      <c r="AF8" s="81"/>
      <c r="AG8" s="17"/>
      <c r="AH8" s="81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81"/>
      <c r="AU8" s="17"/>
      <c r="AV8" s="17"/>
      <c r="AW8" s="81"/>
      <c r="AX8" s="17"/>
      <c r="AY8" s="81"/>
    </row>
    <row r="9" spans="1:69" s="7" customFormat="1" ht="18.2" customHeight="1">
      <c r="A9" s="111" t="s">
        <v>5667</v>
      </c>
      <c r="B9" s="27" t="s">
        <v>152</v>
      </c>
      <c r="C9" s="27" t="s">
        <v>12848</v>
      </c>
      <c r="D9" s="8" t="s">
        <v>280</v>
      </c>
      <c r="E9" s="112"/>
      <c r="F9" s="112">
        <v>3</v>
      </c>
      <c r="G9" s="112">
        <v>4</v>
      </c>
      <c r="H9" s="111">
        <v>7</v>
      </c>
      <c r="I9" s="112">
        <v>1</v>
      </c>
      <c r="J9" s="112"/>
      <c r="K9" s="27">
        <v>1</v>
      </c>
      <c r="L9" s="113">
        <v>2.8571428571428571E-2</v>
      </c>
      <c r="M9" s="104"/>
      <c r="N9" s="17"/>
      <c r="O9" s="17"/>
      <c r="P9" s="17"/>
      <c r="Q9" s="17"/>
      <c r="R9" s="81"/>
      <c r="S9" s="17"/>
      <c r="T9" s="17"/>
      <c r="U9" s="17"/>
      <c r="V9" s="17"/>
      <c r="W9" s="17"/>
      <c r="X9" s="17"/>
      <c r="Y9" s="81"/>
      <c r="Z9" s="17"/>
      <c r="AA9" s="17"/>
      <c r="AB9" s="81"/>
      <c r="AC9" s="81"/>
      <c r="AD9" s="81"/>
      <c r="AE9" s="81" t="s">
        <v>47</v>
      </c>
      <c r="AF9" s="81"/>
      <c r="AG9" s="17"/>
      <c r="AH9" s="81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81"/>
      <c r="AU9" s="17"/>
      <c r="AV9" s="17"/>
      <c r="AW9" s="81"/>
      <c r="AX9" s="17"/>
      <c r="AY9" s="81"/>
    </row>
    <row r="10" spans="1:69" s="7" customFormat="1" ht="17.850000000000001" customHeight="1">
      <c r="A10" s="111"/>
      <c r="B10" s="27" t="s">
        <v>152</v>
      </c>
      <c r="C10" s="27" t="s">
        <v>12848</v>
      </c>
      <c r="D10" s="8" t="s">
        <v>266</v>
      </c>
      <c r="E10" s="112">
        <v>8</v>
      </c>
      <c r="F10" s="112">
        <v>3</v>
      </c>
      <c r="G10" s="112">
        <v>6</v>
      </c>
      <c r="H10" s="111">
        <v>6</v>
      </c>
      <c r="I10" s="112">
        <v>1</v>
      </c>
      <c r="J10" s="112"/>
      <c r="K10" s="27">
        <v>2</v>
      </c>
      <c r="L10" s="113">
        <v>5.7142857142857141E-2</v>
      </c>
      <c r="M10" s="104"/>
      <c r="N10" s="17" t="s">
        <v>75</v>
      </c>
      <c r="O10" s="17"/>
      <c r="P10" s="17"/>
      <c r="Q10" s="17"/>
      <c r="R10" s="81"/>
      <c r="S10" s="17"/>
      <c r="T10" s="17"/>
      <c r="U10" s="17"/>
      <c r="V10" s="17"/>
      <c r="W10" s="17"/>
      <c r="X10" s="17"/>
      <c r="Y10" s="81"/>
      <c r="Z10" s="17"/>
      <c r="AA10" s="17"/>
      <c r="AB10" s="81"/>
      <c r="AC10" s="81"/>
      <c r="AD10" s="81"/>
      <c r="AE10" s="81" t="s">
        <v>47</v>
      </c>
      <c r="AF10" s="81"/>
      <c r="AG10" s="17"/>
      <c r="AH10" s="81">
        <v>1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81"/>
      <c r="AU10" s="17"/>
      <c r="AV10" s="17"/>
      <c r="AW10" s="81"/>
      <c r="AX10" s="17"/>
      <c r="AY10" s="81"/>
      <c r="BH10"/>
      <c r="BI10"/>
      <c r="BJ10"/>
      <c r="BK10"/>
      <c r="BL10"/>
      <c r="BM10"/>
      <c r="BN10"/>
      <c r="BO10"/>
      <c r="BP10"/>
      <c r="BQ10"/>
    </row>
    <row r="11" spans="1:69" ht="18.2" customHeight="1">
      <c r="A11" s="111"/>
      <c r="B11" s="27" t="s">
        <v>152</v>
      </c>
      <c r="C11" s="27" t="s">
        <v>12848</v>
      </c>
      <c r="D11" s="8" t="s">
        <v>282</v>
      </c>
      <c r="E11" s="112"/>
      <c r="F11" s="112">
        <v>2</v>
      </c>
      <c r="G11" s="112">
        <v>3</v>
      </c>
      <c r="H11" s="111">
        <v>7</v>
      </c>
      <c r="I11" s="112">
        <v>1</v>
      </c>
      <c r="J11" s="112"/>
      <c r="K11" s="27">
        <v>1</v>
      </c>
      <c r="L11" s="113">
        <v>2.8571428571428571E-2</v>
      </c>
      <c r="M11" s="104"/>
      <c r="N11" s="17"/>
      <c r="O11" s="17"/>
      <c r="P11" s="17"/>
      <c r="Q11" s="17"/>
      <c r="R11" s="81"/>
      <c r="S11" s="17"/>
      <c r="T11" s="17"/>
      <c r="U11" s="17"/>
      <c r="V11" s="17"/>
      <c r="W11" s="17"/>
      <c r="X11" s="17"/>
      <c r="Y11" s="81"/>
      <c r="Z11" s="17"/>
      <c r="AA11" s="17"/>
      <c r="AB11" s="81"/>
      <c r="AC11" s="81"/>
      <c r="AD11" s="81"/>
      <c r="AE11" s="81" t="s">
        <v>47</v>
      </c>
      <c r="AF11" s="81"/>
      <c r="AG11" s="17"/>
      <c r="AH11" s="81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81"/>
      <c r="AU11" s="17"/>
      <c r="AV11" s="17"/>
      <c r="AW11" s="81"/>
      <c r="AX11" s="17"/>
      <c r="AY11" s="81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1:69" s="7" customFormat="1" ht="16.5" customHeight="1">
      <c r="A12" s="111" t="s">
        <v>5653</v>
      </c>
      <c r="B12" s="27" t="s">
        <v>152</v>
      </c>
      <c r="C12" s="27" t="s">
        <v>12848</v>
      </c>
      <c r="D12" s="101" t="s">
        <v>283</v>
      </c>
      <c r="E12" s="112">
        <v>8</v>
      </c>
      <c r="F12" s="112">
        <v>2</v>
      </c>
      <c r="G12" s="112">
        <v>6</v>
      </c>
      <c r="H12" s="111">
        <v>8</v>
      </c>
      <c r="I12" s="112">
        <v>1</v>
      </c>
      <c r="J12" s="112"/>
      <c r="K12" s="27">
        <v>2</v>
      </c>
      <c r="L12" s="113">
        <v>5.7142857142857141E-2</v>
      </c>
      <c r="M12" s="105"/>
      <c r="N12" s="17" t="s">
        <v>75</v>
      </c>
      <c r="O12" s="17"/>
      <c r="P12" s="17"/>
      <c r="Q12" s="17"/>
      <c r="R12" s="81"/>
      <c r="S12" s="17"/>
      <c r="T12" s="17"/>
      <c r="U12" s="17"/>
      <c r="V12" s="17"/>
      <c r="W12" s="17"/>
      <c r="X12" s="17"/>
      <c r="Y12" s="81"/>
      <c r="Z12" s="17"/>
      <c r="AA12" s="17"/>
      <c r="AB12" s="81" t="s">
        <v>47</v>
      </c>
      <c r="AC12" s="81"/>
      <c r="AD12" s="81"/>
      <c r="AE12" s="81" t="s">
        <v>47</v>
      </c>
      <c r="AF12" s="81"/>
      <c r="AG12" s="17"/>
      <c r="AH12" s="81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81"/>
      <c r="AU12" s="17"/>
      <c r="AV12" s="17"/>
      <c r="AW12" s="81"/>
      <c r="AX12" s="17"/>
      <c r="AY12" s="81"/>
    </row>
    <row r="13" spans="1:69" s="7" customFormat="1" ht="17.850000000000001" customHeight="1">
      <c r="A13" s="111"/>
      <c r="B13" s="27" t="s">
        <v>152</v>
      </c>
      <c r="C13" s="27" t="s">
        <v>12848</v>
      </c>
      <c r="D13" s="8" t="s">
        <v>261</v>
      </c>
      <c r="E13" s="112">
        <v>8</v>
      </c>
      <c r="F13" s="112">
        <v>2</v>
      </c>
      <c r="G13" s="112">
        <v>6</v>
      </c>
      <c r="H13" s="111">
        <v>7</v>
      </c>
      <c r="I13" s="112">
        <v>2</v>
      </c>
      <c r="J13" s="112"/>
      <c r="K13" s="27">
        <v>2</v>
      </c>
      <c r="L13" s="113">
        <v>5.7142857142857141E-2</v>
      </c>
      <c r="M13" s="104"/>
      <c r="N13" s="17" t="s">
        <v>75</v>
      </c>
      <c r="O13" s="17"/>
      <c r="P13" s="17" t="s">
        <v>75</v>
      </c>
      <c r="Q13" s="17"/>
      <c r="R13" s="81"/>
      <c r="S13" s="17"/>
      <c r="T13" s="17"/>
      <c r="U13" s="17"/>
      <c r="V13" s="17"/>
      <c r="W13" s="17"/>
      <c r="X13" s="17"/>
      <c r="Y13" s="81"/>
      <c r="Z13" s="17"/>
      <c r="AA13" s="17"/>
      <c r="AB13" s="81"/>
      <c r="AC13" s="81"/>
      <c r="AD13" s="81"/>
      <c r="AE13" s="81"/>
      <c r="AF13" s="81"/>
      <c r="AG13" s="17"/>
      <c r="AH13" s="81">
        <v>1</v>
      </c>
      <c r="AI13" s="17"/>
      <c r="AJ13" s="17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81"/>
      <c r="AU13" s="17"/>
      <c r="AV13" s="17"/>
      <c r="AW13" s="81"/>
      <c r="AX13" s="17"/>
      <c r="AY13" s="81"/>
    </row>
    <row r="14" spans="1:69" s="7" customFormat="1" ht="17.850000000000001" customHeight="1">
      <c r="A14" s="111" t="s">
        <v>5667</v>
      </c>
      <c r="B14" s="27" t="s">
        <v>152</v>
      </c>
      <c r="C14" s="27" t="s">
        <v>12848</v>
      </c>
      <c r="D14" s="8" t="s">
        <v>285</v>
      </c>
      <c r="E14" s="112">
        <v>8</v>
      </c>
      <c r="F14" s="112">
        <v>2</v>
      </c>
      <c r="G14" s="112">
        <v>6</v>
      </c>
      <c r="H14" s="111">
        <v>6</v>
      </c>
      <c r="I14" s="112">
        <v>1</v>
      </c>
      <c r="J14" s="112"/>
      <c r="K14" s="27">
        <v>1</v>
      </c>
      <c r="L14" s="113">
        <v>2.8571428571428571E-2</v>
      </c>
      <c r="M14" s="104"/>
      <c r="N14" s="17" t="s">
        <v>75</v>
      </c>
      <c r="O14" s="17"/>
      <c r="P14" s="17"/>
      <c r="Q14" s="17"/>
      <c r="R14" s="81"/>
      <c r="S14" s="17"/>
      <c r="T14" s="17"/>
      <c r="U14" s="17"/>
      <c r="V14" s="17"/>
      <c r="W14" s="17"/>
      <c r="X14" s="17"/>
      <c r="Y14" s="81"/>
      <c r="Z14" s="17"/>
      <c r="AA14" s="17"/>
      <c r="AB14" s="81"/>
      <c r="AC14" s="81" t="s">
        <v>47</v>
      </c>
      <c r="AD14" s="81"/>
      <c r="AE14" s="81"/>
      <c r="AF14" s="81"/>
      <c r="AG14" s="17"/>
      <c r="AH14" s="81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81"/>
      <c r="AU14" s="17"/>
      <c r="AV14" s="17"/>
      <c r="AW14" s="81"/>
      <c r="AX14" s="17"/>
      <c r="AY14" s="81"/>
    </row>
    <row r="15" spans="1:69" s="7" customFormat="1" ht="17.850000000000001" customHeight="1">
      <c r="A15" s="114" t="s">
        <v>5667</v>
      </c>
      <c r="B15" s="27" t="s">
        <v>152</v>
      </c>
      <c r="C15" s="27" t="s">
        <v>12848</v>
      </c>
      <c r="D15" s="8" t="s">
        <v>233</v>
      </c>
      <c r="E15" s="115"/>
      <c r="F15" s="115">
        <v>3</v>
      </c>
      <c r="G15" s="115">
        <v>5</v>
      </c>
      <c r="H15" s="114">
        <v>7</v>
      </c>
      <c r="I15" s="115">
        <v>2</v>
      </c>
      <c r="J15" s="112"/>
      <c r="K15" s="27">
        <v>4</v>
      </c>
      <c r="L15" s="113">
        <v>0.11428571428571428</v>
      </c>
      <c r="M15" s="104"/>
      <c r="N15" s="17" t="s">
        <v>75</v>
      </c>
      <c r="O15" s="17" t="s">
        <v>75</v>
      </c>
      <c r="P15" s="17"/>
      <c r="Q15" s="17"/>
      <c r="R15" s="81" t="s">
        <v>41</v>
      </c>
      <c r="S15" s="17"/>
      <c r="T15" s="17"/>
      <c r="U15" s="17"/>
      <c r="V15" s="17"/>
      <c r="W15" s="17"/>
      <c r="X15" s="17">
        <v>1</v>
      </c>
      <c r="Y15" s="81"/>
      <c r="Z15" s="17"/>
      <c r="AA15" s="17"/>
      <c r="AB15" s="81"/>
      <c r="AC15" s="81"/>
      <c r="AD15" s="81"/>
      <c r="AE15" s="81"/>
      <c r="AF15" s="81"/>
      <c r="AG15" s="17"/>
      <c r="AH15" s="81"/>
      <c r="AI15" s="17"/>
      <c r="AJ15" s="17"/>
      <c r="AK15" s="17"/>
      <c r="AL15" s="17"/>
      <c r="AM15" s="17"/>
      <c r="AN15" s="17"/>
      <c r="AO15" s="17"/>
      <c r="AP15" s="17" t="s">
        <v>47</v>
      </c>
      <c r="AQ15" s="17"/>
      <c r="AR15" s="17"/>
      <c r="AS15" s="17"/>
      <c r="AT15" s="81"/>
      <c r="AU15" s="17"/>
      <c r="AV15" s="17"/>
      <c r="AW15" s="81"/>
      <c r="AX15" s="17" t="s">
        <v>47</v>
      </c>
      <c r="AY15" s="81"/>
    </row>
    <row r="16" spans="1:69" s="7" customFormat="1" ht="17.850000000000001" customHeight="1">
      <c r="A16" s="111">
        <v>2</v>
      </c>
      <c r="B16" s="27" t="s">
        <v>152</v>
      </c>
      <c r="C16" s="27" t="s">
        <v>12848</v>
      </c>
      <c r="D16" s="8" t="s">
        <v>4316</v>
      </c>
      <c r="E16" s="116">
        <v>9</v>
      </c>
      <c r="F16" s="112">
        <v>3</v>
      </c>
      <c r="G16" s="116">
        <v>6</v>
      </c>
      <c r="H16" s="117">
        <v>8</v>
      </c>
      <c r="I16" s="116">
        <v>1</v>
      </c>
      <c r="J16" s="116">
        <v>0</v>
      </c>
      <c r="K16" s="27">
        <v>1</v>
      </c>
      <c r="L16" s="113">
        <v>2.8571428571428571E-2</v>
      </c>
      <c r="M16" s="104"/>
      <c r="N16" s="17"/>
      <c r="O16" s="17"/>
      <c r="P16" s="17"/>
      <c r="Q16" s="17"/>
      <c r="R16" s="81"/>
      <c r="S16" s="17"/>
      <c r="T16" s="17"/>
      <c r="U16" s="17"/>
      <c r="V16" s="17"/>
      <c r="W16" s="17"/>
      <c r="X16" s="17"/>
      <c r="Y16" s="81"/>
      <c r="Z16" s="17"/>
      <c r="AA16" s="17"/>
      <c r="AB16" s="81"/>
      <c r="AC16" s="81"/>
      <c r="AD16" s="81"/>
      <c r="AE16" s="81">
        <v>1</v>
      </c>
      <c r="AF16" s="81"/>
      <c r="AG16" s="17"/>
      <c r="AH16" s="81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81"/>
      <c r="AU16" s="17"/>
      <c r="AV16" s="17"/>
      <c r="AW16" s="81"/>
      <c r="AX16" s="17"/>
      <c r="AY16" s="81"/>
    </row>
    <row r="17" spans="1:51" s="7" customFormat="1" ht="17.850000000000001" customHeight="1">
      <c r="A17" s="111" t="s">
        <v>5653</v>
      </c>
      <c r="B17" s="27" t="s">
        <v>152</v>
      </c>
      <c r="C17" s="27" t="s">
        <v>12848</v>
      </c>
      <c r="D17" s="8" t="s">
        <v>277</v>
      </c>
      <c r="E17" s="112">
        <v>9</v>
      </c>
      <c r="F17" s="112">
        <v>3</v>
      </c>
      <c r="G17" s="112">
        <v>6</v>
      </c>
      <c r="H17" s="111">
        <v>6</v>
      </c>
      <c r="I17" s="112">
        <v>1</v>
      </c>
      <c r="J17" s="112"/>
      <c r="K17" s="27">
        <v>0</v>
      </c>
      <c r="L17" s="113">
        <v>0</v>
      </c>
      <c r="M17" s="104"/>
      <c r="N17" s="17" t="s">
        <v>75</v>
      </c>
      <c r="O17" s="17"/>
      <c r="P17" s="17"/>
      <c r="Q17" s="17"/>
      <c r="R17" s="81"/>
      <c r="S17" s="17"/>
      <c r="T17" s="17"/>
      <c r="U17" s="17"/>
      <c r="V17" s="17"/>
      <c r="W17" s="17"/>
      <c r="X17" s="17"/>
      <c r="Y17" s="81"/>
      <c r="Z17" s="17"/>
      <c r="AA17" s="17"/>
      <c r="AB17" s="81"/>
      <c r="AC17" s="81"/>
      <c r="AD17" s="81"/>
      <c r="AE17" s="81"/>
      <c r="AF17" s="81"/>
      <c r="AG17" s="17"/>
      <c r="AH17" s="81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81"/>
      <c r="AU17" s="17"/>
      <c r="AV17" s="17"/>
      <c r="AW17" s="81"/>
      <c r="AX17" s="17"/>
      <c r="AY17" s="81"/>
    </row>
    <row r="18" spans="1:51" s="7" customFormat="1" ht="16.5" customHeight="1">
      <c r="A18" s="111" t="s">
        <v>5667</v>
      </c>
      <c r="B18" s="27" t="s">
        <v>152</v>
      </c>
      <c r="C18" s="27" t="s">
        <v>12848</v>
      </c>
      <c r="D18" s="8" t="s">
        <v>228</v>
      </c>
      <c r="E18" s="112">
        <v>9</v>
      </c>
      <c r="F18" s="112">
        <v>2</v>
      </c>
      <c r="G18" s="112">
        <v>4</v>
      </c>
      <c r="H18" s="111">
        <v>6</v>
      </c>
      <c r="I18" s="112">
        <v>1</v>
      </c>
      <c r="J18" s="112"/>
      <c r="K18" s="27">
        <v>2</v>
      </c>
      <c r="L18" s="113">
        <v>5.7142857142857141E-2</v>
      </c>
      <c r="M18" s="104" t="s">
        <v>75</v>
      </c>
      <c r="N18" s="17"/>
      <c r="O18" s="17"/>
      <c r="P18" s="17"/>
      <c r="Q18" s="17"/>
      <c r="R18" s="81">
        <v>3</v>
      </c>
      <c r="S18" s="17">
        <v>3</v>
      </c>
      <c r="T18" s="17"/>
      <c r="U18" s="17"/>
      <c r="V18" s="17"/>
      <c r="W18" s="17"/>
      <c r="X18" s="17"/>
      <c r="Y18" s="81"/>
      <c r="Z18" s="17"/>
      <c r="AA18" s="17"/>
      <c r="AB18" s="81"/>
      <c r="AC18" s="81"/>
      <c r="AD18" s="81"/>
      <c r="AE18" s="81"/>
      <c r="AF18" s="81"/>
      <c r="AG18" s="17"/>
      <c r="AH18" s="81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81"/>
      <c r="AU18" s="17"/>
      <c r="AV18" s="17"/>
      <c r="AW18" s="81"/>
      <c r="AX18" s="17"/>
      <c r="AY18" s="81"/>
    </row>
    <row r="19" spans="1:51" s="7" customFormat="1" ht="16.5" customHeight="1">
      <c r="A19" s="111" t="s">
        <v>5653</v>
      </c>
      <c r="B19" s="27" t="s">
        <v>152</v>
      </c>
      <c r="C19" s="27" t="s">
        <v>12848</v>
      </c>
      <c r="D19" s="8" t="s">
        <v>278</v>
      </c>
      <c r="E19" s="112">
        <v>9</v>
      </c>
      <c r="F19" s="112">
        <v>3</v>
      </c>
      <c r="G19" s="112"/>
      <c r="H19" s="111">
        <v>7</v>
      </c>
      <c r="I19" s="112">
        <v>1</v>
      </c>
      <c r="J19" s="112"/>
      <c r="K19" s="27">
        <v>0</v>
      </c>
      <c r="L19" s="113">
        <v>0</v>
      </c>
      <c r="M19" s="104"/>
      <c r="N19" s="17" t="s">
        <v>75</v>
      </c>
      <c r="O19" s="17"/>
      <c r="P19" s="17"/>
      <c r="Q19" s="17"/>
      <c r="R19" s="81"/>
      <c r="S19" s="17"/>
      <c r="T19" s="17"/>
      <c r="U19" s="17"/>
      <c r="V19" s="17"/>
      <c r="W19" s="17"/>
      <c r="X19" s="17"/>
      <c r="Y19" s="81"/>
      <c r="Z19" s="17"/>
      <c r="AA19" s="17"/>
      <c r="AB19" s="81"/>
      <c r="AC19" s="81"/>
      <c r="AD19" s="81"/>
      <c r="AE19" s="81"/>
      <c r="AF19" s="81"/>
      <c r="AG19" s="17"/>
      <c r="AH19" s="81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81"/>
      <c r="AU19" s="17"/>
      <c r="AV19" s="17"/>
      <c r="AW19" s="81"/>
      <c r="AX19" s="17"/>
      <c r="AY19" s="81"/>
    </row>
    <row r="20" spans="1:51" s="7" customFormat="1" ht="16.5" customHeight="1">
      <c r="A20" s="111" t="s">
        <v>5639</v>
      </c>
      <c r="B20" s="27" t="s">
        <v>152</v>
      </c>
      <c r="C20" s="27" t="s">
        <v>12848</v>
      </c>
      <c r="D20" s="8" t="s">
        <v>276</v>
      </c>
      <c r="E20" s="112">
        <v>9</v>
      </c>
      <c r="F20" s="112">
        <v>3</v>
      </c>
      <c r="G20" s="112">
        <v>4</v>
      </c>
      <c r="H20" s="111">
        <v>8</v>
      </c>
      <c r="I20" s="112">
        <v>2</v>
      </c>
      <c r="J20" s="112"/>
      <c r="K20" s="27">
        <v>0</v>
      </c>
      <c r="L20" s="113">
        <v>0</v>
      </c>
      <c r="M20" s="104"/>
      <c r="N20" s="17" t="s">
        <v>75</v>
      </c>
      <c r="O20" s="17"/>
      <c r="P20" s="17"/>
      <c r="Q20" s="17"/>
      <c r="R20" s="81"/>
      <c r="S20" s="17"/>
      <c r="T20" s="17"/>
      <c r="U20" s="17"/>
      <c r="V20" s="17"/>
      <c r="W20" s="17"/>
      <c r="X20" s="17"/>
      <c r="Y20" s="81"/>
      <c r="Z20" s="17"/>
      <c r="AA20" s="17"/>
      <c r="AB20" s="81"/>
      <c r="AC20" s="81"/>
      <c r="AD20" s="81"/>
      <c r="AE20" s="81"/>
      <c r="AF20" s="81"/>
      <c r="AG20" s="17"/>
      <c r="AH20" s="81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81"/>
      <c r="AU20" s="17"/>
      <c r="AV20" s="17"/>
      <c r="AW20" s="81"/>
      <c r="AX20" s="17"/>
      <c r="AY20" s="81"/>
    </row>
    <row r="21" spans="1:51" s="98" customFormat="1" ht="16.5" customHeight="1" thickBot="1">
      <c r="A21" s="114" t="s">
        <v>5703</v>
      </c>
      <c r="B21" s="27" t="s">
        <v>152</v>
      </c>
      <c r="C21" s="27" t="s">
        <v>12848</v>
      </c>
      <c r="D21" s="8" t="s">
        <v>12789</v>
      </c>
      <c r="E21" s="115"/>
      <c r="F21" s="115"/>
      <c r="G21" s="115">
        <v>6</v>
      </c>
      <c r="H21" s="114">
        <v>8</v>
      </c>
      <c r="I21" s="115">
        <v>1</v>
      </c>
      <c r="J21" s="112"/>
      <c r="K21" s="27">
        <v>4</v>
      </c>
      <c r="L21" s="113">
        <v>0.11428571428571428</v>
      </c>
      <c r="M21" s="106"/>
      <c r="N21" s="96"/>
      <c r="O21" s="96"/>
      <c r="P21" s="96"/>
      <c r="Q21" s="96"/>
      <c r="R21" s="97"/>
      <c r="S21" s="96"/>
      <c r="T21" s="96">
        <v>1</v>
      </c>
      <c r="U21" s="96"/>
      <c r="V21" s="96"/>
      <c r="W21" s="96"/>
      <c r="X21" s="96" t="s">
        <v>47</v>
      </c>
      <c r="Y21" s="97"/>
      <c r="Z21" s="96"/>
      <c r="AA21" s="96"/>
      <c r="AB21" s="97"/>
      <c r="AC21" s="97"/>
      <c r="AD21" s="97"/>
      <c r="AE21" s="97">
        <v>1</v>
      </c>
      <c r="AF21" s="97"/>
      <c r="AG21" s="96"/>
      <c r="AH21" s="97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7"/>
      <c r="AU21" s="96"/>
      <c r="AV21" s="96"/>
      <c r="AW21" s="97"/>
      <c r="AX21" s="96"/>
      <c r="AY21" s="97" t="s">
        <v>47</v>
      </c>
    </row>
    <row r="22" spans="1:51" s="7" customFormat="1" ht="16.5" customHeight="1">
      <c r="A22" s="111"/>
      <c r="B22" s="27" t="s">
        <v>152</v>
      </c>
      <c r="C22" s="27" t="s">
        <v>12847</v>
      </c>
      <c r="D22" s="8" t="s">
        <v>72</v>
      </c>
      <c r="E22" s="112">
        <v>8</v>
      </c>
      <c r="F22" s="112">
        <v>2</v>
      </c>
      <c r="G22" s="112">
        <v>6</v>
      </c>
      <c r="H22" s="111">
        <v>8</v>
      </c>
      <c r="I22" s="112">
        <v>2</v>
      </c>
      <c r="J22" s="112"/>
      <c r="K22" s="27">
        <v>13</v>
      </c>
      <c r="L22" s="113">
        <v>0.37142857142857144</v>
      </c>
      <c r="M22" s="103"/>
      <c r="N22" s="44"/>
      <c r="O22" s="44" t="s">
        <v>75</v>
      </c>
      <c r="P22" s="44"/>
      <c r="Q22" s="44" t="s">
        <v>47</v>
      </c>
      <c r="R22" s="83">
        <v>1</v>
      </c>
      <c r="S22" s="44">
        <v>4</v>
      </c>
      <c r="T22" s="44" t="s">
        <v>41</v>
      </c>
      <c r="U22" s="44"/>
      <c r="V22" s="44">
        <v>1</v>
      </c>
      <c r="W22" s="44" t="s">
        <v>47</v>
      </c>
      <c r="X22" s="44" t="s">
        <v>47</v>
      </c>
      <c r="Y22" s="83" t="s">
        <v>47</v>
      </c>
      <c r="Z22" s="44"/>
      <c r="AA22" s="44"/>
      <c r="AB22" s="83" t="s">
        <v>47</v>
      </c>
      <c r="AC22" s="83">
        <v>1</v>
      </c>
      <c r="AD22" s="83">
        <v>1</v>
      </c>
      <c r="AE22" s="83"/>
      <c r="AF22" s="83" t="s">
        <v>47</v>
      </c>
      <c r="AG22" s="44"/>
      <c r="AH22" s="83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83"/>
      <c r="AU22" s="44"/>
      <c r="AV22" s="44"/>
      <c r="AW22" s="83"/>
      <c r="AX22" s="44"/>
      <c r="AY22" s="83">
        <v>1</v>
      </c>
    </row>
    <row r="23" spans="1:51" s="7" customFormat="1" ht="17.850000000000001" customHeight="1">
      <c r="A23" s="111"/>
      <c r="B23" s="27" t="s">
        <v>152</v>
      </c>
      <c r="C23" s="27" t="s">
        <v>12847</v>
      </c>
      <c r="D23" s="8" t="s">
        <v>142</v>
      </c>
      <c r="E23" s="112">
        <v>6</v>
      </c>
      <c r="F23" s="112">
        <v>2</v>
      </c>
      <c r="G23" s="112">
        <v>6</v>
      </c>
      <c r="H23" s="111">
        <v>7</v>
      </c>
      <c r="I23" s="112">
        <v>2</v>
      </c>
      <c r="J23" s="112"/>
      <c r="K23" s="27">
        <v>9</v>
      </c>
      <c r="L23" s="113">
        <v>0.25714285714285712</v>
      </c>
      <c r="M23" s="104"/>
      <c r="N23" s="17"/>
      <c r="O23" s="17"/>
      <c r="P23" s="17"/>
      <c r="Q23" s="17" t="s">
        <v>47</v>
      </c>
      <c r="R23" s="81">
        <v>1</v>
      </c>
      <c r="S23" s="17">
        <v>1</v>
      </c>
      <c r="T23" s="17">
        <v>1</v>
      </c>
      <c r="U23" s="17"/>
      <c r="V23" s="17"/>
      <c r="W23" s="17"/>
      <c r="X23" s="17" t="s">
        <v>47</v>
      </c>
      <c r="Y23" s="81"/>
      <c r="Z23" s="17"/>
      <c r="AA23" s="17"/>
      <c r="AB23" s="81"/>
      <c r="AC23" s="81"/>
      <c r="AD23" s="81"/>
      <c r="AE23" s="81"/>
      <c r="AF23" s="81"/>
      <c r="AG23" s="17"/>
      <c r="AH23" s="81" t="s">
        <v>47</v>
      </c>
      <c r="AI23" s="17"/>
      <c r="AJ23" s="17"/>
      <c r="AK23" s="17"/>
      <c r="AL23" s="17"/>
      <c r="AM23" s="17"/>
      <c r="AN23" s="17"/>
      <c r="AO23" s="17"/>
      <c r="AP23" s="17"/>
      <c r="AQ23" s="17" t="s">
        <v>47</v>
      </c>
      <c r="AR23" s="17" t="s">
        <v>47</v>
      </c>
      <c r="AS23" s="17"/>
      <c r="AT23" s="81"/>
      <c r="AU23" s="17"/>
      <c r="AV23" s="17"/>
      <c r="AW23" s="81" t="s">
        <v>47</v>
      </c>
      <c r="AX23" s="17"/>
      <c r="AY23" s="81"/>
    </row>
    <row r="24" spans="1:51" s="7" customFormat="1" ht="17.850000000000001" customHeight="1">
      <c r="A24" s="111" t="s">
        <v>5667</v>
      </c>
      <c r="B24" s="27" t="s">
        <v>152</v>
      </c>
      <c r="C24" s="27" t="s">
        <v>12847</v>
      </c>
      <c r="D24" s="8" t="s">
        <v>232</v>
      </c>
      <c r="E24" s="112">
        <v>7</v>
      </c>
      <c r="F24" s="112">
        <v>3</v>
      </c>
      <c r="G24" s="112">
        <v>6</v>
      </c>
      <c r="H24" s="111">
        <v>7</v>
      </c>
      <c r="I24" s="112">
        <v>2</v>
      </c>
      <c r="J24" s="112"/>
      <c r="K24" s="27">
        <v>3</v>
      </c>
      <c r="L24" s="113">
        <v>8.5714285714285715E-2</v>
      </c>
      <c r="M24" s="104"/>
      <c r="N24" s="17"/>
      <c r="O24" s="17"/>
      <c r="P24" s="17"/>
      <c r="Q24" s="17"/>
      <c r="R24" s="81"/>
      <c r="S24" s="17" t="s">
        <v>47</v>
      </c>
      <c r="T24" s="17"/>
      <c r="U24" s="17"/>
      <c r="V24" s="17"/>
      <c r="W24" s="17"/>
      <c r="X24" s="17"/>
      <c r="Y24" s="81" t="s">
        <v>47</v>
      </c>
      <c r="Z24" s="17"/>
      <c r="AA24" s="17"/>
      <c r="AB24" s="81"/>
      <c r="AC24" s="81"/>
      <c r="AD24" s="81"/>
      <c r="AE24" s="81"/>
      <c r="AF24" s="81"/>
      <c r="AG24" s="17"/>
      <c r="AH24" s="81" t="s">
        <v>41</v>
      </c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81"/>
      <c r="AU24" s="17"/>
      <c r="AV24" s="17"/>
      <c r="AW24" s="81"/>
      <c r="AX24" s="17"/>
      <c r="AY24" s="81"/>
    </row>
    <row r="25" spans="1:51" s="7" customFormat="1" ht="17.850000000000001" customHeight="1">
      <c r="A25" s="111"/>
      <c r="B25" s="27" t="s">
        <v>152</v>
      </c>
      <c r="C25" s="27" t="s">
        <v>12847</v>
      </c>
      <c r="D25" s="8" t="s">
        <v>103</v>
      </c>
      <c r="E25" s="112">
        <v>7</v>
      </c>
      <c r="F25" s="112">
        <v>3</v>
      </c>
      <c r="G25" s="112">
        <v>6</v>
      </c>
      <c r="H25" s="111">
        <v>7</v>
      </c>
      <c r="I25" s="112">
        <v>2</v>
      </c>
      <c r="J25" s="112"/>
      <c r="K25" s="27">
        <v>23</v>
      </c>
      <c r="L25" s="113">
        <v>0.65714285714285714</v>
      </c>
      <c r="M25" s="104"/>
      <c r="N25" s="17"/>
      <c r="O25" s="17"/>
      <c r="P25" s="17"/>
      <c r="Q25" s="17">
        <v>1</v>
      </c>
      <c r="R25" s="81">
        <v>3</v>
      </c>
      <c r="S25" s="17">
        <v>3</v>
      </c>
      <c r="T25" s="17"/>
      <c r="U25" s="17"/>
      <c r="V25" s="17"/>
      <c r="W25" s="17" t="s">
        <v>41</v>
      </c>
      <c r="X25" s="17">
        <v>1</v>
      </c>
      <c r="Y25" s="81">
        <v>5</v>
      </c>
      <c r="Z25" s="17">
        <v>1</v>
      </c>
      <c r="AA25" s="17"/>
      <c r="AB25" s="81">
        <v>3</v>
      </c>
      <c r="AC25" s="81">
        <v>5</v>
      </c>
      <c r="AD25" s="81">
        <v>3</v>
      </c>
      <c r="AE25" s="81">
        <v>5</v>
      </c>
      <c r="AF25" s="81">
        <v>4</v>
      </c>
      <c r="AG25" s="17"/>
      <c r="AH25" s="81" t="s">
        <v>45</v>
      </c>
      <c r="AI25" s="17"/>
      <c r="AJ25" s="17">
        <v>1</v>
      </c>
      <c r="AK25" s="17"/>
      <c r="AL25" s="17">
        <v>1</v>
      </c>
      <c r="AM25" s="17" t="s">
        <v>41</v>
      </c>
      <c r="AN25" s="17" t="s">
        <v>41</v>
      </c>
      <c r="AO25" s="17">
        <v>1</v>
      </c>
      <c r="AP25" s="17">
        <v>1</v>
      </c>
      <c r="AQ25" s="17"/>
      <c r="AR25" s="17"/>
      <c r="AS25" s="17">
        <v>1</v>
      </c>
      <c r="AT25" s="81">
        <v>3</v>
      </c>
      <c r="AU25" s="17" t="s">
        <v>47</v>
      </c>
      <c r="AV25" s="17"/>
      <c r="AW25" s="81">
        <v>1</v>
      </c>
      <c r="AX25" s="17"/>
      <c r="AY25" s="81"/>
    </row>
    <row r="26" spans="1:51" s="7" customFormat="1" ht="17.850000000000001" customHeight="1">
      <c r="A26" s="114" t="s">
        <v>5703</v>
      </c>
      <c r="B26" s="27" t="s">
        <v>152</v>
      </c>
      <c r="C26" s="27" t="s">
        <v>12847</v>
      </c>
      <c r="D26" s="8" t="s">
        <v>12787</v>
      </c>
      <c r="E26" s="115">
        <v>9</v>
      </c>
      <c r="F26" s="115">
        <v>2</v>
      </c>
      <c r="G26" s="115">
        <v>6</v>
      </c>
      <c r="H26" s="114">
        <v>8</v>
      </c>
      <c r="I26" s="115">
        <v>2</v>
      </c>
      <c r="J26" s="112"/>
      <c r="K26" s="27">
        <v>0</v>
      </c>
      <c r="L26" s="113">
        <v>0</v>
      </c>
      <c r="M26" s="104" t="s">
        <v>75</v>
      </c>
      <c r="N26" s="17"/>
      <c r="O26" s="17"/>
      <c r="P26" s="17"/>
      <c r="Q26" s="17"/>
      <c r="R26" s="81"/>
      <c r="S26" s="17"/>
      <c r="T26" s="17"/>
      <c r="U26" s="17"/>
      <c r="V26" s="17"/>
      <c r="W26" s="17"/>
      <c r="X26" s="17"/>
      <c r="Y26" s="81"/>
      <c r="Z26" s="17"/>
      <c r="AA26" s="17"/>
      <c r="AB26" s="81"/>
      <c r="AC26" s="81"/>
      <c r="AD26" s="81"/>
      <c r="AE26" s="81"/>
      <c r="AF26" s="81"/>
      <c r="AG26" s="17"/>
      <c r="AH26" s="81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81"/>
      <c r="AU26" s="17"/>
      <c r="AV26" s="17"/>
      <c r="AW26" s="81"/>
      <c r="AX26" s="17"/>
      <c r="AY26" s="81"/>
    </row>
    <row r="27" spans="1:51" s="98" customFormat="1" ht="17.850000000000001" customHeight="1" thickBot="1">
      <c r="A27" s="114">
        <v>3</v>
      </c>
      <c r="B27" s="27" t="s">
        <v>98</v>
      </c>
      <c r="C27" s="27" t="s">
        <v>12847</v>
      </c>
      <c r="D27" s="8" t="s">
        <v>172</v>
      </c>
      <c r="E27" s="115">
        <v>8</v>
      </c>
      <c r="F27" s="115">
        <v>3</v>
      </c>
      <c r="G27" s="115">
        <v>5</v>
      </c>
      <c r="H27" s="114">
        <v>8</v>
      </c>
      <c r="I27" s="115">
        <v>2</v>
      </c>
      <c r="J27" s="115">
        <v>2</v>
      </c>
      <c r="K27" s="27">
        <v>8</v>
      </c>
      <c r="L27" s="113">
        <v>0.22857142857142856</v>
      </c>
      <c r="M27" s="106"/>
      <c r="N27" s="96"/>
      <c r="O27" s="96"/>
      <c r="P27" s="96"/>
      <c r="Q27" s="96"/>
      <c r="R27" s="97"/>
      <c r="S27" s="96"/>
      <c r="T27" s="96"/>
      <c r="U27" s="96"/>
      <c r="V27" s="96"/>
      <c r="W27" s="96">
        <v>3</v>
      </c>
      <c r="X27" s="96"/>
      <c r="Y27" s="97">
        <v>3</v>
      </c>
      <c r="Z27" s="96"/>
      <c r="AA27" s="96"/>
      <c r="AB27" s="97">
        <v>3</v>
      </c>
      <c r="AC27" s="97"/>
      <c r="AD27" s="97"/>
      <c r="AE27" s="97"/>
      <c r="AF27" s="97"/>
      <c r="AG27" s="96"/>
      <c r="AH27" s="97" t="s">
        <v>47</v>
      </c>
      <c r="AI27" s="96"/>
      <c r="AJ27" s="96" t="s">
        <v>41</v>
      </c>
      <c r="AK27" s="96">
        <v>5</v>
      </c>
      <c r="AL27" s="96"/>
      <c r="AM27" s="96"/>
      <c r="AN27" s="96" t="s">
        <v>47</v>
      </c>
      <c r="AO27" s="96"/>
      <c r="AP27" s="96"/>
      <c r="AQ27" s="96">
        <v>4</v>
      </c>
      <c r="AR27" s="96"/>
      <c r="AS27" s="96"/>
      <c r="AT27" s="97"/>
      <c r="AU27" s="96"/>
      <c r="AV27" s="96"/>
      <c r="AW27" s="97"/>
      <c r="AX27" s="96"/>
      <c r="AY27" s="97"/>
    </row>
    <row r="28" spans="1:51" s="7" customFormat="1" ht="17.850000000000001" customHeight="1">
      <c r="A28" s="111" t="s">
        <v>5703</v>
      </c>
      <c r="B28" s="27" t="s">
        <v>17</v>
      </c>
      <c r="C28" s="27" t="s">
        <v>12849</v>
      </c>
      <c r="D28" s="8" t="s">
        <v>229</v>
      </c>
      <c r="E28" s="112">
        <v>6</v>
      </c>
      <c r="F28" s="112">
        <v>6</v>
      </c>
      <c r="G28" s="112">
        <v>5</v>
      </c>
      <c r="H28" s="111">
        <v>9</v>
      </c>
      <c r="I28" s="112">
        <v>6</v>
      </c>
      <c r="J28" s="112">
        <v>5</v>
      </c>
      <c r="K28" s="27">
        <v>3</v>
      </c>
      <c r="L28" s="113">
        <v>8.5714285714285715E-2</v>
      </c>
      <c r="M28" s="103"/>
      <c r="N28" s="44"/>
      <c r="O28" s="44"/>
      <c r="P28" s="44"/>
      <c r="Q28" s="44"/>
      <c r="R28" s="83"/>
      <c r="S28" s="44" t="s">
        <v>41</v>
      </c>
      <c r="T28" s="44" t="s">
        <v>47</v>
      </c>
      <c r="U28" s="44"/>
      <c r="V28" s="44">
        <v>1</v>
      </c>
      <c r="W28" s="44"/>
      <c r="X28" s="44"/>
      <c r="Y28" s="83"/>
      <c r="Z28" s="44"/>
      <c r="AA28" s="44"/>
      <c r="AB28" s="83"/>
      <c r="AC28" s="83"/>
      <c r="AD28" s="83"/>
      <c r="AE28" s="83"/>
      <c r="AF28" s="83"/>
      <c r="AG28" s="44"/>
      <c r="AH28" s="83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83"/>
      <c r="AU28" s="44"/>
      <c r="AV28" s="44"/>
      <c r="AW28" s="83"/>
      <c r="AX28" s="44"/>
      <c r="AY28" s="83"/>
    </row>
    <row r="29" spans="1:51" s="7" customFormat="1" ht="17.850000000000001" customHeight="1">
      <c r="A29" s="111"/>
      <c r="B29" s="27" t="s">
        <v>17</v>
      </c>
      <c r="C29" s="27" t="s">
        <v>12849</v>
      </c>
      <c r="D29" s="8" t="s">
        <v>46</v>
      </c>
      <c r="E29" s="112">
        <v>7</v>
      </c>
      <c r="F29" s="112">
        <v>4</v>
      </c>
      <c r="G29" s="112"/>
      <c r="H29" s="111">
        <v>9</v>
      </c>
      <c r="I29" s="112">
        <v>4</v>
      </c>
      <c r="J29" s="112">
        <v>2</v>
      </c>
      <c r="K29" s="27">
        <v>10</v>
      </c>
      <c r="L29" s="113">
        <v>0.2857142857142857</v>
      </c>
      <c r="M29" s="104"/>
      <c r="N29" s="17"/>
      <c r="O29" s="17"/>
      <c r="P29" s="17"/>
      <c r="Q29" s="17"/>
      <c r="R29" s="81">
        <v>1</v>
      </c>
      <c r="S29" s="17"/>
      <c r="T29" s="17">
        <v>1</v>
      </c>
      <c r="U29" s="17" t="s">
        <v>47</v>
      </c>
      <c r="V29" s="17">
        <v>1</v>
      </c>
      <c r="W29" s="17"/>
      <c r="X29" s="17"/>
      <c r="Y29" s="81"/>
      <c r="Z29" s="17"/>
      <c r="AA29" s="17"/>
      <c r="AB29" s="81"/>
      <c r="AC29" s="81"/>
      <c r="AD29" s="81"/>
      <c r="AE29" s="81"/>
      <c r="AF29" s="81"/>
      <c r="AG29" s="17"/>
      <c r="AH29" s="81"/>
      <c r="AI29" s="17"/>
      <c r="AJ29" s="17"/>
      <c r="AK29" s="17"/>
      <c r="AL29" s="17"/>
      <c r="AM29" s="17"/>
      <c r="AN29" s="17" t="s">
        <v>47</v>
      </c>
      <c r="AO29" s="17"/>
      <c r="AP29" s="17"/>
      <c r="AQ29" s="17" t="s">
        <v>47</v>
      </c>
      <c r="AR29" s="17" t="s">
        <v>47</v>
      </c>
      <c r="AS29" s="17"/>
      <c r="AT29" s="81">
        <v>1</v>
      </c>
      <c r="AU29" s="17"/>
      <c r="AV29" s="17"/>
      <c r="AW29" s="81" t="s">
        <v>47</v>
      </c>
      <c r="AX29" s="17"/>
      <c r="AY29" s="81" t="s">
        <v>101</v>
      </c>
    </row>
    <row r="30" spans="1:51" s="7" customFormat="1" ht="17.850000000000001" customHeight="1">
      <c r="A30" s="111" t="s">
        <v>5703</v>
      </c>
      <c r="B30" s="27" t="s">
        <v>17</v>
      </c>
      <c r="C30" s="27" t="s">
        <v>12849</v>
      </c>
      <c r="D30" s="8" t="s">
        <v>102</v>
      </c>
      <c r="E30" s="112">
        <v>8</v>
      </c>
      <c r="F30" s="112"/>
      <c r="G30" s="112">
        <v>3</v>
      </c>
      <c r="H30" s="111">
        <v>8</v>
      </c>
      <c r="I30" s="112">
        <v>3</v>
      </c>
      <c r="J30" s="112">
        <v>2</v>
      </c>
      <c r="K30" s="27">
        <v>1</v>
      </c>
      <c r="L30" s="113">
        <v>2.8571428571428571E-2</v>
      </c>
      <c r="M30" s="104"/>
      <c r="N30" s="17"/>
      <c r="O30" s="17"/>
      <c r="P30" s="17"/>
      <c r="Q30" s="17"/>
      <c r="R30" s="81"/>
      <c r="S30" s="17"/>
      <c r="T30" s="17" t="s">
        <v>41</v>
      </c>
      <c r="U30" s="17"/>
      <c r="V30" s="17"/>
      <c r="W30" s="17"/>
      <c r="X30" s="17"/>
      <c r="Y30" s="81"/>
      <c r="Z30" s="17"/>
      <c r="AA30" s="17"/>
      <c r="AB30" s="81"/>
      <c r="AC30" s="81"/>
      <c r="AD30" s="81"/>
      <c r="AE30" s="81"/>
      <c r="AF30" s="81"/>
      <c r="AG30" s="17"/>
      <c r="AH30" s="81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81"/>
      <c r="AU30" s="17"/>
      <c r="AV30" s="17"/>
      <c r="AW30" s="81"/>
      <c r="AX30" s="17"/>
      <c r="AY30" s="81"/>
    </row>
    <row r="31" spans="1:51" s="7" customFormat="1" ht="18.2" customHeight="1">
      <c r="A31" s="111"/>
      <c r="B31" s="27" t="s">
        <v>17</v>
      </c>
      <c r="C31" s="27" t="s">
        <v>12849</v>
      </c>
      <c r="D31" s="8" t="s">
        <v>44</v>
      </c>
      <c r="E31" s="112">
        <v>8</v>
      </c>
      <c r="F31" s="112"/>
      <c r="G31" s="112">
        <v>3</v>
      </c>
      <c r="H31" s="111">
        <v>8</v>
      </c>
      <c r="I31" s="112">
        <v>3</v>
      </c>
      <c r="J31" s="112">
        <v>2</v>
      </c>
      <c r="K31" s="27">
        <v>8</v>
      </c>
      <c r="L31" s="113">
        <v>0.22857142857142856</v>
      </c>
      <c r="M31" s="104"/>
      <c r="N31" s="17"/>
      <c r="O31" s="17"/>
      <c r="P31" s="17"/>
      <c r="Q31" s="17" t="s">
        <v>41</v>
      </c>
      <c r="R31" s="81">
        <v>4</v>
      </c>
      <c r="S31" s="17"/>
      <c r="T31" s="17" t="s">
        <v>45</v>
      </c>
      <c r="U31" s="17"/>
      <c r="V31" s="17">
        <v>3</v>
      </c>
      <c r="W31" s="17"/>
      <c r="X31" s="17"/>
      <c r="Y31" s="81"/>
      <c r="Z31" s="17"/>
      <c r="AA31" s="17"/>
      <c r="AB31" s="81"/>
      <c r="AC31" s="81"/>
      <c r="AD31" s="81"/>
      <c r="AE31" s="81"/>
      <c r="AF31" s="81"/>
      <c r="AG31" s="17"/>
      <c r="AH31" s="81"/>
      <c r="AI31" s="17"/>
      <c r="AJ31" s="17" t="s">
        <v>47</v>
      </c>
      <c r="AK31" s="17"/>
      <c r="AL31" s="17"/>
      <c r="AM31" s="17"/>
      <c r="AN31" s="17"/>
      <c r="AO31" s="17"/>
      <c r="AP31" s="17"/>
      <c r="AQ31" s="17">
        <v>1</v>
      </c>
      <c r="AR31" s="17"/>
      <c r="AS31" s="17"/>
      <c r="AT31" s="81"/>
      <c r="AU31" s="17">
        <v>1</v>
      </c>
      <c r="AV31" s="17"/>
      <c r="AW31" s="81" t="s">
        <v>39</v>
      </c>
      <c r="AX31" s="17"/>
      <c r="AY31" s="81"/>
    </row>
    <row r="32" spans="1:51" s="7" customFormat="1" ht="17.850000000000001" customHeight="1">
      <c r="A32" s="111"/>
      <c r="B32" s="27" t="s">
        <v>17</v>
      </c>
      <c r="C32" s="27" t="s">
        <v>12849</v>
      </c>
      <c r="D32" s="8" t="s">
        <v>226</v>
      </c>
      <c r="E32" s="112">
        <v>8</v>
      </c>
      <c r="F32" s="112"/>
      <c r="G32" s="112">
        <v>3</v>
      </c>
      <c r="H32" s="111">
        <v>8</v>
      </c>
      <c r="I32" s="112"/>
      <c r="J32" s="112">
        <v>4</v>
      </c>
      <c r="K32" s="27">
        <v>1</v>
      </c>
      <c r="L32" s="113">
        <v>2.8571428571428571E-2</v>
      </c>
      <c r="M32" s="104"/>
      <c r="N32" s="17"/>
      <c r="O32" s="17"/>
      <c r="P32" s="17"/>
      <c r="Q32" s="17">
        <v>3</v>
      </c>
      <c r="R32" s="81"/>
      <c r="S32" s="17"/>
      <c r="T32" s="17"/>
      <c r="U32" s="17"/>
      <c r="V32" s="17"/>
      <c r="W32" s="17"/>
      <c r="X32" s="17"/>
      <c r="Y32" s="81"/>
      <c r="Z32" s="17"/>
      <c r="AA32" s="17"/>
      <c r="AB32" s="81"/>
      <c r="AC32" s="81"/>
      <c r="AD32" s="81"/>
      <c r="AE32" s="81"/>
      <c r="AF32" s="81"/>
      <c r="AG32" s="17"/>
      <c r="AH32" s="81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81"/>
      <c r="AU32" s="17"/>
      <c r="AV32" s="17"/>
      <c r="AW32" s="81"/>
      <c r="AX32" s="17"/>
      <c r="AY32" s="81"/>
    </row>
    <row r="33" spans="1:51" s="7" customFormat="1" ht="17.850000000000001" customHeight="1">
      <c r="A33" s="111"/>
      <c r="B33" s="27" t="s">
        <v>17</v>
      </c>
      <c r="C33" s="27" t="s">
        <v>12849</v>
      </c>
      <c r="D33" s="8" t="s">
        <v>130</v>
      </c>
      <c r="E33" s="112">
        <v>7</v>
      </c>
      <c r="F33" s="112"/>
      <c r="G33" s="112">
        <v>3</v>
      </c>
      <c r="H33" s="111">
        <v>8</v>
      </c>
      <c r="I33" s="112">
        <v>8</v>
      </c>
      <c r="J33" s="112">
        <v>6</v>
      </c>
      <c r="K33" s="27">
        <v>2</v>
      </c>
      <c r="L33" s="113">
        <v>5.7142857142857141E-2</v>
      </c>
      <c r="M33" s="104"/>
      <c r="N33" s="17"/>
      <c r="O33" s="17"/>
      <c r="P33" s="17"/>
      <c r="Q33" s="17"/>
      <c r="R33" s="81" t="s">
        <v>47</v>
      </c>
      <c r="S33" s="17"/>
      <c r="T33" s="17"/>
      <c r="U33" s="17"/>
      <c r="V33" s="17"/>
      <c r="W33" s="17"/>
      <c r="X33" s="17"/>
      <c r="Y33" s="81"/>
      <c r="Z33" s="17"/>
      <c r="AA33" s="17"/>
      <c r="AB33" s="81"/>
      <c r="AC33" s="81"/>
      <c r="AD33" s="81"/>
      <c r="AE33" s="81"/>
      <c r="AF33" s="81"/>
      <c r="AG33" s="17"/>
      <c r="AH33" s="81"/>
      <c r="AI33" s="17"/>
      <c r="AJ33" s="17"/>
      <c r="AK33" s="17"/>
      <c r="AL33" s="17"/>
      <c r="AM33" s="17"/>
      <c r="AN33" s="17"/>
      <c r="AO33" s="17"/>
      <c r="AP33" s="17"/>
      <c r="AQ33" s="17" t="s">
        <v>39</v>
      </c>
      <c r="AR33" s="17"/>
      <c r="AS33" s="17"/>
      <c r="AT33" s="81"/>
      <c r="AU33" s="17"/>
      <c r="AV33" s="17"/>
      <c r="AW33" s="81"/>
      <c r="AX33" s="17"/>
      <c r="AY33" s="81"/>
    </row>
    <row r="34" spans="1:51" s="7" customFormat="1" ht="17.850000000000001" customHeight="1">
      <c r="A34" s="111"/>
      <c r="B34" s="27" t="s">
        <v>17</v>
      </c>
      <c r="C34" s="27" t="s">
        <v>12849</v>
      </c>
      <c r="D34" s="8" t="s">
        <v>227</v>
      </c>
      <c r="E34" s="112">
        <v>8</v>
      </c>
      <c r="F34" s="112">
        <v>4</v>
      </c>
      <c r="G34" s="112"/>
      <c r="H34" s="111">
        <v>10</v>
      </c>
      <c r="I34" s="112"/>
      <c r="J34" s="112">
        <v>5</v>
      </c>
      <c r="K34" s="27">
        <v>1</v>
      </c>
      <c r="L34" s="113">
        <v>2.8571428571428571E-2</v>
      </c>
      <c r="M34" s="104"/>
      <c r="N34" s="17"/>
      <c r="O34" s="17"/>
      <c r="P34" s="17"/>
      <c r="Q34" s="17"/>
      <c r="R34" s="81"/>
      <c r="S34" s="17">
        <v>1</v>
      </c>
      <c r="T34" s="17"/>
      <c r="U34" s="17"/>
      <c r="V34" s="17"/>
      <c r="W34" s="17"/>
      <c r="X34" s="17"/>
      <c r="Y34" s="81"/>
      <c r="Z34" s="17"/>
      <c r="AA34" s="17"/>
      <c r="AB34" s="81"/>
      <c r="AC34" s="81"/>
      <c r="AD34" s="81"/>
      <c r="AE34" s="81"/>
      <c r="AF34" s="81"/>
      <c r="AG34" s="17"/>
      <c r="AH34" s="81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81"/>
      <c r="AU34" s="17"/>
      <c r="AV34" s="17"/>
      <c r="AW34" s="81"/>
      <c r="AX34" s="17"/>
      <c r="AY34" s="81"/>
    </row>
    <row r="35" spans="1:51" s="7" customFormat="1" ht="17.850000000000001" customHeight="1">
      <c r="A35" s="111" t="s">
        <v>5664</v>
      </c>
      <c r="B35" s="27" t="s">
        <v>17</v>
      </c>
      <c r="C35" s="27" t="s">
        <v>12849</v>
      </c>
      <c r="D35" s="8" t="s">
        <v>2090</v>
      </c>
      <c r="E35" s="112">
        <v>6</v>
      </c>
      <c r="F35" s="112">
        <v>5</v>
      </c>
      <c r="G35" s="112">
        <v>3</v>
      </c>
      <c r="H35" s="111">
        <v>9</v>
      </c>
      <c r="I35" s="112"/>
      <c r="J35" s="112">
        <v>4</v>
      </c>
      <c r="K35" s="27">
        <v>5</v>
      </c>
      <c r="L35" s="113">
        <v>0.14285714285714285</v>
      </c>
      <c r="M35" s="104"/>
      <c r="N35" s="17"/>
      <c r="O35" s="17"/>
      <c r="P35" s="17"/>
      <c r="Q35" s="17"/>
      <c r="R35" s="81"/>
      <c r="S35" s="17"/>
      <c r="T35" s="17" t="s">
        <v>47</v>
      </c>
      <c r="U35" s="17" t="s">
        <v>47</v>
      </c>
      <c r="V35" s="17" t="s">
        <v>47</v>
      </c>
      <c r="W35" s="17"/>
      <c r="X35" s="17"/>
      <c r="Y35" s="81"/>
      <c r="Z35" s="17"/>
      <c r="AA35" s="17"/>
      <c r="AB35" s="81"/>
      <c r="AC35" s="81"/>
      <c r="AD35" s="81"/>
      <c r="AE35" s="81"/>
      <c r="AF35" s="81"/>
      <c r="AG35" s="17"/>
      <c r="AH35" s="81"/>
      <c r="AI35" s="17" t="s">
        <v>47</v>
      </c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81"/>
      <c r="AU35" s="17"/>
      <c r="AV35" s="17"/>
      <c r="AW35" s="81"/>
      <c r="AX35" s="17"/>
      <c r="AY35" s="81" t="s">
        <v>47</v>
      </c>
    </row>
    <row r="36" spans="1:51" s="7" customFormat="1" ht="17.850000000000001" customHeight="1">
      <c r="A36" s="111"/>
      <c r="B36" s="27" t="s">
        <v>17</v>
      </c>
      <c r="C36" s="27" t="s">
        <v>12849</v>
      </c>
      <c r="D36" s="8" t="s">
        <v>56</v>
      </c>
      <c r="E36" s="112">
        <v>6</v>
      </c>
      <c r="F36" s="112">
        <v>5</v>
      </c>
      <c r="G36" s="112"/>
      <c r="H36" s="111">
        <v>8</v>
      </c>
      <c r="I36" s="112"/>
      <c r="J36" s="112">
        <v>2</v>
      </c>
      <c r="K36" s="27">
        <v>1</v>
      </c>
      <c r="L36" s="113">
        <v>2.8571428571428571E-2</v>
      </c>
      <c r="M36" s="104"/>
      <c r="N36" s="17"/>
      <c r="O36" s="17"/>
      <c r="P36" s="17"/>
      <c r="Q36" s="17"/>
      <c r="R36" s="81"/>
      <c r="S36" s="17"/>
      <c r="T36" s="17" t="s">
        <v>47</v>
      </c>
      <c r="U36" s="17"/>
      <c r="V36" s="17"/>
      <c r="W36" s="17"/>
      <c r="X36" s="17"/>
      <c r="Y36" s="81"/>
      <c r="Z36" s="17"/>
      <c r="AA36" s="17"/>
      <c r="AB36" s="81"/>
      <c r="AC36" s="81"/>
      <c r="AD36" s="81"/>
      <c r="AE36" s="81"/>
      <c r="AF36" s="81"/>
      <c r="AG36" s="17"/>
      <c r="AH36" s="81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81"/>
      <c r="AU36" s="17"/>
      <c r="AV36" s="17"/>
      <c r="AW36" s="81"/>
      <c r="AX36" s="17"/>
      <c r="AY36" s="81"/>
    </row>
    <row r="37" spans="1:51" s="7" customFormat="1" ht="17.850000000000001" customHeight="1">
      <c r="A37" s="111"/>
      <c r="B37" s="27" t="s">
        <v>17</v>
      </c>
      <c r="C37" s="27" t="s">
        <v>12849</v>
      </c>
      <c r="D37" s="8" t="s">
        <v>49</v>
      </c>
      <c r="E37" s="112">
        <v>6</v>
      </c>
      <c r="F37" s="112"/>
      <c r="G37" s="112">
        <v>3</v>
      </c>
      <c r="H37" s="111">
        <v>9</v>
      </c>
      <c r="I37" s="112">
        <v>2</v>
      </c>
      <c r="J37" s="112">
        <v>3</v>
      </c>
      <c r="K37" s="27">
        <v>6</v>
      </c>
      <c r="L37" s="113">
        <v>0.17142857142857143</v>
      </c>
      <c r="M37" s="104"/>
      <c r="N37" s="17"/>
      <c r="O37" s="17"/>
      <c r="P37" s="17"/>
      <c r="Q37" s="17" t="s">
        <v>101</v>
      </c>
      <c r="R37" s="81" t="s">
        <v>47</v>
      </c>
      <c r="S37" s="17" t="s">
        <v>47</v>
      </c>
      <c r="T37" s="17">
        <v>1</v>
      </c>
      <c r="U37" s="17">
        <v>1</v>
      </c>
      <c r="V37" s="17">
        <v>1</v>
      </c>
      <c r="W37" s="17"/>
      <c r="X37" s="17"/>
      <c r="Y37" s="81"/>
      <c r="Z37" s="17"/>
      <c r="AA37" s="17"/>
      <c r="AB37" s="81"/>
      <c r="AC37" s="81"/>
      <c r="AD37" s="81"/>
      <c r="AE37" s="81"/>
      <c r="AF37" s="81"/>
      <c r="AG37" s="17"/>
      <c r="AH37" s="81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81"/>
      <c r="AU37" s="17"/>
      <c r="AV37" s="17"/>
      <c r="AW37" s="81"/>
      <c r="AX37" s="17"/>
      <c r="AY37" s="81"/>
    </row>
    <row r="38" spans="1:51" s="7" customFormat="1" ht="17.850000000000001" customHeight="1">
      <c r="A38" s="111" t="s">
        <v>5703</v>
      </c>
      <c r="B38" s="27" t="s">
        <v>152</v>
      </c>
      <c r="C38" s="27" t="s">
        <v>12849</v>
      </c>
      <c r="D38" s="8" t="s">
        <v>245</v>
      </c>
      <c r="E38" s="112">
        <v>5</v>
      </c>
      <c r="F38" s="112">
        <v>5</v>
      </c>
      <c r="G38" s="112">
        <v>5</v>
      </c>
      <c r="H38" s="111">
        <v>6</v>
      </c>
      <c r="I38" s="112">
        <v>4</v>
      </c>
      <c r="J38" s="112"/>
      <c r="K38" s="27">
        <v>1</v>
      </c>
      <c r="L38" s="113">
        <v>2.8571428571428571E-2</v>
      </c>
      <c r="M38" s="107"/>
      <c r="N38" s="27"/>
      <c r="O38" s="27"/>
      <c r="P38" s="27"/>
      <c r="Q38" s="27"/>
      <c r="R38" s="81"/>
      <c r="S38" s="27"/>
      <c r="T38" s="27"/>
      <c r="U38" s="27"/>
      <c r="V38" s="27" t="s">
        <v>47</v>
      </c>
      <c r="W38" s="27"/>
      <c r="X38" s="27"/>
      <c r="Y38" s="81"/>
      <c r="Z38" s="27"/>
      <c r="AA38" s="27"/>
      <c r="AB38" s="81"/>
      <c r="AC38" s="81"/>
      <c r="AD38" s="81"/>
      <c r="AE38" s="81"/>
      <c r="AF38" s="81"/>
      <c r="AG38" s="27"/>
      <c r="AH38" s="81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81"/>
      <c r="AU38" s="27"/>
      <c r="AV38" s="27"/>
      <c r="AW38" s="81"/>
      <c r="AX38" s="27"/>
      <c r="AY38" s="81"/>
    </row>
    <row r="39" spans="1:51" s="7" customFormat="1" ht="17.850000000000001" customHeight="1">
      <c r="A39" s="111"/>
      <c r="B39" s="27" t="s">
        <v>152</v>
      </c>
      <c r="C39" s="27" t="s">
        <v>12849</v>
      </c>
      <c r="D39" s="8" t="s">
        <v>73</v>
      </c>
      <c r="E39" s="112">
        <v>7</v>
      </c>
      <c r="F39" s="112">
        <v>2</v>
      </c>
      <c r="G39" s="112">
        <v>6</v>
      </c>
      <c r="H39" s="111">
        <v>7</v>
      </c>
      <c r="I39" s="112">
        <v>3</v>
      </c>
      <c r="J39" s="112"/>
      <c r="K39" s="27">
        <v>8</v>
      </c>
      <c r="L39" s="113">
        <v>0.22857142857142856</v>
      </c>
      <c r="M39" s="104"/>
      <c r="N39" s="17" t="s">
        <v>75</v>
      </c>
      <c r="O39" s="17"/>
      <c r="P39" s="17" t="s">
        <v>75</v>
      </c>
      <c r="Q39" s="17" t="s">
        <v>47</v>
      </c>
      <c r="R39" s="81">
        <v>1</v>
      </c>
      <c r="S39" s="17"/>
      <c r="T39" s="17">
        <v>3</v>
      </c>
      <c r="U39" s="17"/>
      <c r="V39" s="17"/>
      <c r="W39" s="17"/>
      <c r="X39" s="17"/>
      <c r="Y39" s="81"/>
      <c r="Z39" s="17"/>
      <c r="AA39" s="17"/>
      <c r="AB39" s="81"/>
      <c r="AC39" s="81"/>
      <c r="AD39" s="81"/>
      <c r="AE39" s="81" t="s">
        <v>47</v>
      </c>
      <c r="AF39" s="81"/>
      <c r="AG39" s="17"/>
      <c r="AH39" s="81"/>
      <c r="AI39" s="17"/>
      <c r="AJ39" s="17"/>
      <c r="AK39" s="17"/>
      <c r="AL39" s="17">
        <v>1</v>
      </c>
      <c r="AM39" s="17" t="s">
        <v>47</v>
      </c>
      <c r="AN39" s="17"/>
      <c r="AO39" s="17"/>
      <c r="AP39" s="17"/>
      <c r="AQ39" s="17"/>
      <c r="AR39" s="17" t="s">
        <v>47</v>
      </c>
      <c r="AS39" s="17"/>
      <c r="AT39" s="81"/>
      <c r="AU39" s="17" t="s">
        <v>47</v>
      </c>
      <c r="AV39" s="17"/>
      <c r="AW39" s="81"/>
      <c r="AX39" s="17"/>
      <c r="AY39" s="81"/>
    </row>
    <row r="40" spans="1:51" s="7" customFormat="1" ht="17.850000000000001" customHeight="1">
      <c r="A40" s="111" t="s">
        <v>5703</v>
      </c>
      <c r="B40" s="27" t="s">
        <v>152</v>
      </c>
      <c r="C40" s="27" t="s">
        <v>12849</v>
      </c>
      <c r="D40" s="8" t="s">
        <v>239</v>
      </c>
      <c r="E40" s="112">
        <v>8</v>
      </c>
      <c r="F40" s="112">
        <v>4</v>
      </c>
      <c r="G40" s="112">
        <v>5</v>
      </c>
      <c r="H40" s="111">
        <v>7</v>
      </c>
      <c r="I40" s="112">
        <v>6</v>
      </c>
      <c r="J40" s="112"/>
      <c r="K40" s="27">
        <v>1</v>
      </c>
      <c r="L40" s="113">
        <v>2.8571428571428571E-2</v>
      </c>
      <c r="M40" s="104"/>
      <c r="N40" s="17"/>
      <c r="O40" s="17"/>
      <c r="P40" s="17"/>
      <c r="Q40" s="17" t="s">
        <v>47</v>
      </c>
      <c r="R40" s="81"/>
      <c r="S40" s="17"/>
      <c r="T40" s="17"/>
      <c r="U40" s="17"/>
      <c r="V40" s="17"/>
      <c r="W40" s="17"/>
      <c r="X40" s="17"/>
      <c r="Y40" s="81"/>
      <c r="Z40" s="17"/>
      <c r="AA40" s="17"/>
      <c r="AB40" s="81"/>
      <c r="AC40" s="81"/>
      <c r="AD40" s="81"/>
      <c r="AE40" s="81"/>
      <c r="AF40" s="81"/>
      <c r="AG40" s="17"/>
      <c r="AH40" s="81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81"/>
      <c r="AU40" s="17"/>
      <c r="AV40" s="17"/>
      <c r="AW40" s="81"/>
      <c r="AX40" s="17"/>
      <c r="AY40" s="81"/>
    </row>
    <row r="41" spans="1:51" s="7" customFormat="1" ht="17.850000000000001" customHeight="1">
      <c r="A41" s="111"/>
      <c r="B41" s="27" t="s">
        <v>152</v>
      </c>
      <c r="C41" s="27" t="s">
        <v>12849</v>
      </c>
      <c r="D41" s="8" t="s">
        <v>236</v>
      </c>
      <c r="E41" s="112">
        <v>5</v>
      </c>
      <c r="F41" s="112">
        <v>3</v>
      </c>
      <c r="G41" s="112">
        <v>6</v>
      </c>
      <c r="H41" s="111">
        <v>8</v>
      </c>
      <c r="I41" s="112">
        <v>7</v>
      </c>
      <c r="J41" s="112"/>
      <c r="K41" s="27">
        <v>2</v>
      </c>
      <c r="L41" s="113">
        <v>5.7142857142857141E-2</v>
      </c>
      <c r="M41" s="104" t="s">
        <v>75</v>
      </c>
      <c r="N41" s="17"/>
      <c r="O41" s="17"/>
      <c r="P41" s="17"/>
      <c r="Q41" s="17" t="s">
        <v>47</v>
      </c>
      <c r="R41" s="81"/>
      <c r="S41" s="17"/>
      <c r="T41" s="17"/>
      <c r="U41" s="17"/>
      <c r="V41" s="17"/>
      <c r="W41" s="17" t="s">
        <v>47</v>
      </c>
      <c r="X41" s="17"/>
      <c r="Y41" s="81"/>
      <c r="Z41" s="17"/>
      <c r="AA41" s="17"/>
      <c r="AB41" s="81"/>
      <c r="AC41" s="81"/>
      <c r="AD41" s="81"/>
      <c r="AE41" s="81"/>
      <c r="AF41" s="81"/>
      <c r="AG41" s="17"/>
      <c r="AH41" s="81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81"/>
      <c r="AU41" s="17"/>
      <c r="AV41" s="17"/>
      <c r="AW41" s="81"/>
      <c r="AX41" s="17"/>
      <c r="AY41" s="81"/>
    </row>
    <row r="42" spans="1:51" s="7" customFormat="1" ht="17.850000000000001" customHeight="1">
      <c r="A42" s="111" t="s">
        <v>5667</v>
      </c>
      <c r="B42" s="27" t="s">
        <v>152</v>
      </c>
      <c r="C42" s="27" t="s">
        <v>12849</v>
      </c>
      <c r="D42" s="8" t="s">
        <v>248</v>
      </c>
      <c r="E42" s="112">
        <v>8</v>
      </c>
      <c r="F42" s="112">
        <v>4</v>
      </c>
      <c r="G42" s="112">
        <v>4</v>
      </c>
      <c r="H42" s="111">
        <v>7</v>
      </c>
      <c r="I42" s="112">
        <v>2</v>
      </c>
      <c r="J42" s="112"/>
      <c r="K42" s="27">
        <v>3</v>
      </c>
      <c r="L42" s="113">
        <v>8.5714285714285715E-2</v>
      </c>
      <c r="M42" s="104"/>
      <c r="N42" s="17"/>
      <c r="O42" s="17"/>
      <c r="P42" s="17" t="s">
        <v>75</v>
      </c>
      <c r="Q42" s="17"/>
      <c r="R42" s="81"/>
      <c r="S42" s="17"/>
      <c r="T42" s="17"/>
      <c r="U42" s="17"/>
      <c r="V42" s="17"/>
      <c r="W42" s="17"/>
      <c r="X42" s="17"/>
      <c r="Y42" s="81"/>
      <c r="Z42" s="17"/>
      <c r="AA42" s="17"/>
      <c r="AB42" s="81"/>
      <c r="AC42" s="81"/>
      <c r="AD42" s="81"/>
      <c r="AE42" s="81" t="s">
        <v>41</v>
      </c>
      <c r="AF42" s="81" t="s">
        <v>41</v>
      </c>
      <c r="AG42" s="17"/>
      <c r="AH42" s="81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81"/>
      <c r="AU42" s="17"/>
      <c r="AV42" s="17"/>
      <c r="AW42" s="81">
        <v>1</v>
      </c>
      <c r="AX42" s="17"/>
      <c r="AY42" s="81"/>
    </row>
    <row r="43" spans="1:51" s="98" customFormat="1" ht="17.850000000000001" customHeight="1" thickBot="1">
      <c r="A43" s="111" t="s">
        <v>5667</v>
      </c>
      <c r="B43" s="27" t="s">
        <v>152</v>
      </c>
      <c r="C43" s="27" t="s">
        <v>12849</v>
      </c>
      <c r="D43" s="8" t="s">
        <v>230</v>
      </c>
      <c r="E43" s="112">
        <v>9</v>
      </c>
      <c r="F43" s="112"/>
      <c r="G43" s="112">
        <v>6</v>
      </c>
      <c r="H43" s="111">
        <v>7</v>
      </c>
      <c r="I43" s="112">
        <v>3</v>
      </c>
      <c r="J43" s="112"/>
      <c r="K43" s="27">
        <v>2</v>
      </c>
      <c r="L43" s="113">
        <v>5.7142857142857141E-2</v>
      </c>
      <c r="M43" s="106"/>
      <c r="N43" s="96"/>
      <c r="O43" s="96"/>
      <c r="P43" s="96"/>
      <c r="Q43" s="96" t="s">
        <v>47</v>
      </c>
      <c r="R43" s="97" t="s">
        <v>47</v>
      </c>
      <c r="S43" s="96"/>
      <c r="T43" s="96"/>
      <c r="U43" s="96"/>
      <c r="V43" s="96"/>
      <c r="W43" s="96"/>
      <c r="X43" s="96"/>
      <c r="Y43" s="97"/>
      <c r="Z43" s="96"/>
      <c r="AA43" s="96"/>
      <c r="AB43" s="97"/>
      <c r="AC43" s="97"/>
      <c r="AD43" s="97"/>
      <c r="AE43" s="97"/>
      <c r="AF43" s="97"/>
      <c r="AG43" s="96"/>
      <c r="AH43" s="97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7"/>
      <c r="AU43" s="96"/>
      <c r="AV43" s="96"/>
      <c r="AW43" s="97"/>
      <c r="AX43" s="96"/>
      <c r="AY43" s="97"/>
    </row>
    <row r="44" spans="1:51" s="7" customFormat="1" ht="17.850000000000001" customHeight="1">
      <c r="A44" s="111" t="s">
        <v>5653</v>
      </c>
      <c r="B44" s="27" t="s">
        <v>17</v>
      </c>
      <c r="C44" s="27" t="s">
        <v>12850</v>
      </c>
      <c r="D44" s="8" t="s">
        <v>184</v>
      </c>
      <c r="E44" s="112">
        <v>3</v>
      </c>
      <c r="F44" s="112">
        <v>4</v>
      </c>
      <c r="G44" s="112">
        <v>3</v>
      </c>
      <c r="H44" s="111">
        <v>6</v>
      </c>
      <c r="I44" s="112">
        <v>3</v>
      </c>
      <c r="J44" s="112">
        <v>3</v>
      </c>
      <c r="K44" s="27">
        <v>1</v>
      </c>
      <c r="L44" s="113">
        <v>2.8571428571428571E-2</v>
      </c>
      <c r="M44" s="103"/>
      <c r="N44" s="44"/>
      <c r="O44" s="44"/>
      <c r="P44" s="44"/>
      <c r="Q44" s="44"/>
      <c r="R44" s="83"/>
      <c r="S44" s="44"/>
      <c r="T44" s="44"/>
      <c r="U44" s="44"/>
      <c r="V44" s="44"/>
      <c r="W44" s="44"/>
      <c r="X44" s="44"/>
      <c r="Y44" s="83"/>
      <c r="Z44" s="44"/>
      <c r="AA44" s="44"/>
      <c r="AB44" s="83"/>
      <c r="AC44" s="83"/>
      <c r="AD44" s="83"/>
      <c r="AE44" s="83"/>
      <c r="AF44" s="83"/>
      <c r="AG44" s="44"/>
      <c r="AH44" s="83" t="s">
        <v>47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83"/>
      <c r="AU44" s="44"/>
      <c r="AV44" s="44"/>
      <c r="AW44" s="83"/>
      <c r="AX44" s="44"/>
      <c r="AY44" s="83"/>
    </row>
    <row r="45" spans="1:51" s="7" customFormat="1" ht="17.850000000000001" customHeight="1">
      <c r="A45" s="114"/>
      <c r="B45" s="27" t="s">
        <v>152</v>
      </c>
      <c r="C45" s="27" t="s">
        <v>12850</v>
      </c>
      <c r="D45" s="8" t="s">
        <v>249</v>
      </c>
      <c r="E45" s="115">
        <v>5</v>
      </c>
      <c r="F45" s="115">
        <v>4</v>
      </c>
      <c r="G45" s="115">
        <v>6</v>
      </c>
      <c r="H45" s="114">
        <v>6</v>
      </c>
      <c r="I45" s="115">
        <v>2</v>
      </c>
      <c r="J45" s="112"/>
      <c r="K45" s="27">
        <v>0</v>
      </c>
      <c r="L45" s="113">
        <v>0</v>
      </c>
      <c r="M45" s="104"/>
      <c r="N45" s="17"/>
      <c r="O45" s="17"/>
      <c r="P45" s="17" t="s">
        <v>75</v>
      </c>
      <c r="Q45" s="17"/>
      <c r="R45" s="81"/>
      <c r="S45" s="17"/>
      <c r="T45" s="17"/>
      <c r="U45" s="17"/>
      <c r="V45" s="17"/>
      <c r="W45" s="17"/>
      <c r="X45" s="17"/>
      <c r="Y45" s="81"/>
      <c r="Z45" s="17"/>
      <c r="AA45" s="17"/>
      <c r="AB45" s="81"/>
      <c r="AC45" s="81"/>
      <c r="AD45" s="81"/>
      <c r="AE45" s="81"/>
      <c r="AF45" s="81"/>
      <c r="AG45" s="17"/>
      <c r="AH45" s="81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81"/>
      <c r="AU45" s="17"/>
      <c r="AV45" s="17"/>
      <c r="AW45" s="81"/>
      <c r="AX45" s="17"/>
      <c r="AY45" s="81"/>
    </row>
    <row r="46" spans="1:51" s="7" customFormat="1" ht="17.850000000000001" customHeight="1">
      <c r="A46" s="111"/>
      <c r="B46" s="27" t="s">
        <v>152</v>
      </c>
      <c r="C46" s="27" t="s">
        <v>12850</v>
      </c>
      <c r="D46" s="8" t="s">
        <v>281</v>
      </c>
      <c r="E46" s="112">
        <v>5</v>
      </c>
      <c r="F46" s="112">
        <v>3</v>
      </c>
      <c r="G46" s="112">
        <v>6</v>
      </c>
      <c r="H46" s="111">
        <v>6</v>
      </c>
      <c r="I46" s="112">
        <v>2</v>
      </c>
      <c r="J46" s="112"/>
      <c r="K46" s="27">
        <v>1</v>
      </c>
      <c r="L46" s="113">
        <v>2.8571428571428571E-2</v>
      </c>
      <c r="M46" s="104"/>
      <c r="N46" s="17"/>
      <c r="O46" s="17"/>
      <c r="P46" s="17"/>
      <c r="Q46" s="17"/>
      <c r="R46" s="81"/>
      <c r="S46" s="17"/>
      <c r="T46" s="17"/>
      <c r="U46" s="17"/>
      <c r="V46" s="17"/>
      <c r="W46" s="17"/>
      <c r="X46" s="17"/>
      <c r="Y46" s="81"/>
      <c r="Z46" s="17"/>
      <c r="AA46" s="17"/>
      <c r="AB46" s="81"/>
      <c r="AC46" s="81"/>
      <c r="AD46" s="81"/>
      <c r="AE46" s="81" t="s">
        <v>47</v>
      </c>
      <c r="AF46" s="81"/>
      <c r="AG46" s="17"/>
      <c r="AH46" s="81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81"/>
      <c r="AU46" s="17"/>
      <c r="AV46" s="17"/>
      <c r="AW46" s="81"/>
      <c r="AX46" s="17"/>
      <c r="AY46" s="81"/>
    </row>
    <row r="47" spans="1:51" s="7" customFormat="1" ht="17.850000000000001" customHeight="1">
      <c r="A47" s="111"/>
      <c r="B47" s="27" t="s">
        <v>152</v>
      </c>
      <c r="C47" s="27" t="s">
        <v>12850</v>
      </c>
      <c r="D47" s="8" t="s">
        <v>141</v>
      </c>
      <c r="E47" s="112">
        <v>4</v>
      </c>
      <c r="F47" s="112">
        <v>2</v>
      </c>
      <c r="G47" s="112">
        <v>6</v>
      </c>
      <c r="H47" s="111">
        <v>7</v>
      </c>
      <c r="I47" s="112">
        <v>1</v>
      </c>
      <c r="J47" s="112"/>
      <c r="K47" s="27">
        <v>20</v>
      </c>
      <c r="L47" s="113">
        <v>0.5714285714285714</v>
      </c>
      <c r="M47" s="104" t="s">
        <v>75</v>
      </c>
      <c r="N47" s="17"/>
      <c r="O47" s="17"/>
      <c r="P47" s="17"/>
      <c r="Q47" s="17" t="s">
        <v>47</v>
      </c>
      <c r="R47" s="81" t="s">
        <v>47</v>
      </c>
      <c r="S47" s="17">
        <v>1</v>
      </c>
      <c r="T47" s="17"/>
      <c r="U47" s="17"/>
      <c r="V47" s="17"/>
      <c r="W47" s="17">
        <v>1</v>
      </c>
      <c r="X47" s="17">
        <v>1</v>
      </c>
      <c r="Y47" s="81"/>
      <c r="Z47" s="17"/>
      <c r="AA47" s="17"/>
      <c r="AB47" s="81"/>
      <c r="AC47" s="81"/>
      <c r="AD47" s="81"/>
      <c r="AE47" s="81"/>
      <c r="AF47" s="81">
        <v>1</v>
      </c>
      <c r="AG47" s="17"/>
      <c r="AH47" s="81"/>
      <c r="AI47" s="17"/>
      <c r="AJ47" s="17"/>
      <c r="AK47" s="17"/>
      <c r="AL47" s="17" t="s">
        <v>47</v>
      </c>
      <c r="AM47" s="17" t="s">
        <v>41</v>
      </c>
      <c r="AN47" s="17" t="s">
        <v>41</v>
      </c>
      <c r="AO47" s="17">
        <v>1</v>
      </c>
      <c r="AP47" s="17">
        <v>1</v>
      </c>
      <c r="AQ47" s="17" t="s">
        <v>47</v>
      </c>
      <c r="AR47" s="17">
        <v>1</v>
      </c>
      <c r="AS47" s="17">
        <v>1</v>
      </c>
      <c r="AT47" s="81" t="s">
        <v>41</v>
      </c>
      <c r="AU47" s="17" t="s">
        <v>101</v>
      </c>
      <c r="AV47" s="17" t="s">
        <v>41</v>
      </c>
      <c r="AW47" s="81">
        <v>4</v>
      </c>
      <c r="AX47" s="17" t="s">
        <v>45</v>
      </c>
      <c r="AY47" s="81" t="s">
        <v>47</v>
      </c>
    </row>
    <row r="48" spans="1:51" s="7" customFormat="1" ht="17.850000000000001" customHeight="1">
      <c r="A48" s="111" t="s">
        <v>5667</v>
      </c>
      <c r="B48" s="27" t="s">
        <v>152</v>
      </c>
      <c r="C48" s="27" t="s">
        <v>12850</v>
      </c>
      <c r="D48" s="8" t="s">
        <v>247</v>
      </c>
      <c r="E48" s="112">
        <v>4</v>
      </c>
      <c r="F48" s="112">
        <v>3</v>
      </c>
      <c r="G48" s="112">
        <v>4</v>
      </c>
      <c r="H48" s="111">
        <v>6</v>
      </c>
      <c r="I48" s="112">
        <v>4</v>
      </c>
      <c r="J48" s="112"/>
      <c r="K48" s="27">
        <v>2</v>
      </c>
      <c r="L48" s="113">
        <v>5.7142857142857141E-2</v>
      </c>
      <c r="M48" s="104"/>
      <c r="N48" s="17"/>
      <c r="O48" s="17"/>
      <c r="P48" s="17" t="s">
        <v>75</v>
      </c>
      <c r="Q48" s="17"/>
      <c r="R48" s="81"/>
      <c r="S48" s="17"/>
      <c r="T48" s="17"/>
      <c r="U48" s="17"/>
      <c r="V48" s="17"/>
      <c r="W48" s="17"/>
      <c r="X48" s="17"/>
      <c r="Y48" s="81"/>
      <c r="Z48" s="17"/>
      <c r="AA48" s="17"/>
      <c r="AB48" s="81"/>
      <c r="AC48" s="81" t="s">
        <v>47</v>
      </c>
      <c r="AD48" s="81"/>
      <c r="AE48" s="81"/>
      <c r="AF48" s="81"/>
      <c r="AG48" s="17"/>
      <c r="AH48" s="81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81" t="s">
        <v>101</v>
      </c>
      <c r="AU48" s="17"/>
      <c r="AV48" s="17"/>
      <c r="AW48" s="81"/>
      <c r="AX48" s="17"/>
      <c r="AY48" s="81"/>
    </row>
    <row r="49" spans="1:59" s="7" customFormat="1" ht="17.850000000000001" customHeight="1">
      <c r="A49" s="111" t="s">
        <v>5703</v>
      </c>
      <c r="B49" s="27" t="s">
        <v>152</v>
      </c>
      <c r="C49" s="27" t="s">
        <v>12850</v>
      </c>
      <c r="D49" s="8" t="s">
        <v>140</v>
      </c>
      <c r="E49" s="112">
        <v>6</v>
      </c>
      <c r="F49" s="112">
        <v>2</v>
      </c>
      <c r="G49" s="112">
        <v>6</v>
      </c>
      <c r="H49" s="111">
        <v>8</v>
      </c>
      <c r="I49" s="112">
        <v>2</v>
      </c>
      <c r="J49" s="112"/>
      <c r="K49" s="27">
        <v>2</v>
      </c>
      <c r="L49" s="113">
        <v>5.7142857142857141E-2</v>
      </c>
      <c r="M49" s="104"/>
      <c r="N49" s="17"/>
      <c r="O49" s="17"/>
      <c r="P49" s="17" t="s">
        <v>75</v>
      </c>
      <c r="Q49" s="17"/>
      <c r="R49" s="81"/>
      <c r="S49" s="17"/>
      <c r="T49" s="17"/>
      <c r="U49" s="17"/>
      <c r="V49" s="17"/>
      <c r="W49" s="17"/>
      <c r="X49" s="17"/>
      <c r="Y49" s="81"/>
      <c r="Z49" s="17"/>
      <c r="AA49" s="17"/>
      <c r="AB49" s="81"/>
      <c r="AC49" s="81"/>
      <c r="AD49" s="81"/>
      <c r="AE49" s="81"/>
      <c r="AF49" s="81">
        <v>3</v>
      </c>
      <c r="AG49" s="17"/>
      <c r="AH49" s="81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81"/>
      <c r="AU49" s="17"/>
      <c r="AV49" s="17"/>
      <c r="AW49" s="81"/>
      <c r="AX49" s="17"/>
      <c r="AY49" s="81">
        <v>4</v>
      </c>
    </row>
    <row r="50" spans="1:59" s="7" customFormat="1" ht="17.850000000000001" customHeight="1">
      <c r="A50" s="111" t="s">
        <v>5703</v>
      </c>
      <c r="B50" s="27" t="s">
        <v>152</v>
      </c>
      <c r="C50" s="27" t="s">
        <v>12850</v>
      </c>
      <c r="D50" s="8" t="s">
        <v>4339</v>
      </c>
      <c r="E50" s="112">
        <v>6</v>
      </c>
      <c r="F50" s="112">
        <v>2</v>
      </c>
      <c r="G50" s="112">
        <v>6</v>
      </c>
      <c r="H50" s="111">
        <v>6</v>
      </c>
      <c r="I50" s="112">
        <v>2</v>
      </c>
      <c r="J50" s="112"/>
      <c r="K50" s="27">
        <v>13</v>
      </c>
      <c r="L50" s="113">
        <v>0.37142857142857144</v>
      </c>
      <c r="M50" s="104"/>
      <c r="N50" s="17"/>
      <c r="O50" s="17"/>
      <c r="P50" s="17"/>
      <c r="Q50" s="17"/>
      <c r="R50" s="81"/>
      <c r="S50" s="17">
        <v>3</v>
      </c>
      <c r="T50" s="17"/>
      <c r="U50" s="17"/>
      <c r="V50" s="17"/>
      <c r="W50" s="17">
        <v>1</v>
      </c>
      <c r="X50" s="17"/>
      <c r="Y50" s="81"/>
      <c r="Z50" s="17"/>
      <c r="AA50" s="17"/>
      <c r="AB50" s="81" t="s">
        <v>47</v>
      </c>
      <c r="AC50" s="81"/>
      <c r="AD50" s="81"/>
      <c r="AE50" s="81"/>
      <c r="AF50" s="81"/>
      <c r="AG50" s="17"/>
      <c r="AH50" s="81" t="s">
        <v>41</v>
      </c>
      <c r="AI50" s="17"/>
      <c r="AJ50" s="17"/>
      <c r="AK50" s="17"/>
      <c r="AL50" s="17" t="s">
        <v>47</v>
      </c>
      <c r="AM50" s="17">
        <v>1</v>
      </c>
      <c r="AN50" s="17" t="s">
        <v>41</v>
      </c>
      <c r="AO50" s="17">
        <v>1</v>
      </c>
      <c r="AP50" s="17">
        <v>1</v>
      </c>
      <c r="AQ50" s="17" t="s">
        <v>47</v>
      </c>
      <c r="AR50" s="17">
        <v>2</v>
      </c>
      <c r="AS50" s="17"/>
      <c r="AT50" s="81"/>
      <c r="AU50" s="17"/>
      <c r="AV50" s="17"/>
      <c r="AW50" s="81">
        <v>1</v>
      </c>
      <c r="AX50" s="17"/>
      <c r="AY50" s="81">
        <v>1</v>
      </c>
    </row>
    <row r="51" spans="1:59" s="98" customFormat="1" ht="17.850000000000001" customHeight="1" thickBot="1">
      <c r="A51" s="114">
        <v>3</v>
      </c>
      <c r="B51" s="28" t="s">
        <v>152</v>
      </c>
      <c r="C51" s="28" t="s">
        <v>12850</v>
      </c>
      <c r="D51" s="9" t="s">
        <v>12834</v>
      </c>
      <c r="E51" s="115">
        <v>9</v>
      </c>
      <c r="F51" s="115">
        <v>3</v>
      </c>
      <c r="G51" s="115">
        <v>8</v>
      </c>
      <c r="H51" s="114">
        <v>8</v>
      </c>
      <c r="I51" s="115">
        <v>1</v>
      </c>
      <c r="J51" s="112"/>
      <c r="K51" s="28">
        <v>2</v>
      </c>
      <c r="L51" s="118">
        <v>5.7142857142857141E-2</v>
      </c>
      <c r="M51" s="108"/>
      <c r="N51" s="47"/>
      <c r="O51" s="47"/>
      <c r="P51" s="47"/>
      <c r="Q51" s="47"/>
      <c r="R51" s="82"/>
      <c r="S51" s="47"/>
      <c r="T51" s="47"/>
      <c r="U51" s="47"/>
      <c r="V51" s="47"/>
      <c r="W51" s="47"/>
      <c r="X51" s="96" t="s">
        <v>47</v>
      </c>
      <c r="Y51" s="82"/>
      <c r="Z51" s="47"/>
      <c r="AA51" s="47"/>
      <c r="AB51" s="82"/>
      <c r="AC51" s="82"/>
      <c r="AD51" s="82"/>
      <c r="AE51" s="82"/>
      <c r="AF51" s="82"/>
      <c r="AG51" s="47"/>
      <c r="AH51" s="82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82"/>
      <c r="AU51" s="47"/>
      <c r="AV51" s="47"/>
      <c r="AW51" s="82" t="s">
        <v>47</v>
      </c>
      <c r="AX51" s="47"/>
      <c r="AY51" s="82"/>
    </row>
    <row r="52" spans="1:59" s="7" customFormat="1" ht="17.850000000000001" customHeight="1">
      <c r="A52" s="1"/>
      <c r="B52" s="25"/>
      <c r="C52" s="25" t="s">
        <v>12927</v>
      </c>
      <c r="D52" s="1"/>
      <c r="E52" s="25"/>
      <c r="F52" s="25"/>
      <c r="G52" s="25"/>
      <c r="H52" s="25"/>
      <c r="I52" s="25"/>
      <c r="J52" s="25"/>
      <c r="K52" s="25"/>
      <c r="L52" s="25"/>
      <c r="M52" s="10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/>
      <c r="BA52"/>
      <c r="BB52"/>
      <c r="BC52"/>
      <c r="BD52"/>
      <c r="BE52"/>
      <c r="BF52"/>
      <c r="BG52"/>
    </row>
    <row r="53" spans="1:59" s="7" customFormat="1" ht="17.850000000000001" customHeight="1">
      <c r="A53" s="31"/>
      <c r="B53" s="17" t="s">
        <v>97</v>
      </c>
      <c r="C53" s="17"/>
      <c r="D53" s="6" t="s">
        <v>169</v>
      </c>
      <c r="E53" s="119">
        <v>7</v>
      </c>
      <c r="F53" s="119"/>
      <c r="G53" s="119"/>
      <c r="H53" s="31"/>
      <c r="I53" s="119"/>
      <c r="J53" s="119"/>
      <c r="K53" s="17">
        <v>7</v>
      </c>
      <c r="L53" s="120">
        <v>0.2</v>
      </c>
      <c r="M53" s="104"/>
      <c r="N53" s="17"/>
      <c r="O53" s="17"/>
      <c r="P53" s="17"/>
      <c r="Q53" s="17"/>
      <c r="R53" s="81"/>
      <c r="S53" s="17"/>
      <c r="T53" s="17"/>
      <c r="U53" s="17"/>
      <c r="V53" s="17"/>
      <c r="W53" s="17"/>
      <c r="X53" s="17"/>
      <c r="Y53" s="81"/>
      <c r="Z53" s="17"/>
      <c r="AA53" s="17"/>
      <c r="AB53" s="81"/>
      <c r="AC53" s="81"/>
      <c r="AD53" s="81"/>
      <c r="AE53" s="81"/>
      <c r="AF53" s="81"/>
      <c r="AG53" s="17"/>
      <c r="AH53" s="81"/>
      <c r="AI53" s="17"/>
      <c r="AJ53" s="17" t="s">
        <v>45</v>
      </c>
      <c r="AK53" s="17" t="s">
        <v>39</v>
      </c>
      <c r="AL53" s="17" t="s">
        <v>39</v>
      </c>
      <c r="AM53" s="17" t="s">
        <v>39</v>
      </c>
      <c r="AN53" s="17" t="s">
        <v>41</v>
      </c>
      <c r="AO53" s="17" t="s">
        <v>39</v>
      </c>
      <c r="AP53" s="17" t="s">
        <v>39</v>
      </c>
      <c r="AQ53" s="17"/>
      <c r="AR53" s="17"/>
      <c r="AS53" s="17"/>
      <c r="AT53" s="81"/>
      <c r="AU53" s="17"/>
      <c r="AV53" s="17"/>
      <c r="AW53" s="81"/>
      <c r="AX53" s="17"/>
      <c r="AY53" s="81"/>
    </row>
    <row r="54" spans="1:59" s="7" customFormat="1" ht="17.850000000000001" customHeight="1">
      <c r="A54" s="31"/>
      <c r="B54" s="17" t="s">
        <v>97</v>
      </c>
      <c r="C54" s="17"/>
      <c r="D54" s="6" t="s">
        <v>99</v>
      </c>
      <c r="E54" s="119">
        <v>5</v>
      </c>
      <c r="F54" s="119">
        <v>3</v>
      </c>
      <c r="G54" s="119">
        <v>6</v>
      </c>
      <c r="H54" s="31"/>
      <c r="I54" s="119"/>
      <c r="J54" s="119"/>
      <c r="K54" s="17">
        <v>11</v>
      </c>
      <c r="L54" s="120">
        <v>0.31428571428571428</v>
      </c>
      <c r="M54" s="104"/>
      <c r="N54" s="17"/>
      <c r="O54" s="17"/>
      <c r="P54" s="17"/>
      <c r="Q54" s="17"/>
      <c r="R54" s="81"/>
      <c r="S54" s="17"/>
      <c r="T54" s="17"/>
      <c r="U54" s="17"/>
      <c r="V54" s="17"/>
      <c r="W54" s="17" t="s">
        <v>47</v>
      </c>
      <c r="X54" s="17"/>
      <c r="Y54" s="81"/>
      <c r="Z54" s="17"/>
      <c r="AA54" s="17"/>
      <c r="AB54" s="81"/>
      <c r="AC54" s="81"/>
      <c r="AD54" s="81"/>
      <c r="AE54" s="81"/>
      <c r="AF54" s="81"/>
      <c r="AG54" s="17" t="s">
        <v>39</v>
      </c>
      <c r="AH54" s="81" t="s">
        <v>45</v>
      </c>
      <c r="AI54" s="17"/>
      <c r="AJ54" s="17"/>
      <c r="AK54" s="17"/>
      <c r="AL54" s="17" t="s">
        <v>47</v>
      </c>
      <c r="AM54" s="27">
        <v>3</v>
      </c>
      <c r="AN54" s="27">
        <v>3</v>
      </c>
      <c r="AO54" s="17" t="s">
        <v>41</v>
      </c>
      <c r="AP54" s="27">
        <v>4</v>
      </c>
      <c r="AQ54" s="17"/>
      <c r="AR54" s="17"/>
      <c r="AS54" s="17">
        <v>4</v>
      </c>
      <c r="AT54" s="81"/>
      <c r="AU54" s="17"/>
      <c r="AV54" s="17">
        <v>4</v>
      </c>
      <c r="AW54" s="81" t="s">
        <v>45</v>
      </c>
      <c r="AX54" s="17"/>
      <c r="AY54" s="81"/>
    </row>
    <row r="55" spans="1:59" s="7" customFormat="1" ht="17.850000000000001" customHeight="1">
      <c r="A55" s="31"/>
      <c r="B55" s="17" t="s">
        <v>97</v>
      </c>
      <c r="C55" s="17"/>
      <c r="D55" s="6" t="s">
        <v>170</v>
      </c>
      <c r="E55" s="119"/>
      <c r="F55" s="119"/>
      <c r="G55" s="119"/>
      <c r="H55" s="31"/>
      <c r="I55" s="119"/>
      <c r="J55" s="119"/>
      <c r="K55" s="17">
        <v>1</v>
      </c>
      <c r="L55" s="120">
        <v>2.8571428571428571E-2</v>
      </c>
      <c r="M55" s="104"/>
      <c r="N55" s="17"/>
      <c r="O55" s="17"/>
      <c r="P55" s="17"/>
      <c r="Q55" s="17"/>
      <c r="R55" s="81"/>
      <c r="S55" s="17"/>
      <c r="T55" s="17"/>
      <c r="U55" s="17"/>
      <c r="V55" s="17"/>
      <c r="W55" s="17"/>
      <c r="X55" s="17"/>
      <c r="Y55" s="81"/>
      <c r="Z55" s="17"/>
      <c r="AA55" s="17"/>
      <c r="AB55" s="81"/>
      <c r="AC55" s="81"/>
      <c r="AD55" s="81"/>
      <c r="AE55" s="81"/>
      <c r="AF55" s="81"/>
      <c r="AG55" s="17">
        <v>3</v>
      </c>
      <c r="AH55" s="81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81"/>
      <c r="AU55" s="17"/>
      <c r="AV55" s="17"/>
      <c r="AW55" s="81"/>
      <c r="AX55" s="17"/>
      <c r="AY55" s="81"/>
    </row>
    <row r="56" spans="1:59" s="7" customFormat="1" ht="17.850000000000001" customHeight="1">
      <c r="A56" s="31"/>
      <c r="B56" s="17" t="s">
        <v>97</v>
      </c>
      <c r="C56" s="17"/>
      <c r="D56" s="6" t="s">
        <v>126</v>
      </c>
      <c r="E56" s="119">
        <v>6</v>
      </c>
      <c r="F56" s="119"/>
      <c r="G56" s="119"/>
      <c r="H56" s="31"/>
      <c r="I56" s="119">
        <v>4</v>
      </c>
      <c r="J56" s="119"/>
      <c r="K56" s="17">
        <v>3</v>
      </c>
      <c r="L56" s="120">
        <v>8.5714285714285715E-2</v>
      </c>
      <c r="M56" s="104"/>
      <c r="N56" s="17"/>
      <c r="O56" s="17"/>
      <c r="P56" s="17"/>
      <c r="Q56" s="17"/>
      <c r="R56" s="81"/>
      <c r="S56" s="17"/>
      <c r="T56" s="17"/>
      <c r="U56" s="17"/>
      <c r="V56" s="17"/>
      <c r="W56" s="17"/>
      <c r="X56" s="17"/>
      <c r="Y56" s="81"/>
      <c r="Z56" s="17"/>
      <c r="AA56" s="17"/>
      <c r="AB56" s="81"/>
      <c r="AC56" s="81"/>
      <c r="AD56" s="81"/>
      <c r="AE56" s="81"/>
      <c r="AF56" s="81"/>
      <c r="AG56" s="17"/>
      <c r="AH56" s="81"/>
      <c r="AI56" s="17"/>
      <c r="AJ56" s="17" t="s">
        <v>41</v>
      </c>
      <c r="AK56" s="17"/>
      <c r="AL56" s="17" t="s">
        <v>39</v>
      </c>
      <c r="AM56" s="17" t="s">
        <v>39</v>
      </c>
      <c r="AN56" s="17"/>
      <c r="AO56" s="17"/>
      <c r="AP56" s="17"/>
      <c r="AQ56" s="17"/>
      <c r="AR56" s="17"/>
      <c r="AS56" s="17"/>
      <c r="AT56" s="81"/>
      <c r="AU56" s="17"/>
      <c r="AV56" s="17"/>
      <c r="AW56" s="81"/>
      <c r="AX56" s="17"/>
      <c r="AY56" s="81"/>
    </row>
    <row r="57" spans="1:59" s="7" customFormat="1" ht="17.850000000000001" customHeight="1">
      <c r="A57" s="31"/>
      <c r="B57" s="17" t="s">
        <v>171</v>
      </c>
      <c r="C57" s="17"/>
      <c r="D57" s="6" t="s">
        <v>169</v>
      </c>
      <c r="E57" s="119">
        <v>7</v>
      </c>
      <c r="F57" s="119"/>
      <c r="G57" s="119"/>
      <c r="H57" s="31"/>
      <c r="I57" s="119"/>
      <c r="J57" s="119"/>
      <c r="K57" s="17">
        <v>1</v>
      </c>
      <c r="L57" s="120">
        <v>2.8571428571428571E-2</v>
      </c>
      <c r="M57" s="104"/>
      <c r="N57" s="17"/>
      <c r="O57" s="17"/>
      <c r="P57" s="17"/>
      <c r="Q57" s="17"/>
      <c r="R57" s="81"/>
      <c r="S57" s="17"/>
      <c r="T57" s="17"/>
      <c r="U57" s="17"/>
      <c r="V57" s="17"/>
      <c r="W57" s="17"/>
      <c r="X57" s="17"/>
      <c r="Y57" s="81"/>
      <c r="Z57" s="17"/>
      <c r="AA57" s="17"/>
      <c r="AB57" s="81"/>
      <c r="AC57" s="81"/>
      <c r="AD57" s="81"/>
      <c r="AE57" s="81"/>
      <c r="AF57" s="81"/>
      <c r="AG57" s="17"/>
      <c r="AH57" s="81"/>
      <c r="AI57" s="17"/>
      <c r="AJ57" s="17"/>
      <c r="AK57" s="17"/>
      <c r="AL57" s="17"/>
      <c r="AM57" s="17"/>
      <c r="AN57" s="17"/>
      <c r="AO57" s="17" t="s">
        <v>41</v>
      </c>
      <c r="AP57" s="17"/>
      <c r="AQ57" s="17"/>
      <c r="AR57" s="17"/>
      <c r="AS57" s="17"/>
      <c r="AT57" s="81"/>
      <c r="AU57" s="17"/>
      <c r="AV57" s="17"/>
      <c r="AW57" s="81"/>
      <c r="AX57" s="17"/>
      <c r="AY57" s="81"/>
    </row>
    <row r="58" spans="1:59" s="7" customFormat="1" ht="17.850000000000001" customHeight="1">
      <c r="A58" s="31"/>
      <c r="B58" s="17" t="s">
        <v>171</v>
      </c>
      <c r="C58" s="17"/>
      <c r="D58" s="6" t="s">
        <v>99</v>
      </c>
      <c r="E58" s="119">
        <v>5</v>
      </c>
      <c r="F58" s="119">
        <v>3</v>
      </c>
      <c r="G58" s="119">
        <v>6</v>
      </c>
      <c r="H58" s="31"/>
      <c r="I58" s="119"/>
      <c r="J58" s="119"/>
      <c r="K58" s="17">
        <v>2</v>
      </c>
      <c r="L58" s="120">
        <v>5.7142857142857141E-2</v>
      </c>
      <c r="M58" s="104"/>
      <c r="N58" s="17"/>
      <c r="O58" s="17"/>
      <c r="P58" s="17"/>
      <c r="Q58" s="17"/>
      <c r="R58" s="81"/>
      <c r="S58" s="17"/>
      <c r="T58" s="17"/>
      <c r="U58" s="17"/>
      <c r="V58" s="17"/>
      <c r="W58" s="17"/>
      <c r="X58" s="17"/>
      <c r="Y58" s="81"/>
      <c r="Z58" s="17"/>
      <c r="AA58" s="17"/>
      <c r="AB58" s="81"/>
      <c r="AC58" s="81"/>
      <c r="AD58" s="81"/>
      <c r="AE58" s="81"/>
      <c r="AF58" s="81"/>
      <c r="AG58" s="17"/>
      <c r="AH58" s="81" t="s">
        <v>45</v>
      </c>
      <c r="AI58" s="17"/>
      <c r="AJ58" s="17"/>
      <c r="AK58" s="17"/>
      <c r="AL58" s="17"/>
      <c r="AM58" s="17"/>
      <c r="AN58" s="17"/>
      <c r="AO58" s="17" t="s">
        <v>45</v>
      </c>
      <c r="AP58" s="17"/>
      <c r="AQ58" s="17"/>
      <c r="AR58" s="17"/>
      <c r="AS58" s="17"/>
      <c r="AT58" s="81"/>
      <c r="AU58" s="17"/>
      <c r="AV58" s="17"/>
      <c r="AW58" s="81"/>
      <c r="AX58" s="17"/>
      <c r="AY58" s="81"/>
    </row>
    <row r="59" spans="1:59" s="7" customFormat="1" ht="18.2" customHeight="1">
      <c r="A59" s="31"/>
      <c r="B59" s="17" t="s">
        <v>98</v>
      </c>
      <c r="C59" s="17"/>
      <c r="D59" s="6" t="s">
        <v>99</v>
      </c>
      <c r="E59" s="119">
        <v>5</v>
      </c>
      <c r="F59" s="119">
        <v>3</v>
      </c>
      <c r="G59" s="119">
        <v>6</v>
      </c>
      <c r="H59" s="31"/>
      <c r="I59" s="119"/>
      <c r="J59" s="119"/>
      <c r="K59" s="17">
        <v>10</v>
      </c>
      <c r="L59" s="120">
        <v>0.2857142857142857</v>
      </c>
      <c r="M59" s="104"/>
      <c r="N59" s="17"/>
      <c r="O59" s="17"/>
      <c r="P59" s="17"/>
      <c r="Q59" s="17"/>
      <c r="R59" s="81"/>
      <c r="S59" s="17"/>
      <c r="T59" s="17"/>
      <c r="U59" s="17"/>
      <c r="V59" s="17"/>
      <c r="W59" s="17"/>
      <c r="X59" s="17"/>
      <c r="Y59" s="81"/>
      <c r="Z59" s="17"/>
      <c r="AA59" s="17"/>
      <c r="AB59" s="81" t="s">
        <v>41</v>
      </c>
      <c r="AC59" s="81"/>
      <c r="AD59" s="81"/>
      <c r="AE59" s="81"/>
      <c r="AF59" s="81"/>
      <c r="AG59" s="17"/>
      <c r="AH59" s="81"/>
      <c r="AI59" s="17" t="s">
        <v>41</v>
      </c>
      <c r="AJ59" s="17" t="s">
        <v>47</v>
      </c>
      <c r="AK59" s="17"/>
      <c r="AL59" s="17" t="s">
        <v>47</v>
      </c>
      <c r="AM59" s="17" t="s">
        <v>47</v>
      </c>
      <c r="AN59" s="17"/>
      <c r="AO59" s="17"/>
      <c r="AP59" s="17"/>
      <c r="AQ59" s="17" t="s">
        <v>39</v>
      </c>
      <c r="AR59" s="17"/>
      <c r="AS59" s="17" t="s">
        <v>39</v>
      </c>
      <c r="AT59" s="81"/>
      <c r="AU59" s="17">
        <v>3</v>
      </c>
      <c r="AV59" s="17">
        <v>1</v>
      </c>
      <c r="AW59" s="81">
        <v>1</v>
      </c>
      <c r="AX59" s="17"/>
      <c r="AY59" s="81"/>
    </row>
    <row r="60" spans="1:59" s="7" customFormat="1" ht="18.2" customHeight="1">
      <c r="A60" s="31"/>
      <c r="B60" s="17" t="s">
        <v>98</v>
      </c>
      <c r="C60" s="17"/>
      <c r="D60" s="6" t="s">
        <v>126</v>
      </c>
      <c r="E60" s="119">
        <v>6</v>
      </c>
      <c r="F60" s="119"/>
      <c r="G60" s="119"/>
      <c r="H60" s="31"/>
      <c r="I60" s="119">
        <v>4</v>
      </c>
      <c r="J60" s="119"/>
      <c r="K60" s="17">
        <v>4</v>
      </c>
      <c r="L60" s="120">
        <v>0.11428571428571428</v>
      </c>
      <c r="M60" s="104"/>
      <c r="N60" s="17"/>
      <c r="O60" s="17"/>
      <c r="P60" s="17"/>
      <c r="Q60" s="17"/>
      <c r="R60" s="81"/>
      <c r="S60" s="17"/>
      <c r="T60" s="17"/>
      <c r="U60" s="17"/>
      <c r="V60" s="17"/>
      <c r="W60" s="17"/>
      <c r="X60" s="17"/>
      <c r="Y60" s="81"/>
      <c r="Z60" s="17"/>
      <c r="AA60" s="17"/>
      <c r="AB60" s="81"/>
      <c r="AC60" s="81"/>
      <c r="AD60" s="81"/>
      <c r="AE60" s="81"/>
      <c r="AF60" s="81"/>
      <c r="AG60" s="17"/>
      <c r="AH60" s="81"/>
      <c r="AI60" s="17" t="s">
        <v>39</v>
      </c>
      <c r="AJ60" s="17" t="s">
        <v>41</v>
      </c>
      <c r="AK60" s="17"/>
      <c r="AL60" s="17" t="s">
        <v>39</v>
      </c>
      <c r="AM60" s="17" t="s">
        <v>39</v>
      </c>
      <c r="AN60" s="17"/>
      <c r="AO60" s="17"/>
      <c r="AP60" s="17"/>
      <c r="AQ60" s="17"/>
      <c r="AR60" s="17"/>
      <c r="AS60" s="17"/>
      <c r="AT60" s="81"/>
      <c r="AU60" s="17"/>
      <c r="AV60" s="17"/>
      <c r="AW60" s="81"/>
      <c r="AX60" s="17"/>
      <c r="AY60" s="81"/>
      <c r="AZ60"/>
      <c r="BA60"/>
      <c r="BB60"/>
      <c r="BC60"/>
      <c r="BD60"/>
      <c r="BE60"/>
      <c r="BF60"/>
      <c r="BG60"/>
    </row>
    <row r="61" spans="1:59" s="7" customFormat="1" ht="17.850000000000001" customHeight="1">
      <c r="A61" s="31"/>
      <c r="B61" s="17" t="s">
        <v>17</v>
      </c>
      <c r="C61" s="17"/>
      <c r="D61" s="6" t="s">
        <v>185</v>
      </c>
      <c r="E61" s="119">
        <v>8</v>
      </c>
      <c r="F61" s="119"/>
      <c r="G61" s="119"/>
      <c r="H61" s="31">
        <v>4</v>
      </c>
      <c r="I61" s="119"/>
      <c r="J61" s="119">
        <v>5</v>
      </c>
      <c r="K61" s="17">
        <v>1</v>
      </c>
      <c r="L61" s="120">
        <v>2.8571428571428571E-2</v>
      </c>
      <c r="M61" s="104"/>
      <c r="N61" s="17"/>
      <c r="O61" s="17"/>
      <c r="P61" s="17"/>
      <c r="Q61" s="17"/>
      <c r="R61" s="81"/>
      <c r="S61" s="17"/>
      <c r="T61" s="17"/>
      <c r="U61" s="17"/>
      <c r="V61" s="17"/>
      <c r="W61" s="17"/>
      <c r="X61" s="17"/>
      <c r="Y61" s="81"/>
      <c r="Z61" s="17"/>
      <c r="AA61" s="17"/>
      <c r="AB61" s="81"/>
      <c r="AC61" s="81"/>
      <c r="AD61" s="81"/>
      <c r="AE61" s="81"/>
      <c r="AF61" s="81"/>
      <c r="AG61" s="27"/>
      <c r="AH61" s="81"/>
      <c r="AI61" s="17"/>
      <c r="AJ61" s="17"/>
      <c r="AK61" s="17"/>
      <c r="AL61" s="17" t="s">
        <v>47</v>
      </c>
      <c r="AM61" s="17"/>
      <c r="AN61" s="17"/>
      <c r="AO61" s="17"/>
      <c r="AP61" s="17"/>
      <c r="AQ61" s="17"/>
      <c r="AR61" s="17"/>
      <c r="AS61" s="17"/>
      <c r="AT61" s="81"/>
      <c r="AU61" s="17"/>
      <c r="AV61" s="17"/>
      <c r="AW61" s="81"/>
      <c r="AX61" s="17"/>
      <c r="AY61" s="81"/>
    </row>
    <row r="62" spans="1:59" s="7" customFormat="1" ht="17.850000000000001" customHeight="1">
      <c r="A62" s="31"/>
      <c r="B62" s="17" t="s">
        <v>17</v>
      </c>
      <c r="C62" s="17"/>
      <c r="D62" s="6" t="s">
        <v>58</v>
      </c>
      <c r="E62" s="119">
        <v>8</v>
      </c>
      <c r="F62" s="119"/>
      <c r="G62" s="119">
        <v>5</v>
      </c>
      <c r="H62" s="31"/>
      <c r="I62" s="119"/>
      <c r="J62" s="119">
        <v>5</v>
      </c>
      <c r="K62" s="17">
        <v>18</v>
      </c>
      <c r="L62" s="120">
        <v>0.51428571428571423</v>
      </c>
      <c r="M62" s="104"/>
      <c r="N62" s="17"/>
      <c r="O62" s="17"/>
      <c r="P62" s="17"/>
      <c r="Q62" s="17" t="s">
        <v>41</v>
      </c>
      <c r="R62" s="81"/>
      <c r="S62" s="17">
        <v>1</v>
      </c>
      <c r="T62" s="17">
        <v>1</v>
      </c>
      <c r="U62" s="17" t="s">
        <v>41</v>
      </c>
      <c r="V62" s="17" t="s">
        <v>41</v>
      </c>
      <c r="W62" s="17" t="s">
        <v>47</v>
      </c>
      <c r="X62" s="17"/>
      <c r="Y62" s="81"/>
      <c r="Z62" s="17"/>
      <c r="AA62" s="17"/>
      <c r="AB62" s="81"/>
      <c r="AC62" s="81"/>
      <c r="AD62" s="81"/>
      <c r="AE62" s="81"/>
      <c r="AF62" s="81"/>
      <c r="AG62" s="17"/>
      <c r="AH62" s="81"/>
      <c r="AI62" s="17"/>
      <c r="AJ62" s="17">
        <v>1</v>
      </c>
      <c r="AK62" s="17" t="s">
        <v>47</v>
      </c>
      <c r="AL62" s="17">
        <v>1</v>
      </c>
      <c r="AM62" s="17">
        <v>1</v>
      </c>
      <c r="AN62" s="17" t="s">
        <v>47</v>
      </c>
      <c r="AO62" s="17"/>
      <c r="AP62" s="17"/>
      <c r="AQ62" s="17" t="s">
        <v>41</v>
      </c>
      <c r="AR62" s="17" t="s">
        <v>41</v>
      </c>
      <c r="AS62" s="17">
        <v>1</v>
      </c>
      <c r="AT62" s="81">
        <v>1</v>
      </c>
      <c r="AU62" s="17" t="s">
        <v>101</v>
      </c>
      <c r="AV62" s="17"/>
      <c r="AW62" s="81">
        <v>1</v>
      </c>
      <c r="AX62" s="17"/>
      <c r="AY62" s="81">
        <v>1</v>
      </c>
    </row>
    <row r="63" spans="1:59" s="7" customFormat="1" ht="17.850000000000001" customHeight="1">
      <c r="A63" s="31"/>
      <c r="B63" s="17" t="s">
        <v>17</v>
      </c>
      <c r="C63" s="17"/>
      <c r="D63" s="6" t="s">
        <v>131</v>
      </c>
      <c r="E63" s="119">
        <v>7</v>
      </c>
      <c r="F63" s="119">
        <v>3</v>
      </c>
      <c r="G63" s="119">
        <v>4</v>
      </c>
      <c r="H63" s="31">
        <v>6</v>
      </c>
      <c r="I63" s="119">
        <v>6</v>
      </c>
      <c r="J63" s="119">
        <v>4</v>
      </c>
      <c r="K63" s="17">
        <v>6</v>
      </c>
      <c r="L63" s="120">
        <v>0.17142857142857143</v>
      </c>
      <c r="M63" s="104"/>
      <c r="N63" s="17"/>
      <c r="O63" s="17"/>
      <c r="P63" s="17"/>
      <c r="Q63" s="17"/>
      <c r="R63" s="81"/>
      <c r="S63" s="17"/>
      <c r="T63" s="17"/>
      <c r="U63" s="17"/>
      <c r="V63" s="17"/>
      <c r="W63" s="17"/>
      <c r="X63" s="17"/>
      <c r="Y63" s="81"/>
      <c r="Z63" s="17"/>
      <c r="AA63" s="17"/>
      <c r="AB63" s="81"/>
      <c r="AC63" s="81"/>
      <c r="AD63" s="81"/>
      <c r="AE63" s="81"/>
      <c r="AF63" s="81"/>
      <c r="AG63" s="17"/>
      <c r="AH63" s="81"/>
      <c r="AI63" s="17"/>
      <c r="AJ63" s="17" t="s">
        <v>47</v>
      </c>
      <c r="AK63" s="17"/>
      <c r="AL63" s="17" t="s">
        <v>47</v>
      </c>
      <c r="AM63" s="17" t="s">
        <v>39</v>
      </c>
      <c r="AN63" s="17"/>
      <c r="AO63" s="17"/>
      <c r="AP63" s="17"/>
      <c r="AQ63" s="17" t="s">
        <v>39</v>
      </c>
      <c r="AR63" s="17"/>
      <c r="AS63" s="17"/>
      <c r="AT63" s="81"/>
      <c r="AU63" s="17" t="s">
        <v>39</v>
      </c>
      <c r="AV63" s="17"/>
      <c r="AW63" s="81" t="s">
        <v>47</v>
      </c>
      <c r="AX63" s="17"/>
      <c r="AY63" s="81"/>
    </row>
    <row r="64" spans="1:59" s="7" customFormat="1" ht="21.1" customHeight="1">
      <c r="A64" s="31"/>
      <c r="B64" s="17" t="s">
        <v>17</v>
      </c>
      <c r="C64" s="17"/>
      <c r="D64" s="6" t="s">
        <v>57</v>
      </c>
      <c r="E64" s="119"/>
      <c r="F64" s="119"/>
      <c r="G64" s="119"/>
      <c r="H64" s="31"/>
      <c r="I64" s="119">
        <v>5</v>
      </c>
      <c r="J64" s="119"/>
      <c r="K64" s="17">
        <v>1</v>
      </c>
      <c r="L64" s="120">
        <v>2.8571428571428571E-2</v>
      </c>
      <c r="M64" s="104"/>
      <c r="N64" s="17"/>
      <c r="O64" s="17"/>
      <c r="P64" s="17"/>
      <c r="Q64" s="17"/>
      <c r="R64" s="81"/>
      <c r="S64" s="17"/>
      <c r="T64" s="17" t="s">
        <v>47</v>
      </c>
      <c r="U64" s="17"/>
      <c r="V64" s="17"/>
      <c r="W64" s="17"/>
      <c r="X64" s="17"/>
      <c r="Y64" s="81"/>
      <c r="Z64" s="17"/>
      <c r="AA64" s="17"/>
      <c r="AB64" s="81"/>
      <c r="AC64" s="81"/>
      <c r="AD64" s="81"/>
      <c r="AE64" s="81"/>
      <c r="AF64" s="81"/>
      <c r="AG64" s="17"/>
      <c r="AH64" s="81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81"/>
      <c r="AU64" s="17"/>
      <c r="AV64" s="17"/>
      <c r="AW64" s="81"/>
      <c r="AX64" s="17"/>
      <c r="AY64" s="81"/>
    </row>
    <row r="65" spans="1:69" s="7" customFormat="1" ht="18.2" customHeight="1">
      <c r="A65" s="31"/>
      <c r="B65" s="17" t="s">
        <v>17</v>
      </c>
      <c r="C65" s="17"/>
      <c r="D65" s="6" t="s">
        <v>169</v>
      </c>
      <c r="E65" s="119">
        <v>7</v>
      </c>
      <c r="F65" s="119"/>
      <c r="G65" s="119"/>
      <c r="H65" s="31"/>
      <c r="I65" s="119"/>
      <c r="J65" s="119"/>
      <c r="K65" s="17">
        <v>3</v>
      </c>
      <c r="L65" s="120">
        <v>8.5714285714285715E-2</v>
      </c>
      <c r="M65" s="104"/>
      <c r="N65" s="17"/>
      <c r="O65" s="17"/>
      <c r="P65" s="17"/>
      <c r="Q65" s="17"/>
      <c r="R65" s="81"/>
      <c r="S65" s="17"/>
      <c r="T65" s="17"/>
      <c r="U65" s="17"/>
      <c r="V65" s="17"/>
      <c r="W65" s="17"/>
      <c r="X65" s="17"/>
      <c r="Y65" s="81"/>
      <c r="Z65" s="17"/>
      <c r="AA65" s="17"/>
      <c r="AB65" s="81"/>
      <c r="AC65" s="81"/>
      <c r="AD65" s="81"/>
      <c r="AE65" s="81"/>
      <c r="AF65" s="81"/>
      <c r="AG65" s="17"/>
      <c r="AH65" s="81"/>
      <c r="AI65" s="17"/>
      <c r="AJ65" s="17">
        <v>1</v>
      </c>
      <c r="AK65" s="17"/>
      <c r="AL65" s="17" t="s">
        <v>101</v>
      </c>
      <c r="AM65" s="17"/>
      <c r="AN65" s="17" t="s">
        <v>47</v>
      </c>
      <c r="AO65" s="17"/>
      <c r="AP65" s="17"/>
      <c r="AQ65" s="17"/>
      <c r="AR65" s="17"/>
      <c r="AS65" s="17"/>
      <c r="AT65" s="81"/>
      <c r="AU65" s="17"/>
      <c r="AV65" s="17"/>
      <c r="AW65" s="81"/>
      <c r="AX65" s="17"/>
      <c r="AY65" s="81"/>
    </row>
    <row r="66" spans="1:69" s="7" customFormat="1" ht="18.2" customHeight="1">
      <c r="A66" s="121"/>
      <c r="B66" s="17" t="s">
        <v>17</v>
      </c>
      <c r="C66" s="17"/>
      <c r="D66" s="6" t="s">
        <v>50</v>
      </c>
      <c r="E66" s="122">
        <v>7</v>
      </c>
      <c r="F66" s="122">
        <v>4</v>
      </c>
      <c r="G66" s="122">
        <v>7</v>
      </c>
      <c r="H66" s="121">
        <v>7</v>
      </c>
      <c r="I66" s="122">
        <v>5</v>
      </c>
      <c r="J66" s="122">
        <v>5</v>
      </c>
      <c r="K66" s="17">
        <v>2</v>
      </c>
      <c r="L66" s="120">
        <v>5.7142857142857141E-2</v>
      </c>
      <c r="M66" s="104"/>
      <c r="N66" s="17"/>
      <c r="O66" s="17"/>
      <c r="P66" s="17"/>
      <c r="Q66" s="17" t="s">
        <v>47</v>
      </c>
      <c r="R66" s="81"/>
      <c r="S66" s="17"/>
      <c r="T66" s="17" t="s">
        <v>47</v>
      </c>
      <c r="U66" s="17"/>
      <c r="V66" s="17"/>
      <c r="W66" s="17"/>
      <c r="X66" s="17"/>
      <c r="Y66" s="81"/>
      <c r="Z66" s="17"/>
      <c r="AA66" s="17"/>
      <c r="AB66" s="81"/>
      <c r="AC66" s="81"/>
      <c r="AD66" s="81"/>
      <c r="AE66" s="81"/>
      <c r="AF66" s="81"/>
      <c r="AG66" s="17"/>
      <c r="AH66" s="81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81"/>
      <c r="AU66" s="17"/>
      <c r="AV66" s="17"/>
      <c r="AW66" s="81"/>
      <c r="AX66" s="17"/>
      <c r="AY66" s="81"/>
    </row>
    <row r="67" spans="1:69" s="7" customFormat="1" ht="18.2" customHeight="1">
      <c r="A67" s="31"/>
      <c r="B67" s="17" t="s">
        <v>17</v>
      </c>
      <c r="C67" s="17"/>
      <c r="D67" s="6" t="s">
        <v>135</v>
      </c>
      <c r="E67" s="119">
        <v>6</v>
      </c>
      <c r="F67" s="119">
        <v>4</v>
      </c>
      <c r="G67" s="119">
        <v>4</v>
      </c>
      <c r="H67" s="31">
        <v>7</v>
      </c>
      <c r="I67" s="119">
        <v>2</v>
      </c>
      <c r="J67" s="119">
        <v>2</v>
      </c>
      <c r="K67" s="17">
        <v>12</v>
      </c>
      <c r="L67" s="120">
        <v>0.34285714285714286</v>
      </c>
      <c r="M67" s="104"/>
      <c r="N67" s="17"/>
      <c r="O67" s="17"/>
      <c r="P67" s="17"/>
      <c r="Q67" s="17"/>
      <c r="R67" s="81"/>
      <c r="S67" s="17"/>
      <c r="T67" s="17"/>
      <c r="U67" s="17"/>
      <c r="V67" s="17"/>
      <c r="W67" s="17"/>
      <c r="X67" s="17"/>
      <c r="Y67" s="81"/>
      <c r="Z67" s="17"/>
      <c r="AA67" s="17"/>
      <c r="AB67" s="81"/>
      <c r="AC67" s="81"/>
      <c r="AD67" s="81"/>
      <c r="AE67" s="81"/>
      <c r="AF67" s="81"/>
      <c r="AG67" s="17" t="s">
        <v>41</v>
      </c>
      <c r="AH67" s="81"/>
      <c r="AI67" s="17"/>
      <c r="AJ67" s="17" t="s">
        <v>41</v>
      </c>
      <c r="AK67" s="17" t="s">
        <v>41</v>
      </c>
      <c r="AL67" s="17">
        <v>1</v>
      </c>
      <c r="AM67" s="17" t="s">
        <v>47</v>
      </c>
      <c r="AN67" s="17" t="s">
        <v>47</v>
      </c>
      <c r="AO67" s="17"/>
      <c r="AP67" s="17" t="s">
        <v>47</v>
      </c>
      <c r="AQ67" s="17"/>
      <c r="AR67" s="17"/>
      <c r="AS67" s="17"/>
      <c r="AT67" s="81"/>
      <c r="AU67" s="17">
        <v>1</v>
      </c>
      <c r="AV67" s="17">
        <v>3</v>
      </c>
      <c r="AW67" s="81">
        <v>3</v>
      </c>
      <c r="AX67" s="17" t="s">
        <v>47</v>
      </c>
      <c r="AY67" s="81" t="s">
        <v>47</v>
      </c>
    </row>
    <row r="68" spans="1:69" s="7" customFormat="1" ht="18.2" customHeight="1">
      <c r="A68" s="31"/>
      <c r="B68" s="17" t="s">
        <v>17</v>
      </c>
      <c r="C68" s="17"/>
      <c r="D68" s="6" t="s">
        <v>100</v>
      </c>
      <c r="E68" s="119">
        <v>8</v>
      </c>
      <c r="F68" s="119"/>
      <c r="G68" s="119">
        <v>3</v>
      </c>
      <c r="H68" s="31"/>
      <c r="I68" s="119">
        <v>1</v>
      </c>
      <c r="J68" s="119">
        <v>1</v>
      </c>
      <c r="K68" s="17">
        <v>10</v>
      </c>
      <c r="L68" s="120">
        <v>0.2857142857142857</v>
      </c>
      <c r="M68" s="104"/>
      <c r="N68" s="17"/>
      <c r="O68" s="17"/>
      <c r="P68" s="17"/>
      <c r="Q68" s="17"/>
      <c r="R68" s="81"/>
      <c r="S68" s="17"/>
      <c r="T68" s="17"/>
      <c r="U68" s="17"/>
      <c r="V68" s="17"/>
      <c r="W68" s="17"/>
      <c r="X68" s="17"/>
      <c r="Y68" s="81"/>
      <c r="Z68" s="17"/>
      <c r="AA68" s="17" t="s">
        <v>47</v>
      </c>
      <c r="AB68" s="81" t="s">
        <v>47</v>
      </c>
      <c r="AC68" s="81">
        <v>1</v>
      </c>
      <c r="AD68" s="81"/>
      <c r="AE68" s="81">
        <v>1</v>
      </c>
      <c r="AF68" s="81"/>
      <c r="AG68" s="17"/>
      <c r="AH68" s="81" t="s">
        <v>41</v>
      </c>
      <c r="AI68" s="17"/>
      <c r="AJ68" s="17"/>
      <c r="AK68" s="17"/>
      <c r="AL68" s="17"/>
      <c r="AM68" s="17"/>
      <c r="AN68" s="17">
        <v>1</v>
      </c>
      <c r="AO68" s="17">
        <v>1</v>
      </c>
      <c r="AP68" s="17"/>
      <c r="AQ68" s="17">
        <v>1</v>
      </c>
      <c r="AR68" s="17" t="s">
        <v>47</v>
      </c>
      <c r="AS68" s="17"/>
      <c r="AT68" s="81" t="s">
        <v>125</v>
      </c>
      <c r="AU68" s="17"/>
      <c r="AV68" s="17"/>
      <c r="AW68" s="81"/>
      <c r="AX68" s="17"/>
      <c r="AY68" s="81"/>
    </row>
    <row r="69" spans="1:69" s="7" customFormat="1" ht="18.2" customHeight="1">
      <c r="A69" s="31"/>
      <c r="B69" s="17" t="s">
        <v>17</v>
      </c>
      <c r="C69" s="17"/>
      <c r="D69" s="6" t="s">
        <v>178</v>
      </c>
      <c r="E69" s="119">
        <v>7</v>
      </c>
      <c r="F69" s="119">
        <v>5</v>
      </c>
      <c r="G69" s="119"/>
      <c r="H69" s="31"/>
      <c r="I69" s="119"/>
      <c r="J69" s="119">
        <v>2</v>
      </c>
      <c r="K69" s="17">
        <v>3</v>
      </c>
      <c r="L69" s="120">
        <v>8.5714285714285715E-2</v>
      </c>
      <c r="M69" s="104"/>
      <c r="N69" s="17"/>
      <c r="O69" s="17"/>
      <c r="P69" s="17"/>
      <c r="Q69" s="17"/>
      <c r="R69" s="81"/>
      <c r="S69" s="17"/>
      <c r="T69" s="17"/>
      <c r="U69" s="17"/>
      <c r="V69" s="17"/>
      <c r="W69" s="17"/>
      <c r="X69" s="17"/>
      <c r="Y69" s="81"/>
      <c r="Z69" s="17"/>
      <c r="AA69" s="17"/>
      <c r="AB69" s="81"/>
      <c r="AC69" s="81"/>
      <c r="AD69" s="81"/>
      <c r="AE69" s="81"/>
      <c r="AF69" s="81"/>
      <c r="AG69" s="17" t="s">
        <v>47</v>
      </c>
      <c r="AH69" s="81"/>
      <c r="AI69" s="17"/>
      <c r="AJ69" s="17" t="s">
        <v>39</v>
      </c>
      <c r="AK69" s="17" t="s">
        <v>39</v>
      </c>
      <c r="AL69" s="17"/>
      <c r="AM69" s="17"/>
      <c r="AN69" s="17"/>
      <c r="AO69" s="17"/>
      <c r="AP69" s="17"/>
      <c r="AQ69" s="17"/>
      <c r="AR69" s="17"/>
      <c r="AS69" s="17"/>
      <c r="AT69" s="81"/>
      <c r="AU69" s="17"/>
      <c r="AV69" s="17"/>
      <c r="AW69" s="81"/>
      <c r="AX69" s="17"/>
      <c r="AY69" s="81"/>
    </row>
    <row r="70" spans="1:69" s="7" customFormat="1" ht="18.2" customHeight="1">
      <c r="A70" s="31"/>
      <c r="B70" s="17" t="s">
        <v>17</v>
      </c>
      <c r="C70" s="17"/>
      <c r="D70" s="6" t="s">
        <v>52</v>
      </c>
      <c r="E70" s="119">
        <v>4</v>
      </c>
      <c r="F70" s="119"/>
      <c r="G70" s="119"/>
      <c r="H70" s="31">
        <v>6</v>
      </c>
      <c r="I70" s="119"/>
      <c r="J70" s="119"/>
      <c r="K70" s="17">
        <v>2</v>
      </c>
      <c r="L70" s="120">
        <v>5.7142857142857141E-2</v>
      </c>
      <c r="M70" s="104"/>
      <c r="N70" s="17"/>
      <c r="O70" s="17"/>
      <c r="P70" s="17"/>
      <c r="Q70" s="17"/>
      <c r="R70" s="81"/>
      <c r="S70" s="17">
        <v>1</v>
      </c>
      <c r="T70" s="17">
        <v>1</v>
      </c>
      <c r="U70" s="17"/>
      <c r="V70" s="17"/>
      <c r="W70" s="17"/>
      <c r="X70" s="17"/>
      <c r="Y70" s="81"/>
      <c r="Z70" s="17"/>
      <c r="AA70" s="17"/>
      <c r="AB70" s="81"/>
      <c r="AC70" s="81"/>
      <c r="AD70" s="81"/>
      <c r="AE70" s="81"/>
      <c r="AF70" s="81"/>
      <c r="AG70" s="17"/>
      <c r="AH70" s="81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81"/>
      <c r="AU70" s="17"/>
      <c r="AV70" s="17"/>
      <c r="AW70" s="81"/>
      <c r="AX70" s="17"/>
      <c r="AY70" s="81"/>
    </row>
    <row r="71" spans="1:69" s="7" customFormat="1" ht="18.2" customHeight="1">
      <c r="A71" s="31"/>
      <c r="B71" s="17" t="s">
        <v>17</v>
      </c>
      <c r="C71" s="17"/>
      <c r="D71" s="6" t="s">
        <v>124</v>
      </c>
      <c r="E71" s="119">
        <v>6</v>
      </c>
      <c r="F71" s="119">
        <v>5</v>
      </c>
      <c r="G71" s="119">
        <v>4</v>
      </c>
      <c r="H71" s="31">
        <v>6</v>
      </c>
      <c r="I71" s="119">
        <v>4</v>
      </c>
      <c r="J71" s="119">
        <v>3</v>
      </c>
      <c r="K71" s="17">
        <v>1</v>
      </c>
      <c r="L71" s="120">
        <v>2.8571428571428571E-2</v>
      </c>
      <c r="M71" s="104"/>
      <c r="N71" s="17"/>
      <c r="O71" s="17"/>
      <c r="P71" s="17"/>
      <c r="Q71" s="17"/>
      <c r="R71" s="81"/>
      <c r="S71" s="17"/>
      <c r="T71" s="17"/>
      <c r="U71" s="17"/>
      <c r="V71" s="17"/>
      <c r="W71" s="17"/>
      <c r="X71" s="17"/>
      <c r="Y71" s="81"/>
      <c r="Z71" s="17"/>
      <c r="AA71" s="17"/>
      <c r="AB71" s="81"/>
      <c r="AC71" s="81"/>
      <c r="AD71" s="81"/>
      <c r="AE71" s="81"/>
      <c r="AF71" s="81"/>
      <c r="AG71" s="17"/>
      <c r="AH71" s="81"/>
      <c r="AI71" s="17"/>
      <c r="AJ71" s="17"/>
      <c r="AK71" s="17"/>
      <c r="AL71" s="17"/>
      <c r="AM71" s="17"/>
      <c r="AN71" s="17"/>
      <c r="AO71" s="17"/>
      <c r="AP71" s="17"/>
      <c r="AQ71" s="17">
        <v>1</v>
      </c>
      <c r="AR71" s="17"/>
      <c r="AS71" s="17"/>
      <c r="AT71" s="81"/>
      <c r="AU71" s="17"/>
      <c r="AV71" s="17"/>
      <c r="AW71" s="81"/>
      <c r="AX71" s="17"/>
      <c r="AY71" s="81"/>
    </row>
    <row r="72" spans="1:69" s="7" customFormat="1" ht="18.2" customHeight="1">
      <c r="A72" s="31"/>
      <c r="B72" s="17" t="s">
        <v>17</v>
      </c>
      <c r="C72" s="17"/>
      <c r="D72" s="6" t="s">
        <v>43</v>
      </c>
      <c r="E72" s="119">
        <v>7</v>
      </c>
      <c r="F72" s="119"/>
      <c r="G72" s="119">
        <v>3</v>
      </c>
      <c r="H72" s="31">
        <v>7</v>
      </c>
      <c r="I72" s="119">
        <v>3</v>
      </c>
      <c r="J72" s="119">
        <v>3</v>
      </c>
      <c r="K72" s="17">
        <v>7</v>
      </c>
      <c r="L72" s="120">
        <v>0.2</v>
      </c>
      <c r="M72" s="104"/>
      <c r="N72" s="17"/>
      <c r="O72" s="17"/>
      <c r="P72" s="17"/>
      <c r="Q72" s="17"/>
      <c r="R72" s="81"/>
      <c r="S72" s="17"/>
      <c r="T72" s="17">
        <v>1</v>
      </c>
      <c r="U72" s="17"/>
      <c r="V72" s="17"/>
      <c r="W72" s="17"/>
      <c r="X72" s="17"/>
      <c r="Y72" s="81"/>
      <c r="Z72" s="17"/>
      <c r="AA72" s="17"/>
      <c r="AB72" s="81"/>
      <c r="AC72" s="81"/>
      <c r="AD72" s="81"/>
      <c r="AE72" s="81"/>
      <c r="AF72" s="81"/>
      <c r="AG72" s="17"/>
      <c r="AH72" s="81" t="s">
        <v>47</v>
      </c>
      <c r="AI72" s="17"/>
      <c r="AJ72" s="17"/>
      <c r="AK72" s="17"/>
      <c r="AL72" s="17" t="s">
        <v>47</v>
      </c>
      <c r="AM72" s="17"/>
      <c r="AN72" s="17" t="s">
        <v>47</v>
      </c>
      <c r="AO72" s="17"/>
      <c r="AP72" s="17"/>
      <c r="AQ72" s="17">
        <v>1</v>
      </c>
      <c r="AR72" s="17">
        <v>1</v>
      </c>
      <c r="AS72" s="17"/>
      <c r="AT72" s="81">
        <v>1</v>
      </c>
      <c r="AU72" s="17"/>
      <c r="AV72" s="17"/>
      <c r="AW72" s="81"/>
      <c r="AX72" s="17"/>
      <c r="AY72" s="81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69" s="7" customFormat="1" ht="18.2" customHeight="1">
      <c r="A73" s="31"/>
      <c r="B73" s="17" t="s">
        <v>17</v>
      </c>
      <c r="C73" s="17"/>
      <c r="D73" s="6" t="s">
        <v>68</v>
      </c>
      <c r="E73" s="119">
        <v>6</v>
      </c>
      <c r="F73" s="119"/>
      <c r="G73" s="119"/>
      <c r="H73" s="31">
        <v>5</v>
      </c>
      <c r="I73" s="119"/>
      <c r="J73" s="119">
        <v>5</v>
      </c>
      <c r="K73" s="17">
        <v>2</v>
      </c>
      <c r="L73" s="120">
        <v>5.7142857142857141E-2</v>
      </c>
      <c r="M73" s="104"/>
      <c r="N73" s="17"/>
      <c r="O73" s="17"/>
      <c r="P73" s="17"/>
      <c r="Q73" s="17"/>
      <c r="R73" s="81"/>
      <c r="S73" s="17"/>
      <c r="T73" s="17"/>
      <c r="U73" s="17" t="s">
        <v>47</v>
      </c>
      <c r="V73" s="17"/>
      <c r="W73" s="17"/>
      <c r="X73" s="17"/>
      <c r="Y73" s="81"/>
      <c r="Z73" s="17"/>
      <c r="AA73" s="17"/>
      <c r="AB73" s="81"/>
      <c r="AC73" s="81"/>
      <c r="AD73" s="81"/>
      <c r="AE73" s="81"/>
      <c r="AF73" s="81"/>
      <c r="AG73" s="17"/>
      <c r="AH73" s="81"/>
      <c r="AI73" s="17"/>
      <c r="AJ73" s="17"/>
      <c r="AK73" s="17"/>
      <c r="AL73" s="17" t="s">
        <v>47</v>
      </c>
      <c r="AM73" s="17"/>
      <c r="AN73" s="17"/>
      <c r="AO73" s="17"/>
      <c r="AP73" s="17"/>
      <c r="AQ73" s="17"/>
      <c r="AR73" s="17"/>
      <c r="AS73" s="17"/>
      <c r="AT73" s="81"/>
      <c r="AU73" s="17"/>
      <c r="AV73" s="17"/>
      <c r="AW73" s="81"/>
      <c r="AX73" s="17"/>
      <c r="AY73" s="81"/>
    </row>
    <row r="74" spans="1:69" s="7" customFormat="1" ht="18.2" customHeight="1">
      <c r="A74" s="31"/>
      <c r="B74" s="17" t="s">
        <v>17</v>
      </c>
      <c r="C74" s="17"/>
      <c r="D74" s="6" t="s">
        <v>67</v>
      </c>
      <c r="E74" s="119">
        <v>7</v>
      </c>
      <c r="F74" s="119">
        <v>4</v>
      </c>
      <c r="G74" s="119">
        <v>5</v>
      </c>
      <c r="H74" s="31">
        <v>8</v>
      </c>
      <c r="I74" s="119">
        <v>5</v>
      </c>
      <c r="J74" s="119">
        <v>6</v>
      </c>
      <c r="K74" s="17">
        <v>1</v>
      </c>
      <c r="L74" s="120">
        <v>2.8571428571428571E-2</v>
      </c>
      <c r="M74" s="104"/>
      <c r="N74" s="17"/>
      <c r="O74" s="17"/>
      <c r="P74" s="17"/>
      <c r="Q74" s="17"/>
      <c r="R74" s="81"/>
      <c r="S74" s="17"/>
      <c r="T74" s="17"/>
      <c r="U74" s="17" t="s">
        <v>47</v>
      </c>
      <c r="V74" s="17"/>
      <c r="W74" s="17"/>
      <c r="X74" s="17"/>
      <c r="Y74" s="81"/>
      <c r="Z74" s="17"/>
      <c r="AA74" s="17"/>
      <c r="AB74" s="81"/>
      <c r="AC74" s="81"/>
      <c r="AD74" s="81"/>
      <c r="AE74" s="81"/>
      <c r="AF74" s="81"/>
      <c r="AG74" s="17"/>
      <c r="AH74" s="81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81"/>
      <c r="AU74" s="17"/>
      <c r="AV74" s="17"/>
      <c r="AW74" s="81"/>
      <c r="AX74" s="17"/>
      <c r="AY74" s="81"/>
    </row>
    <row r="75" spans="1:69" s="7" customFormat="1" ht="18.2" customHeight="1">
      <c r="A75" s="31"/>
      <c r="B75" s="17" t="s">
        <v>17</v>
      </c>
      <c r="C75" s="17"/>
      <c r="D75" s="6" t="s">
        <v>51</v>
      </c>
      <c r="E75" s="119">
        <v>7</v>
      </c>
      <c r="F75" s="119">
        <v>5</v>
      </c>
      <c r="G75" s="119">
        <v>3</v>
      </c>
      <c r="H75" s="31">
        <v>8</v>
      </c>
      <c r="I75" s="119">
        <v>4</v>
      </c>
      <c r="J75" s="119">
        <v>3</v>
      </c>
      <c r="K75" s="17">
        <v>15</v>
      </c>
      <c r="L75" s="120">
        <v>0.42857142857142855</v>
      </c>
      <c r="M75" s="104"/>
      <c r="N75" s="17"/>
      <c r="O75" s="17"/>
      <c r="P75" s="17"/>
      <c r="Q75" s="17">
        <v>1</v>
      </c>
      <c r="R75" s="81">
        <v>1</v>
      </c>
      <c r="S75" s="17">
        <v>1</v>
      </c>
      <c r="T75" s="17">
        <v>1</v>
      </c>
      <c r="U75" s="17" t="s">
        <v>47</v>
      </c>
      <c r="V75" s="17" t="s">
        <v>47</v>
      </c>
      <c r="W75" s="17"/>
      <c r="X75" s="17"/>
      <c r="Y75" s="81"/>
      <c r="Z75" s="17"/>
      <c r="AA75" s="17"/>
      <c r="AB75" s="81"/>
      <c r="AC75" s="81"/>
      <c r="AD75" s="81"/>
      <c r="AE75" s="81"/>
      <c r="AF75" s="81"/>
      <c r="AG75" s="17"/>
      <c r="AH75" s="81"/>
      <c r="AI75" s="17" t="s">
        <v>47</v>
      </c>
      <c r="AJ75" s="17" t="s">
        <v>47</v>
      </c>
      <c r="AK75" s="17"/>
      <c r="AL75" s="17">
        <v>1</v>
      </c>
      <c r="AM75" s="17" t="s">
        <v>47</v>
      </c>
      <c r="AN75" s="17"/>
      <c r="AO75" s="17"/>
      <c r="AP75" s="17"/>
      <c r="AQ75" s="17" t="s">
        <v>47</v>
      </c>
      <c r="AR75" s="17"/>
      <c r="AS75" s="17"/>
      <c r="AT75" s="81" t="s">
        <v>47</v>
      </c>
      <c r="AU75" s="17" t="s">
        <v>47</v>
      </c>
      <c r="AV75" s="17"/>
      <c r="AW75" s="81">
        <v>1</v>
      </c>
      <c r="AX75" s="17"/>
      <c r="AY75" s="81" t="s">
        <v>47</v>
      </c>
    </row>
    <row r="76" spans="1:69" s="7" customFormat="1" ht="18.2" customHeight="1">
      <c r="A76" s="31"/>
      <c r="B76" s="17" t="s">
        <v>17</v>
      </c>
      <c r="C76" s="17"/>
      <c r="D76" s="6" t="s">
        <v>42</v>
      </c>
      <c r="E76" s="119">
        <v>6</v>
      </c>
      <c r="F76" s="119"/>
      <c r="G76" s="119"/>
      <c r="H76" s="31">
        <v>7</v>
      </c>
      <c r="I76" s="119"/>
      <c r="J76" s="119">
        <v>3</v>
      </c>
      <c r="K76" s="17">
        <v>19</v>
      </c>
      <c r="L76" s="120">
        <v>0.54285714285714282</v>
      </c>
      <c r="M76" s="104"/>
      <c r="N76" s="17"/>
      <c r="O76" s="17"/>
      <c r="P76" s="17"/>
      <c r="Q76" s="17" t="s">
        <v>41</v>
      </c>
      <c r="R76" s="81"/>
      <c r="S76" s="17">
        <v>1</v>
      </c>
      <c r="T76" s="17" t="s">
        <v>41</v>
      </c>
      <c r="U76" s="17">
        <v>1</v>
      </c>
      <c r="V76" s="17">
        <v>1</v>
      </c>
      <c r="W76" s="17"/>
      <c r="X76" s="17"/>
      <c r="Y76" s="81"/>
      <c r="Z76" s="17"/>
      <c r="AA76" s="17"/>
      <c r="AB76" s="81"/>
      <c r="AC76" s="81"/>
      <c r="AD76" s="81"/>
      <c r="AE76" s="81"/>
      <c r="AF76" s="81" t="s">
        <v>41</v>
      </c>
      <c r="AG76" s="17"/>
      <c r="AH76" s="81"/>
      <c r="AI76" s="17" t="s">
        <v>47</v>
      </c>
      <c r="AJ76" s="27" t="s">
        <v>47</v>
      </c>
      <c r="AK76" s="27" t="s">
        <v>47</v>
      </c>
      <c r="AL76" s="27" t="s">
        <v>45</v>
      </c>
      <c r="AM76" s="27" t="s">
        <v>47</v>
      </c>
      <c r="AN76" s="27" t="s">
        <v>47</v>
      </c>
      <c r="AO76" s="17"/>
      <c r="AP76" s="17"/>
      <c r="AQ76" s="17">
        <v>1</v>
      </c>
      <c r="AR76" s="17" t="s">
        <v>47</v>
      </c>
      <c r="AS76" s="17"/>
      <c r="AT76" s="81" t="s">
        <v>47</v>
      </c>
      <c r="AU76" s="17">
        <v>1</v>
      </c>
      <c r="AV76" s="17" t="s">
        <v>47</v>
      </c>
      <c r="AW76" s="81" t="s">
        <v>41</v>
      </c>
      <c r="AX76" s="17"/>
      <c r="AY76" s="81" t="s">
        <v>41</v>
      </c>
    </row>
    <row r="77" spans="1:69" s="7" customFormat="1" ht="18.2" customHeight="1">
      <c r="A77" s="31"/>
      <c r="B77" s="17" t="s">
        <v>17</v>
      </c>
      <c r="C77" s="17"/>
      <c r="D77" s="6" t="s">
        <v>96</v>
      </c>
      <c r="E77" s="119">
        <v>6</v>
      </c>
      <c r="F77" s="119"/>
      <c r="G77" s="119">
        <v>2</v>
      </c>
      <c r="H77" s="31"/>
      <c r="I77" s="119">
        <v>2</v>
      </c>
      <c r="J77" s="119">
        <v>3</v>
      </c>
      <c r="K77" s="17">
        <v>21</v>
      </c>
      <c r="L77" s="120">
        <v>0.6</v>
      </c>
      <c r="M77" s="104"/>
      <c r="N77" s="17"/>
      <c r="O77" s="17"/>
      <c r="P77" s="17"/>
      <c r="Q77" s="17"/>
      <c r="R77" s="81"/>
      <c r="S77" s="17"/>
      <c r="T77" s="17"/>
      <c r="U77" s="17"/>
      <c r="V77" s="17"/>
      <c r="W77" s="17" t="s">
        <v>47</v>
      </c>
      <c r="X77" s="17" t="s">
        <v>47</v>
      </c>
      <c r="Y77" s="81"/>
      <c r="Z77" s="17">
        <v>1</v>
      </c>
      <c r="AA77" s="17" t="s">
        <v>47</v>
      </c>
      <c r="AB77" s="81"/>
      <c r="AC77" s="81"/>
      <c r="AD77" s="81"/>
      <c r="AE77" s="81"/>
      <c r="AF77" s="81"/>
      <c r="AG77" s="27">
        <v>3</v>
      </c>
      <c r="AH77" s="81">
        <v>1</v>
      </c>
      <c r="AI77" s="17"/>
      <c r="AJ77" s="17" t="s">
        <v>45</v>
      </c>
      <c r="AK77" s="17" t="s">
        <v>41</v>
      </c>
      <c r="AL77" s="17" t="s">
        <v>41</v>
      </c>
      <c r="AM77" s="17" t="s">
        <v>41</v>
      </c>
      <c r="AN77" s="17" t="s">
        <v>47</v>
      </c>
      <c r="AO77" s="17">
        <v>1</v>
      </c>
      <c r="AP77" s="17" t="s">
        <v>47</v>
      </c>
      <c r="AQ77" s="17" t="s">
        <v>41</v>
      </c>
      <c r="AR77" s="17" t="s">
        <v>101</v>
      </c>
      <c r="AS77" s="17" t="s">
        <v>101</v>
      </c>
      <c r="AT77" s="81" t="s">
        <v>101</v>
      </c>
      <c r="AU77" s="17">
        <v>1</v>
      </c>
      <c r="AV77" s="17">
        <v>1</v>
      </c>
      <c r="AW77" s="81">
        <v>1</v>
      </c>
      <c r="AX77" s="17">
        <v>1</v>
      </c>
      <c r="AY77" s="81"/>
    </row>
    <row r="78" spans="1:69" s="7" customFormat="1" ht="18.2" customHeight="1">
      <c r="A78" s="31"/>
      <c r="B78" s="17" t="s">
        <v>17</v>
      </c>
      <c r="C78" s="17"/>
      <c r="D78" s="6" t="s">
        <v>133</v>
      </c>
      <c r="E78" s="119">
        <v>5</v>
      </c>
      <c r="F78" s="119"/>
      <c r="G78" s="119">
        <v>3</v>
      </c>
      <c r="H78" s="31"/>
      <c r="I78" s="119">
        <v>4</v>
      </c>
      <c r="J78" s="119">
        <v>3</v>
      </c>
      <c r="K78" s="17">
        <v>10</v>
      </c>
      <c r="L78" s="120">
        <v>0.2857142857142857</v>
      </c>
      <c r="M78" s="104"/>
      <c r="N78" s="17"/>
      <c r="O78" s="17"/>
      <c r="P78" s="17"/>
      <c r="Q78" s="17"/>
      <c r="R78" s="81"/>
      <c r="S78" s="17"/>
      <c r="T78" s="17"/>
      <c r="U78" s="17"/>
      <c r="V78" s="17"/>
      <c r="W78" s="17"/>
      <c r="X78" s="17"/>
      <c r="Y78" s="81"/>
      <c r="Z78" s="17"/>
      <c r="AA78" s="17"/>
      <c r="AB78" s="81"/>
      <c r="AC78" s="81"/>
      <c r="AD78" s="81"/>
      <c r="AE78" s="81"/>
      <c r="AF78" s="81"/>
      <c r="AG78" s="27" t="s">
        <v>47</v>
      </c>
      <c r="AH78" s="81"/>
      <c r="AI78" s="17"/>
      <c r="AJ78" s="17" t="s">
        <v>47</v>
      </c>
      <c r="AK78" s="17">
        <v>1</v>
      </c>
      <c r="AL78" s="17"/>
      <c r="AM78" s="17" t="s">
        <v>47</v>
      </c>
      <c r="AN78" s="17"/>
      <c r="AO78" s="17"/>
      <c r="AP78" s="17"/>
      <c r="AQ78" s="17"/>
      <c r="AR78" s="17"/>
      <c r="AS78" s="17"/>
      <c r="AT78" s="81" t="s">
        <v>47</v>
      </c>
      <c r="AU78" s="17" t="s">
        <v>55</v>
      </c>
      <c r="AV78" s="17">
        <v>1</v>
      </c>
      <c r="AW78" s="81">
        <v>1</v>
      </c>
      <c r="AX78" s="17" t="s">
        <v>47</v>
      </c>
      <c r="AY78" s="81" t="s">
        <v>47</v>
      </c>
    </row>
    <row r="79" spans="1:69" s="7" customFormat="1" ht="18.2" customHeight="1">
      <c r="A79" s="31"/>
      <c r="B79" s="17" t="s">
        <v>17</v>
      </c>
      <c r="C79" s="17"/>
      <c r="D79" s="6" t="s">
        <v>136</v>
      </c>
      <c r="E79" s="119">
        <v>8</v>
      </c>
      <c r="F79" s="119"/>
      <c r="G79" s="119">
        <v>5</v>
      </c>
      <c r="H79" s="31">
        <v>5</v>
      </c>
      <c r="I79" s="119">
        <v>5</v>
      </c>
      <c r="J79" s="119">
        <v>8</v>
      </c>
      <c r="K79" s="17">
        <v>6</v>
      </c>
      <c r="L79" s="120">
        <v>0.17142857142857143</v>
      </c>
      <c r="M79" s="104"/>
      <c r="N79" s="17"/>
      <c r="O79" s="17"/>
      <c r="P79" s="17"/>
      <c r="Q79" s="17"/>
      <c r="R79" s="81"/>
      <c r="S79" s="17"/>
      <c r="T79" s="17"/>
      <c r="U79" s="17"/>
      <c r="V79" s="17"/>
      <c r="W79" s="17"/>
      <c r="X79" s="17" t="s">
        <v>47</v>
      </c>
      <c r="Y79" s="81"/>
      <c r="Z79" s="17"/>
      <c r="AA79" s="17"/>
      <c r="AB79" s="81"/>
      <c r="AC79" s="81"/>
      <c r="AD79" s="81"/>
      <c r="AE79" s="81"/>
      <c r="AF79" s="81"/>
      <c r="AG79" s="17" t="s">
        <v>47</v>
      </c>
      <c r="AH79" s="81"/>
      <c r="AI79" s="17" t="s">
        <v>47</v>
      </c>
      <c r="AJ79" s="27" t="s">
        <v>47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81"/>
      <c r="AU79" s="17" t="s">
        <v>47</v>
      </c>
      <c r="AV79" s="17"/>
      <c r="AW79" s="81" t="s">
        <v>47</v>
      </c>
      <c r="AX79" s="17"/>
      <c r="AY79" s="81"/>
    </row>
    <row r="80" spans="1:69" s="7" customFormat="1" ht="18.2" customHeight="1">
      <c r="A80" s="31"/>
      <c r="B80" s="17" t="s">
        <v>17</v>
      </c>
      <c r="C80" s="17"/>
      <c r="D80" s="6" t="s">
        <v>59</v>
      </c>
      <c r="E80" s="119">
        <v>7</v>
      </c>
      <c r="F80" s="119">
        <v>5</v>
      </c>
      <c r="G80" s="119"/>
      <c r="H80" s="31">
        <v>9</v>
      </c>
      <c r="I80" s="119">
        <v>3</v>
      </c>
      <c r="J80" s="119">
        <v>3</v>
      </c>
      <c r="K80" s="17">
        <v>2</v>
      </c>
      <c r="L80" s="120">
        <v>5.7142857142857141E-2</v>
      </c>
      <c r="M80" s="104"/>
      <c r="N80" s="17"/>
      <c r="O80" s="17"/>
      <c r="P80" s="17"/>
      <c r="Q80" s="17"/>
      <c r="R80" s="81"/>
      <c r="S80" s="17" t="s">
        <v>47</v>
      </c>
      <c r="T80" s="17" t="s">
        <v>47</v>
      </c>
      <c r="U80" s="17"/>
      <c r="V80" s="17"/>
      <c r="W80" s="17"/>
      <c r="X80" s="17"/>
      <c r="Y80" s="81"/>
      <c r="Z80" s="17"/>
      <c r="AA80" s="17"/>
      <c r="AB80" s="81"/>
      <c r="AC80" s="81"/>
      <c r="AD80" s="81"/>
      <c r="AE80" s="81"/>
      <c r="AF80" s="81"/>
      <c r="AG80" s="17"/>
      <c r="AH80" s="81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81"/>
      <c r="AU80" s="17"/>
      <c r="AV80" s="17"/>
      <c r="AW80" s="81"/>
      <c r="AX80" s="17"/>
      <c r="AY80" s="81"/>
    </row>
    <row r="81" spans="1:69" s="7" customFormat="1" ht="18.2" customHeight="1">
      <c r="A81" s="31"/>
      <c r="B81" s="17" t="s">
        <v>17</v>
      </c>
      <c r="C81" s="17"/>
      <c r="D81" s="6" t="s">
        <v>180</v>
      </c>
      <c r="E81" s="119">
        <v>9</v>
      </c>
      <c r="F81" s="119">
        <v>5</v>
      </c>
      <c r="G81" s="119">
        <v>7</v>
      </c>
      <c r="H81" s="31">
        <v>4</v>
      </c>
      <c r="I81" s="119">
        <v>8</v>
      </c>
      <c r="J81" s="119">
        <v>2</v>
      </c>
      <c r="K81" s="17">
        <v>1</v>
      </c>
      <c r="L81" s="120">
        <v>2.8571428571428571E-2</v>
      </c>
      <c r="M81" s="104"/>
      <c r="N81" s="17"/>
      <c r="O81" s="17"/>
      <c r="P81" s="17"/>
      <c r="Q81" s="17"/>
      <c r="R81" s="81"/>
      <c r="S81" s="17"/>
      <c r="T81" s="17"/>
      <c r="U81" s="17"/>
      <c r="V81" s="17"/>
      <c r="W81" s="17"/>
      <c r="X81" s="17"/>
      <c r="Y81" s="81"/>
      <c r="Z81" s="17"/>
      <c r="AA81" s="17"/>
      <c r="AB81" s="81"/>
      <c r="AC81" s="81"/>
      <c r="AD81" s="81"/>
      <c r="AE81" s="81"/>
      <c r="AF81" s="81"/>
      <c r="AG81" s="17"/>
      <c r="AH81" s="81"/>
      <c r="AI81" s="17"/>
      <c r="AJ81" s="17"/>
      <c r="AK81" s="17"/>
      <c r="AL81" s="17" t="s">
        <v>39</v>
      </c>
      <c r="AM81" s="17"/>
      <c r="AN81" s="17"/>
      <c r="AO81" s="17"/>
      <c r="AP81" s="17"/>
      <c r="AQ81" s="17"/>
      <c r="AR81" s="17"/>
      <c r="AS81" s="17"/>
      <c r="AT81" s="81"/>
      <c r="AU81" s="17"/>
      <c r="AV81" s="17"/>
      <c r="AW81" s="81"/>
      <c r="AX81" s="17"/>
      <c r="AY81" s="81"/>
    </row>
    <row r="82" spans="1:69" s="7" customFormat="1" ht="18.2" customHeight="1">
      <c r="A82" s="31"/>
      <c r="B82" s="17" t="s">
        <v>17</v>
      </c>
      <c r="C82" s="17"/>
      <c r="D82" s="6" t="s">
        <v>175</v>
      </c>
      <c r="E82" s="119">
        <v>3</v>
      </c>
      <c r="F82" s="119">
        <v>5</v>
      </c>
      <c r="G82" s="119">
        <v>2</v>
      </c>
      <c r="H82" s="31">
        <v>5</v>
      </c>
      <c r="I82" s="119"/>
      <c r="J82" s="119"/>
      <c r="K82" s="17">
        <v>1</v>
      </c>
      <c r="L82" s="120">
        <v>2.8571428571428571E-2</v>
      </c>
      <c r="M82" s="104"/>
      <c r="N82" s="17"/>
      <c r="O82" s="17"/>
      <c r="P82" s="17"/>
      <c r="Q82" s="17"/>
      <c r="R82" s="81"/>
      <c r="S82" s="17"/>
      <c r="T82" s="17"/>
      <c r="U82" s="17"/>
      <c r="V82" s="17"/>
      <c r="W82" s="17"/>
      <c r="X82" s="17"/>
      <c r="Y82" s="81"/>
      <c r="Z82" s="17"/>
      <c r="AA82" s="17"/>
      <c r="AB82" s="81"/>
      <c r="AC82" s="81"/>
      <c r="AD82" s="81"/>
      <c r="AE82" s="81"/>
      <c r="AF82" s="81"/>
      <c r="AG82" s="17" t="s">
        <v>39</v>
      </c>
      <c r="AH82" s="81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81"/>
      <c r="AU82" s="17"/>
      <c r="AV82" s="17"/>
      <c r="AW82" s="81"/>
      <c r="AX82" s="17"/>
      <c r="AY82" s="81"/>
    </row>
    <row r="83" spans="1:69" s="7" customFormat="1" ht="18.2" customHeight="1">
      <c r="A83" s="31"/>
      <c r="B83" s="17" t="s">
        <v>17</v>
      </c>
      <c r="C83" s="17"/>
      <c r="D83" s="6" t="s">
        <v>69</v>
      </c>
      <c r="E83" s="119"/>
      <c r="F83" s="119"/>
      <c r="G83" s="119">
        <v>5</v>
      </c>
      <c r="H83" s="31">
        <v>6</v>
      </c>
      <c r="I83" s="119">
        <v>6</v>
      </c>
      <c r="J83" s="119"/>
      <c r="K83" s="17">
        <v>5</v>
      </c>
      <c r="L83" s="120">
        <v>0.14285714285714285</v>
      </c>
      <c r="M83" s="104"/>
      <c r="N83" s="17"/>
      <c r="O83" s="17"/>
      <c r="P83" s="17"/>
      <c r="Q83" s="17">
        <v>1</v>
      </c>
      <c r="R83" s="81"/>
      <c r="S83" s="17">
        <v>1</v>
      </c>
      <c r="T83" s="17"/>
      <c r="U83" s="17" t="s">
        <v>45</v>
      </c>
      <c r="V83" s="17" t="s">
        <v>70</v>
      </c>
      <c r="W83" s="17"/>
      <c r="X83" s="17"/>
      <c r="Y83" s="81"/>
      <c r="Z83" s="17"/>
      <c r="AA83" s="17"/>
      <c r="AB83" s="81"/>
      <c r="AC83" s="81"/>
      <c r="AD83" s="81"/>
      <c r="AE83" s="81"/>
      <c r="AF83" s="81"/>
      <c r="AG83" s="17"/>
      <c r="AH83" s="81"/>
      <c r="AI83" s="17"/>
      <c r="AJ83" s="17"/>
      <c r="AK83" s="17"/>
      <c r="AL83" s="17" t="s">
        <v>47</v>
      </c>
      <c r="AM83" s="17"/>
      <c r="AN83" s="17"/>
      <c r="AO83" s="17"/>
      <c r="AP83" s="17"/>
      <c r="AQ83" s="17"/>
      <c r="AR83" s="17"/>
      <c r="AS83" s="17"/>
      <c r="AT83" s="81"/>
      <c r="AU83" s="17"/>
      <c r="AV83" s="17"/>
      <c r="AW83" s="81"/>
      <c r="AX83" s="17"/>
      <c r="AY83" s="81"/>
    </row>
    <row r="84" spans="1:69" s="7" customFormat="1" ht="18.2" customHeight="1">
      <c r="A84" s="31"/>
      <c r="B84" s="17" t="s">
        <v>17</v>
      </c>
      <c r="C84" s="17"/>
      <c r="D84" s="6" t="s">
        <v>65</v>
      </c>
      <c r="E84" s="119">
        <v>7</v>
      </c>
      <c r="F84" s="119">
        <v>5</v>
      </c>
      <c r="G84" s="119">
        <v>2</v>
      </c>
      <c r="H84" s="31">
        <v>5</v>
      </c>
      <c r="I84" s="119">
        <v>2</v>
      </c>
      <c r="J84" s="119">
        <v>3</v>
      </c>
      <c r="K84" s="17">
        <v>21</v>
      </c>
      <c r="L84" s="120">
        <v>0.6</v>
      </c>
      <c r="M84" s="104"/>
      <c r="N84" s="17"/>
      <c r="O84" s="17"/>
      <c r="P84" s="17"/>
      <c r="Q84" s="17"/>
      <c r="R84" s="81"/>
      <c r="S84" s="17"/>
      <c r="T84" s="17"/>
      <c r="U84" s="17">
        <v>1</v>
      </c>
      <c r="V84" s="17">
        <v>1</v>
      </c>
      <c r="W84" s="17" t="s">
        <v>47</v>
      </c>
      <c r="X84" s="17">
        <v>1</v>
      </c>
      <c r="Y84" s="81"/>
      <c r="Z84" s="17" t="s">
        <v>47</v>
      </c>
      <c r="AA84" s="17" t="s">
        <v>47</v>
      </c>
      <c r="AB84" s="81"/>
      <c r="AC84" s="81"/>
      <c r="AD84" s="81"/>
      <c r="AE84" s="81"/>
      <c r="AF84" s="81"/>
      <c r="AG84" s="17" t="s">
        <v>101</v>
      </c>
      <c r="AH84" s="81">
        <v>1</v>
      </c>
      <c r="AI84" s="17"/>
      <c r="AJ84" s="17">
        <v>1</v>
      </c>
      <c r="AK84" s="17" t="s">
        <v>47</v>
      </c>
      <c r="AL84" s="17">
        <v>1</v>
      </c>
      <c r="AM84" s="17">
        <v>1</v>
      </c>
      <c r="AN84" s="17" t="s">
        <v>47</v>
      </c>
      <c r="AO84" s="17"/>
      <c r="AP84" s="17" t="s">
        <v>47</v>
      </c>
      <c r="AQ84" s="17" t="s">
        <v>101</v>
      </c>
      <c r="AR84" s="17" t="s">
        <v>101</v>
      </c>
      <c r="AS84" s="17">
        <v>1</v>
      </c>
      <c r="AT84" s="81">
        <v>1</v>
      </c>
      <c r="AU84" s="17">
        <v>1</v>
      </c>
      <c r="AV84" s="17"/>
      <c r="AW84" s="81">
        <v>1</v>
      </c>
      <c r="AX84" s="17">
        <v>1</v>
      </c>
      <c r="AY84" s="81"/>
    </row>
    <row r="85" spans="1:69" s="7" customFormat="1" ht="18.2" customHeight="1">
      <c r="A85" s="31"/>
      <c r="B85" s="17" t="s">
        <v>17</v>
      </c>
      <c r="C85" s="17"/>
      <c r="D85" s="6" t="s">
        <v>189</v>
      </c>
      <c r="E85" s="119">
        <v>8</v>
      </c>
      <c r="F85" s="119"/>
      <c r="G85" s="119">
        <v>3</v>
      </c>
      <c r="H85" s="31">
        <v>5</v>
      </c>
      <c r="I85" s="119">
        <v>4</v>
      </c>
      <c r="J85" s="119">
        <v>6</v>
      </c>
      <c r="K85" s="17">
        <v>1</v>
      </c>
      <c r="L85" s="120">
        <v>2.8571428571428571E-2</v>
      </c>
      <c r="M85" s="104"/>
      <c r="N85" s="17"/>
      <c r="O85" s="17"/>
      <c r="P85" s="17"/>
      <c r="Q85" s="17"/>
      <c r="R85" s="81"/>
      <c r="S85" s="17"/>
      <c r="T85" s="17"/>
      <c r="U85" s="17"/>
      <c r="V85" s="17"/>
      <c r="W85" s="17"/>
      <c r="X85" s="17"/>
      <c r="Y85" s="81"/>
      <c r="Z85" s="17"/>
      <c r="AA85" s="17"/>
      <c r="AB85" s="81"/>
      <c r="AC85" s="81"/>
      <c r="AD85" s="81"/>
      <c r="AE85" s="81"/>
      <c r="AF85" s="81"/>
      <c r="AG85" s="17"/>
      <c r="AH85" s="81"/>
      <c r="AI85" s="17"/>
      <c r="AJ85" s="17"/>
      <c r="AK85" s="17"/>
      <c r="AL85" s="17" t="s">
        <v>47</v>
      </c>
      <c r="AM85" s="17"/>
      <c r="AN85" s="17"/>
      <c r="AO85" s="17"/>
      <c r="AP85" s="17"/>
      <c r="AQ85" s="17"/>
      <c r="AR85" s="17"/>
      <c r="AS85" s="17"/>
      <c r="AT85" s="81"/>
      <c r="AU85" s="17"/>
      <c r="AV85" s="17"/>
      <c r="AW85" s="81"/>
      <c r="AX85" s="17"/>
      <c r="AY85" s="81"/>
    </row>
    <row r="86" spans="1:69" s="7" customFormat="1" ht="17.7" customHeight="1">
      <c r="A86" s="31"/>
      <c r="B86" s="17" t="s">
        <v>17</v>
      </c>
      <c r="C86" s="17"/>
      <c r="D86" s="6" t="s">
        <v>2423</v>
      </c>
      <c r="E86" s="119">
        <v>7</v>
      </c>
      <c r="F86" s="119"/>
      <c r="G86" s="119">
        <v>2</v>
      </c>
      <c r="H86" s="31">
        <v>7</v>
      </c>
      <c r="I86" s="119">
        <v>4</v>
      </c>
      <c r="J86" s="119">
        <v>3</v>
      </c>
      <c r="K86" s="17">
        <v>1</v>
      </c>
      <c r="L86" s="120">
        <v>2.8571428571428571E-2</v>
      </c>
      <c r="M86" s="104"/>
      <c r="N86" s="17"/>
      <c r="O86" s="17"/>
      <c r="P86" s="17"/>
      <c r="Q86" s="17"/>
      <c r="R86" s="81" t="s">
        <v>47</v>
      </c>
      <c r="S86" s="17"/>
      <c r="T86" s="17"/>
      <c r="U86" s="17"/>
      <c r="V86" s="17"/>
      <c r="W86" s="17"/>
      <c r="X86" s="17"/>
      <c r="Y86" s="81"/>
      <c r="Z86" s="17"/>
      <c r="AA86" s="17"/>
      <c r="AB86" s="81"/>
      <c r="AC86" s="81"/>
      <c r="AD86" s="81"/>
      <c r="AE86" s="81"/>
      <c r="AF86" s="81"/>
      <c r="AG86" s="17"/>
      <c r="AH86" s="81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81"/>
      <c r="AU86" s="17"/>
      <c r="AV86" s="17"/>
      <c r="AW86" s="81"/>
      <c r="AX86" s="17"/>
      <c r="AY86" s="81"/>
    </row>
    <row r="87" spans="1:69" s="7" customFormat="1" ht="17.7" customHeight="1">
      <c r="A87" s="31"/>
      <c r="B87" s="17" t="s">
        <v>17</v>
      </c>
      <c r="C87" s="17"/>
      <c r="D87" s="6" t="s">
        <v>183</v>
      </c>
      <c r="E87" s="119">
        <v>8</v>
      </c>
      <c r="F87" s="119">
        <v>5</v>
      </c>
      <c r="G87" s="119">
        <v>3</v>
      </c>
      <c r="H87" s="31">
        <v>5</v>
      </c>
      <c r="I87" s="119">
        <v>4</v>
      </c>
      <c r="J87" s="119">
        <v>3</v>
      </c>
      <c r="K87" s="17">
        <v>1</v>
      </c>
      <c r="L87" s="120">
        <v>2.8571428571428571E-2</v>
      </c>
      <c r="M87" s="104"/>
      <c r="N87" s="17"/>
      <c r="O87" s="17"/>
      <c r="P87" s="17"/>
      <c r="Q87" s="17"/>
      <c r="R87" s="81"/>
      <c r="S87" s="17"/>
      <c r="T87" s="17"/>
      <c r="U87" s="17"/>
      <c r="V87" s="17"/>
      <c r="W87" s="17"/>
      <c r="X87" s="17"/>
      <c r="Y87" s="81"/>
      <c r="Z87" s="17"/>
      <c r="AA87" s="17"/>
      <c r="AB87" s="81"/>
      <c r="AC87" s="81"/>
      <c r="AD87" s="81"/>
      <c r="AE87" s="81"/>
      <c r="AF87" s="81"/>
      <c r="AG87" s="17"/>
      <c r="AH87" s="81"/>
      <c r="AI87" s="17"/>
      <c r="AJ87" s="17"/>
      <c r="AK87" s="17"/>
      <c r="AL87" s="17" t="s">
        <v>39</v>
      </c>
      <c r="AM87" s="17"/>
      <c r="AN87" s="17"/>
      <c r="AO87" s="17"/>
      <c r="AP87" s="17"/>
      <c r="AQ87" s="17"/>
      <c r="AR87" s="17"/>
      <c r="AS87" s="17"/>
      <c r="AT87" s="81"/>
      <c r="AU87" s="17"/>
      <c r="AV87" s="17"/>
      <c r="AW87" s="81"/>
      <c r="AX87" s="17"/>
      <c r="AY87" s="81"/>
    </row>
    <row r="88" spans="1:69" s="7" customFormat="1" ht="19.05" customHeight="1">
      <c r="A88" s="31"/>
      <c r="B88" s="17" t="s">
        <v>17</v>
      </c>
      <c r="C88" s="17"/>
      <c r="D88" s="6" t="s">
        <v>48</v>
      </c>
      <c r="E88" s="119">
        <v>8</v>
      </c>
      <c r="F88" s="119">
        <v>5</v>
      </c>
      <c r="G88" s="119">
        <v>3</v>
      </c>
      <c r="H88" s="31">
        <v>7</v>
      </c>
      <c r="I88" s="119">
        <v>3</v>
      </c>
      <c r="J88" s="119">
        <v>4</v>
      </c>
      <c r="K88" s="17">
        <v>5</v>
      </c>
      <c r="L88" s="120">
        <v>0.14285714285714285</v>
      </c>
      <c r="M88" s="104"/>
      <c r="N88" s="17"/>
      <c r="O88" s="17"/>
      <c r="P88" s="17"/>
      <c r="Q88" s="17"/>
      <c r="R88" s="81"/>
      <c r="S88" s="17" t="s">
        <v>41</v>
      </c>
      <c r="T88" s="17" t="s">
        <v>47</v>
      </c>
      <c r="U88" s="17"/>
      <c r="V88" s="17">
        <v>1</v>
      </c>
      <c r="W88" s="17"/>
      <c r="X88" s="17"/>
      <c r="Y88" s="81"/>
      <c r="Z88" s="17"/>
      <c r="AA88" s="17"/>
      <c r="AB88" s="81"/>
      <c r="AC88" s="81"/>
      <c r="AD88" s="81"/>
      <c r="AE88" s="81"/>
      <c r="AF88" s="81"/>
      <c r="AG88" s="17"/>
      <c r="AH88" s="81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81"/>
      <c r="AU88" s="17"/>
      <c r="AV88" s="17"/>
      <c r="AW88" s="81" t="s">
        <v>47</v>
      </c>
      <c r="AX88" s="17"/>
      <c r="AY88" s="81" t="s">
        <v>41</v>
      </c>
    </row>
    <row r="89" spans="1:69" s="18" customFormat="1" ht="19.05" customHeight="1">
      <c r="A89" s="31"/>
      <c r="B89" s="17" t="s">
        <v>17</v>
      </c>
      <c r="C89" s="17"/>
      <c r="D89" s="6" t="s">
        <v>137</v>
      </c>
      <c r="E89" s="119">
        <v>7</v>
      </c>
      <c r="F89" s="119"/>
      <c r="G89" s="119">
        <v>3</v>
      </c>
      <c r="H89" s="31">
        <v>5</v>
      </c>
      <c r="I89" s="119">
        <v>5</v>
      </c>
      <c r="J89" s="119">
        <v>5</v>
      </c>
      <c r="K89" s="17">
        <v>1</v>
      </c>
      <c r="L89" s="120">
        <v>2.8571428571428571E-2</v>
      </c>
      <c r="M89" s="104"/>
      <c r="N89" s="17"/>
      <c r="O89" s="17"/>
      <c r="P89" s="17"/>
      <c r="Q89" s="17"/>
      <c r="R89" s="81"/>
      <c r="S89" s="17"/>
      <c r="T89" s="17"/>
      <c r="U89" s="17"/>
      <c r="V89" s="17"/>
      <c r="W89" s="17"/>
      <c r="X89" s="17"/>
      <c r="Y89" s="81"/>
      <c r="Z89" s="17"/>
      <c r="AA89" s="17"/>
      <c r="AB89" s="81"/>
      <c r="AC89" s="81"/>
      <c r="AD89" s="81"/>
      <c r="AE89" s="81"/>
      <c r="AF89" s="81"/>
      <c r="AG89" s="17"/>
      <c r="AH89" s="81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81"/>
      <c r="AU89" s="17" t="s">
        <v>47</v>
      </c>
      <c r="AV89" s="17"/>
      <c r="AW89" s="81"/>
      <c r="AX89" s="17"/>
      <c r="AY89" s="81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</row>
    <row r="90" spans="1:69" s="18" customFormat="1" ht="16.5" customHeight="1">
      <c r="A90" s="31"/>
      <c r="B90" s="17" t="s">
        <v>17</v>
      </c>
      <c r="C90" s="17"/>
      <c r="D90" s="6" t="s">
        <v>71</v>
      </c>
      <c r="E90" s="119">
        <v>7</v>
      </c>
      <c r="F90" s="119"/>
      <c r="G90" s="119">
        <v>3</v>
      </c>
      <c r="H90" s="31">
        <v>4</v>
      </c>
      <c r="I90" s="119">
        <v>3</v>
      </c>
      <c r="J90" s="119">
        <v>2</v>
      </c>
      <c r="K90" s="17">
        <v>1</v>
      </c>
      <c r="L90" s="120">
        <v>2.8571428571428571E-2</v>
      </c>
      <c r="M90" s="104"/>
      <c r="N90" s="17"/>
      <c r="O90" s="17"/>
      <c r="P90" s="17"/>
      <c r="Q90" s="17"/>
      <c r="R90" s="81"/>
      <c r="S90" s="17"/>
      <c r="T90" s="17"/>
      <c r="U90" s="17" t="s">
        <v>47</v>
      </c>
      <c r="V90" s="17"/>
      <c r="W90" s="17"/>
      <c r="X90" s="17"/>
      <c r="Y90" s="81"/>
      <c r="Z90" s="17"/>
      <c r="AA90" s="17"/>
      <c r="AB90" s="81"/>
      <c r="AC90" s="81"/>
      <c r="AD90" s="81"/>
      <c r="AE90" s="81"/>
      <c r="AF90" s="81"/>
      <c r="AG90" s="17"/>
      <c r="AH90" s="81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81"/>
      <c r="AU90" s="17"/>
      <c r="AV90" s="17"/>
      <c r="AW90" s="81"/>
      <c r="AX90" s="17"/>
      <c r="AY90" s="81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</row>
    <row r="91" spans="1:69" s="7" customFormat="1" ht="16.5" customHeight="1">
      <c r="A91" s="31"/>
      <c r="B91" s="17" t="s">
        <v>17</v>
      </c>
      <c r="C91" s="17"/>
      <c r="D91" s="6" t="s">
        <v>123</v>
      </c>
      <c r="E91" s="119">
        <v>7</v>
      </c>
      <c r="F91" s="119"/>
      <c r="G91" s="119">
        <v>4</v>
      </c>
      <c r="H91" s="31">
        <v>5</v>
      </c>
      <c r="I91" s="119">
        <v>5</v>
      </c>
      <c r="J91" s="119">
        <v>3</v>
      </c>
      <c r="K91" s="17">
        <v>3</v>
      </c>
      <c r="L91" s="120">
        <v>8.5714285714285715E-2</v>
      </c>
      <c r="M91" s="104"/>
      <c r="N91" s="17"/>
      <c r="O91" s="17"/>
      <c r="P91" s="17"/>
      <c r="Q91" s="17"/>
      <c r="R91" s="81"/>
      <c r="S91" s="17"/>
      <c r="T91" s="17"/>
      <c r="U91" s="17"/>
      <c r="V91" s="17"/>
      <c r="W91" s="17"/>
      <c r="X91" s="17"/>
      <c r="Y91" s="81"/>
      <c r="Z91" s="17"/>
      <c r="AA91" s="17"/>
      <c r="AB91" s="81"/>
      <c r="AC91" s="81"/>
      <c r="AD91" s="81"/>
      <c r="AE91" s="81"/>
      <c r="AF91" s="81"/>
      <c r="AG91" s="17"/>
      <c r="AH91" s="81"/>
      <c r="AI91" s="17"/>
      <c r="AJ91" s="17"/>
      <c r="AK91" s="17"/>
      <c r="AL91" s="17"/>
      <c r="AM91" s="17"/>
      <c r="AN91" s="17"/>
      <c r="AO91" s="17"/>
      <c r="AP91" s="17"/>
      <c r="AQ91" s="17">
        <v>1</v>
      </c>
      <c r="AR91" s="17">
        <v>1</v>
      </c>
      <c r="AS91" s="17"/>
      <c r="AT91" s="81">
        <v>1</v>
      </c>
      <c r="AU91" s="17"/>
      <c r="AV91" s="17"/>
      <c r="AW91" s="81"/>
      <c r="AX91" s="17"/>
      <c r="AY91" s="81"/>
    </row>
    <row r="92" spans="1:69" s="7" customFormat="1" ht="16.5" customHeight="1">
      <c r="A92" s="31"/>
      <c r="B92" s="17" t="s">
        <v>17</v>
      </c>
      <c r="C92" s="17"/>
      <c r="D92" s="6" t="s">
        <v>132</v>
      </c>
      <c r="E92" s="119"/>
      <c r="F92" s="119"/>
      <c r="G92" s="119">
        <v>3</v>
      </c>
      <c r="H92" s="31"/>
      <c r="I92" s="119">
        <v>3</v>
      </c>
      <c r="J92" s="119">
        <v>2</v>
      </c>
      <c r="K92" s="17">
        <v>2</v>
      </c>
      <c r="L92" s="120">
        <v>5.7142857142857141E-2</v>
      </c>
      <c r="M92" s="104"/>
      <c r="N92" s="17"/>
      <c r="O92" s="17"/>
      <c r="P92" s="17"/>
      <c r="Q92" s="17"/>
      <c r="R92" s="81"/>
      <c r="S92" s="17"/>
      <c r="T92" s="17"/>
      <c r="U92" s="17"/>
      <c r="V92" s="17"/>
      <c r="W92" s="17"/>
      <c r="X92" s="17"/>
      <c r="Y92" s="81"/>
      <c r="Z92" s="17"/>
      <c r="AA92" s="17"/>
      <c r="AB92" s="81"/>
      <c r="AC92" s="81"/>
      <c r="AD92" s="81"/>
      <c r="AE92" s="81"/>
      <c r="AF92" s="81"/>
      <c r="AG92" s="17"/>
      <c r="AH92" s="81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 t="s">
        <v>39</v>
      </c>
      <c r="AT92" s="81" t="s">
        <v>47</v>
      </c>
      <c r="AU92" s="17"/>
      <c r="AV92" s="17"/>
      <c r="AW92" s="81"/>
      <c r="AX92" s="17"/>
      <c r="AY92" s="81"/>
    </row>
    <row r="93" spans="1:69" s="7" customFormat="1" ht="16.5" customHeight="1">
      <c r="A93" s="31"/>
      <c r="B93" s="17" t="s">
        <v>17</v>
      </c>
      <c r="C93" s="17"/>
      <c r="D93" s="6" t="s">
        <v>66</v>
      </c>
      <c r="E93" s="119">
        <v>8</v>
      </c>
      <c r="F93" s="119">
        <v>4</v>
      </c>
      <c r="G93" s="119">
        <v>2</v>
      </c>
      <c r="H93" s="31">
        <v>5</v>
      </c>
      <c r="I93" s="119">
        <v>3</v>
      </c>
      <c r="J93" s="119">
        <v>3</v>
      </c>
      <c r="K93" s="17">
        <v>1</v>
      </c>
      <c r="L93" s="120">
        <v>2.8571428571428571E-2</v>
      </c>
      <c r="M93" s="104"/>
      <c r="N93" s="17"/>
      <c r="O93" s="17"/>
      <c r="P93" s="17"/>
      <c r="Q93" s="17"/>
      <c r="R93" s="81"/>
      <c r="S93" s="17"/>
      <c r="T93" s="17"/>
      <c r="U93" s="17" t="s">
        <v>47</v>
      </c>
      <c r="V93" s="17"/>
      <c r="W93" s="17"/>
      <c r="X93" s="17"/>
      <c r="Y93" s="81"/>
      <c r="Z93" s="17"/>
      <c r="AA93" s="17"/>
      <c r="AB93" s="81"/>
      <c r="AC93" s="81"/>
      <c r="AD93" s="81"/>
      <c r="AE93" s="81"/>
      <c r="AF93" s="81"/>
      <c r="AG93" s="17"/>
      <c r="AH93" s="81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81"/>
      <c r="AU93" s="17"/>
      <c r="AV93" s="17"/>
      <c r="AW93" s="81"/>
      <c r="AX93" s="17"/>
      <c r="AY93" s="81"/>
    </row>
    <row r="94" spans="1:69" s="7" customFormat="1" ht="16.5" customHeight="1">
      <c r="A94" s="31"/>
      <c r="B94" s="17" t="s">
        <v>17</v>
      </c>
      <c r="C94" s="17"/>
      <c r="D94" s="6" t="s">
        <v>93</v>
      </c>
      <c r="E94" s="119">
        <v>7</v>
      </c>
      <c r="F94" s="119"/>
      <c r="G94" s="119"/>
      <c r="H94" s="31"/>
      <c r="I94" s="119"/>
      <c r="J94" s="119"/>
      <c r="K94" s="17">
        <v>17</v>
      </c>
      <c r="L94" s="120">
        <v>0.48571428571428571</v>
      </c>
      <c r="M94" s="104"/>
      <c r="N94" s="17"/>
      <c r="O94" s="17"/>
      <c r="P94" s="17"/>
      <c r="Q94" s="17"/>
      <c r="R94" s="81"/>
      <c r="S94" s="17"/>
      <c r="T94" s="17"/>
      <c r="U94" s="17"/>
      <c r="V94" s="17"/>
      <c r="W94" s="17">
        <v>5</v>
      </c>
      <c r="X94" s="17">
        <v>5</v>
      </c>
      <c r="Y94" s="81" t="s">
        <v>41</v>
      </c>
      <c r="Z94" s="17">
        <v>5</v>
      </c>
      <c r="AA94" s="17">
        <v>4</v>
      </c>
      <c r="AB94" s="81">
        <v>1</v>
      </c>
      <c r="AC94" s="81">
        <v>4</v>
      </c>
      <c r="AD94" s="81">
        <v>3</v>
      </c>
      <c r="AE94" s="81">
        <v>4</v>
      </c>
      <c r="AF94" s="81">
        <v>3</v>
      </c>
      <c r="AG94" s="17"/>
      <c r="AH94" s="81"/>
      <c r="AI94" s="17">
        <v>3</v>
      </c>
      <c r="AJ94" s="17" t="s">
        <v>45</v>
      </c>
      <c r="AK94" s="17">
        <v>1</v>
      </c>
      <c r="AL94" s="17">
        <v>1</v>
      </c>
      <c r="AM94" s="17">
        <v>1</v>
      </c>
      <c r="AN94" s="17"/>
      <c r="AO94" s="17"/>
      <c r="AP94" s="17"/>
      <c r="AQ94" s="17"/>
      <c r="AR94" s="17"/>
      <c r="AS94" s="17"/>
      <c r="AT94" s="81"/>
      <c r="AU94" s="17"/>
      <c r="AV94" s="17"/>
      <c r="AW94" s="81"/>
      <c r="AX94" s="17" t="s">
        <v>47</v>
      </c>
      <c r="AY94" s="81" t="s">
        <v>47</v>
      </c>
    </row>
    <row r="95" spans="1:69" s="7" customFormat="1" ht="16.5" customHeight="1">
      <c r="A95" s="31"/>
      <c r="B95" s="17" t="s">
        <v>17</v>
      </c>
      <c r="C95" s="17"/>
      <c r="D95" s="6" t="s">
        <v>179</v>
      </c>
      <c r="E95" s="119">
        <v>4</v>
      </c>
      <c r="F95" s="119">
        <v>6</v>
      </c>
      <c r="G95" s="119">
        <v>2</v>
      </c>
      <c r="H95" s="31">
        <v>5</v>
      </c>
      <c r="I95" s="119"/>
      <c r="J95" s="119">
        <v>6</v>
      </c>
      <c r="K95" s="17">
        <v>1</v>
      </c>
      <c r="L95" s="120">
        <v>2.8571428571428571E-2</v>
      </c>
      <c r="M95" s="104"/>
      <c r="N95" s="17"/>
      <c r="O95" s="17"/>
      <c r="P95" s="17"/>
      <c r="Q95" s="17"/>
      <c r="R95" s="81"/>
      <c r="S95" s="17"/>
      <c r="T95" s="17"/>
      <c r="U95" s="17"/>
      <c r="V95" s="17"/>
      <c r="W95" s="17"/>
      <c r="X95" s="17"/>
      <c r="Y95" s="81"/>
      <c r="Z95" s="17"/>
      <c r="AA95" s="17"/>
      <c r="AB95" s="81"/>
      <c r="AC95" s="81"/>
      <c r="AD95" s="81"/>
      <c r="AE95" s="81"/>
      <c r="AF95" s="81"/>
      <c r="AG95" s="17"/>
      <c r="AH95" s="81"/>
      <c r="AI95" s="17"/>
      <c r="AJ95" s="17"/>
      <c r="AK95" s="17" t="s">
        <v>47</v>
      </c>
      <c r="AL95" s="17"/>
      <c r="AM95" s="17"/>
      <c r="AN95" s="17"/>
      <c r="AO95" s="17"/>
      <c r="AP95" s="17"/>
      <c r="AQ95" s="17"/>
      <c r="AR95" s="17"/>
      <c r="AS95" s="17"/>
      <c r="AT95" s="81"/>
      <c r="AU95" s="17"/>
      <c r="AV95" s="17"/>
      <c r="AW95" s="81"/>
      <c r="AX95" s="17"/>
      <c r="AY95" s="81"/>
    </row>
    <row r="96" spans="1:69" s="7" customFormat="1" ht="16.5" customHeight="1">
      <c r="A96" s="31"/>
      <c r="B96" s="17" t="s">
        <v>17</v>
      </c>
      <c r="C96" s="17"/>
      <c r="D96" s="6" t="s">
        <v>64</v>
      </c>
      <c r="E96" s="119">
        <v>8</v>
      </c>
      <c r="F96" s="119"/>
      <c r="G96" s="119">
        <v>3</v>
      </c>
      <c r="H96" s="31"/>
      <c r="I96" s="119">
        <v>2</v>
      </c>
      <c r="J96" s="119">
        <v>2</v>
      </c>
      <c r="K96" s="17">
        <v>4</v>
      </c>
      <c r="L96" s="120">
        <v>0.11428571428571428</v>
      </c>
      <c r="M96" s="104"/>
      <c r="N96" s="17"/>
      <c r="O96" s="17"/>
      <c r="P96" s="17"/>
      <c r="Q96" s="17"/>
      <c r="R96" s="81"/>
      <c r="S96" s="17"/>
      <c r="T96" s="17"/>
      <c r="U96" s="17">
        <v>4</v>
      </c>
      <c r="V96" s="17">
        <v>3</v>
      </c>
      <c r="W96" s="17"/>
      <c r="X96" s="17"/>
      <c r="Y96" s="81"/>
      <c r="Z96" s="17"/>
      <c r="AA96" s="17"/>
      <c r="AB96" s="81"/>
      <c r="AC96" s="81"/>
      <c r="AD96" s="81"/>
      <c r="AE96" s="81"/>
      <c r="AF96" s="81"/>
      <c r="AG96" s="17"/>
      <c r="AH96" s="81"/>
      <c r="AI96" s="17"/>
      <c r="AJ96" s="17"/>
      <c r="AK96" s="17"/>
      <c r="AL96" s="17" t="s">
        <v>47</v>
      </c>
      <c r="AM96" s="17"/>
      <c r="AN96" s="17"/>
      <c r="AO96" s="17"/>
      <c r="AP96" s="17"/>
      <c r="AQ96" s="17"/>
      <c r="AR96" s="17"/>
      <c r="AS96" s="17"/>
      <c r="AT96" s="81" t="s">
        <v>39</v>
      </c>
      <c r="AU96" s="17"/>
      <c r="AV96" s="17"/>
      <c r="AW96" s="81"/>
      <c r="AX96" s="17"/>
      <c r="AY96" s="81"/>
    </row>
    <row r="97" spans="1:59" s="7" customFormat="1" ht="16.5" customHeight="1">
      <c r="A97" s="31"/>
      <c r="B97" s="17" t="s">
        <v>17</v>
      </c>
      <c r="C97" s="17"/>
      <c r="D97" s="6" t="s">
        <v>138</v>
      </c>
      <c r="E97" s="119">
        <v>1</v>
      </c>
      <c r="F97" s="119"/>
      <c r="G97" s="119">
        <v>3</v>
      </c>
      <c r="H97" s="31">
        <v>5</v>
      </c>
      <c r="I97" s="119">
        <v>4</v>
      </c>
      <c r="J97" s="119">
        <v>6</v>
      </c>
      <c r="K97" s="17">
        <v>2</v>
      </c>
      <c r="L97" s="120">
        <v>5.7142857142857141E-2</v>
      </c>
      <c r="M97" s="104"/>
      <c r="N97" s="17"/>
      <c r="O97" s="17"/>
      <c r="P97" s="17"/>
      <c r="Q97" s="17"/>
      <c r="R97" s="81"/>
      <c r="S97" s="17"/>
      <c r="T97" s="17"/>
      <c r="U97" s="17"/>
      <c r="V97" s="17"/>
      <c r="W97" s="17"/>
      <c r="X97" s="17"/>
      <c r="Y97" s="81"/>
      <c r="Z97" s="17"/>
      <c r="AA97" s="17"/>
      <c r="AB97" s="81"/>
      <c r="AC97" s="81"/>
      <c r="AD97" s="81"/>
      <c r="AE97" s="81"/>
      <c r="AF97" s="81"/>
      <c r="AG97" s="17"/>
      <c r="AH97" s="81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81"/>
      <c r="AU97" s="17"/>
      <c r="AV97" s="17" t="s">
        <v>101</v>
      </c>
      <c r="AW97" s="81">
        <v>1</v>
      </c>
      <c r="AX97" s="17"/>
      <c r="AY97" s="81"/>
    </row>
    <row r="98" spans="1:59" s="7" customFormat="1" ht="16.5" customHeight="1">
      <c r="A98" s="31"/>
      <c r="B98" s="17" t="s">
        <v>17</v>
      </c>
      <c r="C98" s="17"/>
      <c r="D98" s="6" t="s">
        <v>99</v>
      </c>
      <c r="E98" s="119">
        <v>5</v>
      </c>
      <c r="F98" s="119">
        <v>3</v>
      </c>
      <c r="G98" s="119">
        <v>6</v>
      </c>
      <c r="H98" s="31"/>
      <c r="I98" s="119"/>
      <c r="J98" s="119"/>
      <c r="K98" s="17">
        <v>10</v>
      </c>
      <c r="L98" s="120">
        <v>0.2857142857142857</v>
      </c>
      <c r="M98" s="104"/>
      <c r="N98" s="17"/>
      <c r="O98" s="17"/>
      <c r="P98" s="17"/>
      <c r="Q98" s="17"/>
      <c r="R98" s="81"/>
      <c r="S98" s="17"/>
      <c r="T98" s="17"/>
      <c r="U98" s="17"/>
      <c r="V98" s="17"/>
      <c r="W98" s="17"/>
      <c r="X98" s="17"/>
      <c r="Y98" s="81"/>
      <c r="Z98" s="17"/>
      <c r="AA98" s="17"/>
      <c r="AB98" s="81"/>
      <c r="AC98" s="81"/>
      <c r="AD98" s="81"/>
      <c r="AE98" s="81"/>
      <c r="AF98" s="81"/>
      <c r="AG98" s="17"/>
      <c r="AH98" s="81"/>
      <c r="AI98" s="17"/>
      <c r="AJ98" s="17">
        <v>1</v>
      </c>
      <c r="AK98" s="17"/>
      <c r="AL98" s="17">
        <v>1</v>
      </c>
      <c r="AM98" s="17" t="s">
        <v>47</v>
      </c>
      <c r="AN98" s="17"/>
      <c r="AO98" s="17"/>
      <c r="AP98" s="17" t="s">
        <v>47</v>
      </c>
      <c r="AQ98" s="17"/>
      <c r="AR98" s="17" t="s">
        <v>47</v>
      </c>
      <c r="AS98" s="17"/>
      <c r="AT98" s="81" t="s">
        <v>47</v>
      </c>
      <c r="AU98" s="17" t="s">
        <v>47</v>
      </c>
      <c r="AV98" s="17" t="s">
        <v>47</v>
      </c>
      <c r="AW98" s="81" t="s">
        <v>47</v>
      </c>
      <c r="AX98" s="17" t="s">
        <v>47</v>
      </c>
      <c r="AY98" s="81"/>
    </row>
    <row r="99" spans="1:59" s="7" customFormat="1" ht="16.5" customHeight="1">
      <c r="A99" s="31"/>
      <c r="B99" s="17" t="s">
        <v>17</v>
      </c>
      <c r="C99" s="17"/>
      <c r="D99" s="6" t="s">
        <v>170</v>
      </c>
      <c r="E99" s="119"/>
      <c r="F99" s="119"/>
      <c r="G99" s="119"/>
      <c r="H99" s="31"/>
      <c r="I99" s="119"/>
      <c r="J99" s="119"/>
      <c r="K99" s="17">
        <v>0</v>
      </c>
      <c r="L99" s="120">
        <v>0</v>
      </c>
      <c r="M99" s="104"/>
      <c r="N99" s="17"/>
      <c r="O99" s="17"/>
      <c r="P99" s="17"/>
      <c r="Q99" s="17"/>
      <c r="R99" s="81"/>
      <c r="S99" s="17"/>
      <c r="T99" s="17"/>
      <c r="U99" s="17"/>
      <c r="V99" s="17"/>
      <c r="W99" s="17"/>
      <c r="X99" s="17"/>
      <c r="Y99" s="81"/>
      <c r="Z99" s="17"/>
      <c r="AA99" s="17"/>
      <c r="AB99" s="81"/>
      <c r="AC99" s="81"/>
      <c r="AD99" s="81"/>
      <c r="AE99" s="81"/>
      <c r="AF99" s="81"/>
      <c r="AG99" s="17"/>
      <c r="AH99" s="81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81"/>
      <c r="AU99" s="17"/>
      <c r="AV99" s="17"/>
      <c r="AW99" s="81"/>
      <c r="AX99" s="17"/>
      <c r="AY99" s="81"/>
    </row>
    <row r="100" spans="1:59" s="7" customFormat="1" ht="16.5" customHeight="1">
      <c r="A100" s="31"/>
      <c r="B100" s="17" t="s">
        <v>17</v>
      </c>
      <c r="C100" s="17"/>
      <c r="D100" s="6" t="s">
        <v>54</v>
      </c>
      <c r="E100" s="119">
        <v>6</v>
      </c>
      <c r="F100" s="119"/>
      <c r="G100" s="119">
        <v>3</v>
      </c>
      <c r="H100" s="31"/>
      <c r="I100" s="119"/>
      <c r="J100" s="119">
        <v>2</v>
      </c>
      <c r="K100" s="17">
        <v>5</v>
      </c>
      <c r="L100" s="120">
        <v>0.14285714285714285</v>
      </c>
      <c r="M100" s="104"/>
      <c r="N100" s="17"/>
      <c r="O100" s="17"/>
      <c r="P100" s="17"/>
      <c r="Q100" s="17"/>
      <c r="R100" s="81">
        <v>1</v>
      </c>
      <c r="S100" s="17"/>
      <c r="T100" s="17" t="s">
        <v>47</v>
      </c>
      <c r="U100" s="17" t="s">
        <v>47</v>
      </c>
      <c r="V100" s="17" t="s">
        <v>47</v>
      </c>
      <c r="W100" s="17"/>
      <c r="X100" s="17"/>
      <c r="Y100" s="81"/>
      <c r="Z100" s="17"/>
      <c r="AA100" s="17"/>
      <c r="AB100" s="81"/>
      <c r="AC100" s="81"/>
      <c r="AD100" s="81"/>
      <c r="AE100" s="81"/>
      <c r="AF100" s="81"/>
      <c r="AG100" s="17"/>
      <c r="AH100" s="81"/>
      <c r="AI100" s="17"/>
      <c r="AJ100" s="17"/>
      <c r="AK100" s="17"/>
      <c r="AL100" s="17" t="s">
        <v>47</v>
      </c>
      <c r="AM100" s="17"/>
      <c r="AN100" s="17"/>
      <c r="AO100" s="17"/>
      <c r="AP100" s="17"/>
      <c r="AQ100" s="17"/>
      <c r="AR100" s="17"/>
      <c r="AS100" s="17"/>
      <c r="AT100" s="81"/>
      <c r="AU100" s="17"/>
      <c r="AV100" s="17"/>
      <c r="AW100" s="81"/>
      <c r="AX100" s="17"/>
      <c r="AY100" s="81"/>
    </row>
    <row r="101" spans="1:59" s="7" customFormat="1" ht="16.5" customHeight="1">
      <c r="A101" s="31"/>
      <c r="B101" s="17" t="s">
        <v>17</v>
      </c>
      <c r="C101" s="17"/>
      <c r="D101" s="6" t="s">
        <v>60</v>
      </c>
      <c r="E101" s="119">
        <v>7</v>
      </c>
      <c r="F101" s="119"/>
      <c r="G101" s="119">
        <v>3</v>
      </c>
      <c r="H101" s="31">
        <v>6</v>
      </c>
      <c r="I101" s="119"/>
      <c r="J101" s="119"/>
      <c r="K101" s="17">
        <v>5</v>
      </c>
      <c r="L101" s="120">
        <v>0.14285714285714285</v>
      </c>
      <c r="M101" s="104"/>
      <c r="N101" s="17"/>
      <c r="O101" s="17"/>
      <c r="P101" s="17"/>
      <c r="Q101" s="17" t="s">
        <v>47</v>
      </c>
      <c r="R101" s="81"/>
      <c r="S101" s="17" t="s">
        <v>55</v>
      </c>
      <c r="T101" s="17" t="s">
        <v>47</v>
      </c>
      <c r="U101" s="17" t="s">
        <v>47</v>
      </c>
      <c r="V101" s="17"/>
      <c r="W101" s="17"/>
      <c r="X101" s="17"/>
      <c r="Y101" s="81"/>
      <c r="Z101" s="17"/>
      <c r="AA101" s="17"/>
      <c r="AB101" s="81"/>
      <c r="AC101" s="81"/>
      <c r="AD101" s="81"/>
      <c r="AE101" s="81"/>
      <c r="AF101" s="81"/>
      <c r="AG101" s="17"/>
      <c r="AH101" s="81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81"/>
      <c r="AU101" s="17"/>
      <c r="AV101" s="17"/>
      <c r="AW101" s="81">
        <v>1</v>
      </c>
      <c r="AX101" s="17"/>
      <c r="AY101" s="81"/>
    </row>
    <row r="102" spans="1:59" s="7" customFormat="1" ht="17.850000000000001" customHeight="1">
      <c r="A102" s="31"/>
      <c r="B102" s="17" t="s">
        <v>17</v>
      </c>
      <c r="C102" s="17"/>
      <c r="D102" s="6" t="s">
        <v>61</v>
      </c>
      <c r="E102" s="119">
        <v>6</v>
      </c>
      <c r="F102" s="119"/>
      <c r="G102" s="119"/>
      <c r="H102" s="31">
        <v>7</v>
      </c>
      <c r="I102" s="119"/>
      <c r="J102" s="119"/>
      <c r="K102" s="17">
        <v>3</v>
      </c>
      <c r="L102" s="120">
        <v>8.5714285714285715E-2</v>
      </c>
      <c r="M102" s="104"/>
      <c r="N102" s="17"/>
      <c r="O102" s="17"/>
      <c r="P102" s="17"/>
      <c r="Q102" s="17"/>
      <c r="R102" s="81"/>
      <c r="S102" s="17"/>
      <c r="T102" s="17" t="s">
        <v>47</v>
      </c>
      <c r="U102" s="17"/>
      <c r="V102" s="17"/>
      <c r="W102" s="17"/>
      <c r="X102" s="17"/>
      <c r="Y102" s="81"/>
      <c r="Z102" s="17"/>
      <c r="AA102" s="17"/>
      <c r="AB102" s="81"/>
      <c r="AC102" s="81"/>
      <c r="AD102" s="81"/>
      <c r="AE102" s="81"/>
      <c r="AF102" s="81"/>
      <c r="AG102" s="17"/>
      <c r="AH102" s="81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81"/>
      <c r="AU102" s="17">
        <v>1</v>
      </c>
      <c r="AV102" s="17"/>
      <c r="AW102" s="81" t="s">
        <v>47</v>
      </c>
      <c r="AX102" s="17"/>
      <c r="AY102" s="81"/>
      <c r="BD102" s="18"/>
      <c r="BE102" s="18"/>
      <c r="BF102" s="18"/>
      <c r="BG102" s="18"/>
    </row>
    <row r="103" spans="1:59" s="7" customFormat="1" ht="17.850000000000001" customHeight="1">
      <c r="A103" s="31"/>
      <c r="B103" s="17" t="s">
        <v>17</v>
      </c>
      <c r="C103" s="17"/>
      <c r="D103" s="6" t="s">
        <v>3899</v>
      </c>
      <c r="E103" s="119">
        <v>7</v>
      </c>
      <c r="F103" s="119"/>
      <c r="G103" s="119"/>
      <c r="H103" s="31"/>
      <c r="I103" s="119"/>
      <c r="J103" s="119">
        <v>6</v>
      </c>
      <c r="K103" s="17">
        <v>6</v>
      </c>
      <c r="L103" s="120">
        <v>0.17142857142857143</v>
      </c>
      <c r="M103" s="104"/>
      <c r="N103" s="17"/>
      <c r="O103" s="17"/>
      <c r="P103" s="17"/>
      <c r="Q103" s="17"/>
      <c r="R103" s="81"/>
      <c r="S103" s="17"/>
      <c r="T103" s="17"/>
      <c r="U103" s="17"/>
      <c r="V103" s="17"/>
      <c r="W103" s="17"/>
      <c r="X103" s="17"/>
      <c r="Y103" s="81"/>
      <c r="Z103" s="17"/>
      <c r="AA103" s="17"/>
      <c r="AB103" s="81"/>
      <c r="AC103" s="81"/>
      <c r="AD103" s="81"/>
      <c r="AE103" s="81"/>
      <c r="AF103" s="81"/>
      <c r="AG103" s="17">
        <v>1</v>
      </c>
      <c r="AH103" s="81" t="s">
        <v>47</v>
      </c>
      <c r="AI103" s="17"/>
      <c r="AJ103" s="17">
        <v>1</v>
      </c>
      <c r="AK103" s="17" t="s">
        <v>47</v>
      </c>
      <c r="AL103" s="17"/>
      <c r="AM103" s="17" t="s">
        <v>47</v>
      </c>
      <c r="AN103" s="17"/>
      <c r="AO103" s="17"/>
      <c r="AP103" s="17"/>
      <c r="AQ103" s="17"/>
      <c r="AR103" s="17"/>
      <c r="AS103" s="17"/>
      <c r="AT103" s="81"/>
      <c r="AU103" s="17"/>
      <c r="AV103" s="17"/>
      <c r="AW103" s="81">
        <v>1</v>
      </c>
      <c r="AX103" s="17"/>
      <c r="AY103" s="81"/>
    </row>
    <row r="104" spans="1:59" s="7" customFormat="1" ht="17.850000000000001" customHeight="1">
      <c r="A104" s="31"/>
      <c r="B104" s="17" t="s">
        <v>17</v>
      </c>
      <c r="C104" s="17"/>
      <c r="D104" s="6" t="s">
        <v>62</v>
      </c>
      <c r="E104" s="119">
        <v>8</v>
      </c>
      <c r="F104" s="119"/>
      <c r="G104" s="119"/>
      <c r="H104" s="31"/>
      <c r="I104" s="119"/>
      <c r="J104" s="119">
        <v>6</v>
      </c>
      <c r="K104" s="17">
        <v>2</v>
      </c>
      <c r="L104" s="120">
        <v>5.7142857142857141E-2</v>
      </c>
      <c r="M104" s="104"/>
      <c r="N104" s="17"/>
      <c r="O104" s="17"/>
      <c r="P104" s="17"/>
      <c r="Q104" s="17"/>
      <c r="R104" s="81"/>
      <c r="S104" s="17"/>
      <c r="T104" s="17" t="s">
        <v>47</v>
      </c>
      <c r="U104" s="17" t="s">
        <v>47</v>
      </c>
      <c r="V104" s="17"/>
      <c r="W104" s="17"/>
      <c r="X104" s="17"/>
      <c r="Y104" s="81"/>
      <c r="Z104" s="17"/>
      <c r="AA104" s="17"/>
      <c r="AB104" s="81"/>
      <c r="AC104" s="81"/>
      <c r="AD104" s="81"/>
      <c r="AE104" s="81"/>
      <c r="AF104" s="81"/>
      <c r="AG104" s="17"/>
      <c r="AH104" s="81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81"/>
      <c r="AU104" s="17"/>
      <c r="AV104" s="17"/>
      <c r="AW104" s="81"/>
      <c r="AX104" s="17"/>
      <c r="AY104" s="81"/>
    </row>
    <row r="105" spans="1:59" s="7" customFormat="1" ht="17.850000000000001" customHeight="1">
      <c r="A105" s="31"/>
      <c r="B105" s="17" t="s">
        <v>17</v>
      </c>
      <c r="C105" s="17"/>
      <c r="D105" s="6" t="s">
        <v>199</v>
      </c>
      <c r="E105" s="119">
        <v>7</v>
      </c>
      <c r="F105" s="119">
        <v>5</v>
      </c>
      <c r="G105" s="119">
        <v>3</v>
      </c>
      <c r="H105" s="31">
        <v>6</v>
      </c>
      <c r="I105" s="119"/>
      <c r="J105" s="119">
        <v>9</v>
      </c>
      <c r="K105" s="17">
        <v>1</v>
      </c>
      <c r="L105" s="120">
        <v>2.8571428571428571E-2</v>
      </c>
      <c r="M105" s="104"/>
      <c r="N105" s="17"/>
      <c r="O105" s="17"/>
      <c r="P105" s="17"/>
      <c r="Q105" s="17"/>
      <c r="R105" s="81"/>
      <c r="S105" s="17"/>
      <c r="T105" s="17"/>
      <c r="U105" s="17"/>
      <c r="V105" s="17"/>
      <c r="W105" s="17"/>
      <c r="X105" s="17"/>
      <c r="Y105" s="81"/>
      <c r="Z105" s="17"/>
      <c r="AA105" s="17"/>
      <c r="AB105" s="81"/>
      <c r="AC105" s="81"/>
      <c r="AD105" s="81"/>
      <c r="AE105" s="81"/>
      <c r="AF105" s="81"/>
      <c r="AG105" s="17" t="s">
        <v>39</v>
      </c>
      <c r="AH105" s="81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81"/>
      <c r="AU105" s="17"/>
      <c r="AV105" s="17"/>
      <c r="AW105" s="81"/>
      <c r="AX105" s="17"/>
      <c r="AY105" s="81"/>
    </row>
    <row r="106" spans="1:59" s="7" customFormat="1" ht="17.850000000000001" customHeight="1">
      <c r="A106" s="31"/>
      <c r="B106" s="17" t="s">
        <v>17</v>
      </c>
      <c r="C106" s="17"/>
      <c r="D106" s="6" t="s">
        <v>231</v>
      </c>
      <c r="E106" s="119">
        <v>7</v>
      </c>
      <c r="F106" s="119"/>
      <c r="G106" s="119">
        <v>3</v>
      </c>
      <c r="H106" s="31">
        <v>8</v>
      </c>
      <c r="I106" s="119">
        <v>4</v>
      </c>
      <c r="J106" s="119">
        <v>3</v>
      </c>
      <c r="K106" s="17">
        <v>1</v>
      </c>
      <c r="L106" s="120">
        <v>2.8571428571428571E-2</v>
      </c>
      <c r="M106" s="104"/>
      <c r="N106" s="17"/>
      <c r="O106" s="17"/>
      <c r="P106" s="17"/>
      <c r="Q106" s="17"/>
      <c r="R106" s="81"/>
      <c r="S106" s="17" t="s">
        <v>39</v>
      </c>
      <c r="T106" s="17"/>
      <c r="U106" s="17"/>
      <c r="V106" s="17"/>
      <c r="W106" s="17"/>
      <c r="X106" s="17"/>
      <c r="Y106" s="81"/>
      <c r="Z106" s="17"/>
      <c r="AA106" s="17"/>
      <c r="AB106" s="81"/>
      <c r="AC106" s="81"/>
      <c r="AD106" s="81"/>
      <c r="AE106" s="81"/>
      <c r="AF106" s="81"/>
      <c r="AG106" s="17"/>
      <c r="AH106" s="81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81"/>
      <c r="AU106" s="17"/>
      <c r="AV106" s="17"/>
      <c r="AW106" s="81"/>
      <c r="AX106" s="17"/>
      <c r="AY106" s="81"/>
    </row>
    <row r="107" spans="1:59" s="7" customFormat="1" ht="17.850000000000001" customHeight="1">
      <c r="A107" s="31"/>
      <c r="B107" s="17" t="s">
        <v>17</v>
      </c>
      <c r="C107" s="17"/>
      <c r="D107" s="6" t="s">
        <v>38</v>
      </c>
      <c r="E107" s="119">
        <v>7</v>
      </c>
      <c r="F107" s="119"/>
      <c r="G107" s="119">
        <v>4</v>
      </c>
      <c r="H107" s="31">
        <v>5</v>
      </c>
      <c r="I107" s="119"/>
      <c r="J107" s="119">
        <v>8</v>
      </c>
      <c r="K107" s="17">
        <v>6</v>
      </c>
      <c r="L107" s="120">
        <v>0.17142857142857143</v>
      </c>
      <c r="M107" s="104"/>
      <c r="N107" s="17"/>
      <c r="O107" s="17"/>
      <c r="P107" s="17"/>
      <c r="Q107" s="17"/>
      <c r="R107" s="81"/>
      <c r="S107" s="17"/>
      <c r="T107" s="17" t="s">
        <v>39</v>
      </c>
      <c r="U107" s="17"/>
      <c r="V107" s="17"/>
      <c r="W107" s="17"/>
      <c r="X107" s="17"/>
      <c r="Y107" s="81"/>
      <c r="Z107" s="17"/>
      <c r="AA107" s="17"/>
      <c r="AB107" s="81"/>
      <c r="AC107" s="81"/>
      <c r="AD107" s="81"/>
      <c r="AE107" s="81"/>
      <c r="AF107" s="81"/>
      <c r="AG107" s="17" t="s">
        <v>47</v>
      </c>
      <c r="AH107" s="81"/>
      <c r="AI107" s="17"/>
      <c r="AJ107" s="17"/>
      <c r="AK107" s="17" t="s">
        <v>47</v>
      </c>
      <c r="AL107" s="17"/>
      <c r="AM107" s="17" t="s">
        <v>47</v>
      </c>
      <c r="AN107" s="17"/>
      <c r="AO107" s="17"/>
      <c r="AP107" s="17"/>
      <c r="AQ107" s="17"/>
      <c r="AR107" s="17"/>
      <c r="AS107" s="17"/>
      <c r="AT107" s="81"/>
      <c r="AU107" s="17"/>
      <c r="AV107" s="17" t="s">
        <v>47</v>
      </c>
      <c r="AW107" s="81">
        <v>1</v>
      </c>
      <c r="AX107" s="17"/>
      <c r="AY107" s="81"/>
    </row>
    <row r="108" spans="1:59" s="7" customFormat="1" ht="17.850000000000001" customHeight="1">
      <c r="A108" s="121"/>
      <c r="B108" s="17" t="s">
        <v>17</v>
      </c>
      <c r="C108" s="17"/>
      <c r="D108" s="6" t="s">
        <v>53</v>
      </c>
      <c r="E108" s="122">
        <v>7</v>
      </c>
      <c r="F108" s="122">
        <v>5</v>
      </c>
      <c r="G108" s="122">
        <v>3</v>
      </c>
      <c r="H108" s="121">
        <v>7</v>
      </c>
      <c r="I108" s="122"/>
      <c r="J108" s="122"/>
      <c r="K108" s="17">
        <v>1</v>
      </c>
      <c r="L108" s="120">
        <v>2.8571428571428571E-2</v>
      </c>
      <c r="M108" s="104"/>
      <c r="N108" s="17"/>
      <c r="O108" s="17"/>
      <c r="P108" s="17"/>
      <c r="Q108" s="17"/>
      <c r="R108" s="81"/>
      <c r="S108" s="17"/>
      <c r="T108" s="17">
        <v>1</v>
      </c>
      <c r="U108" s="17"/>
      <c r="V108" s="17"/>
      <c r="W108" s="17"/>
      <c r="X108" s="17"/>
      <c r="Y108" s="81"/>
      <c r="Z108" s="17"/>
      <c r="AA108" s="17"/>
      <c r="AB108" s="81"/>
      <c r="AC108" s="81"/>
      <c r="AD108" s="81"/>
      <c r="AE108" s="81"/>
      <c r="AF108" s="81"/>
      <c r="AG108" s="17"/>
      <c r="AH108" s="81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81"/>
      <c r="AU108" s="17"/>
      <c r="AV108" s="17"/>
      <c r="AW108" s="81"/>
      <c r="AX108" s="17"/>
      <c r="AY108" s="81"/>
    </row>
    <row r="109" spans="1:59" s="7" customFormat="1" ht="17.850000000000001" customHeight="1">
      <c r="A109" s="31"/>
      <c r="B109" s="17" t="s">
        <v>17</v>
      </c>
      <c r="C109" s="17"/>
      <c r="D109" s="6" t="s">
        <v>126</v>
      </c>
      <c r="E109" s="119">
        <v>6</v>
      </c>
      <c r="F109" s="119"/>
      <c r="G109" s="119"/>
      <c r="H109" s="31"/>
      <c r="I109" s="119">
        <v>4</v>
      </c>
      <c r="J109" s="119"/>
      <c r="K109" s="17">
        <v>15</v>
      </c>
      <c r="L109" s="120">
        <v>0.42857142857142855</v>
      </c>
      <c r="M109" s="104"/>
      <c r="N109" s="17"/>
      <c r="O109" s="17"/>
      <c r="P109" s="17"/>
      <c r="Q109" s="17"/>
      <c r="R109" s="81"/>
      <c r="S109" s="17"/>
      <c r="T109" s="17"/>
      <c r="U109" s="17"/>
      <c r="V109" s="17"/>
      <c r="W109" s="17"/>
      <c r="X109" s="17"/>
      <c r="Y109" s="81"/>
      <c r="Z109" s="17"/>
      <c r="AA109" s="17"/>
      <c r="AB109" s="81"/>
      <c r="AC109" s="81"/>
      <c r="AD109" s="81"/>
      <c r="AE109" s="81"/>
      <c r="AF109" s="81"/>
      <c r="AG109" s="27">
        <v>1</v>
      </c>
      <c r="AH109" s="81" t="s">
        <v>55</v>
      </c>
      <c r="AI109" s="17" t="s">
        <v>47</v>
      </c>
      <c r="AJ109" s="17"/>
      <c r="AK109" s="17" t="s">
        <v>101</v>
      </c>
      <c r="AL109" s="17" t="s">
        <v>47</v>
      </c>
      <c r="AM109" s="17">
        <v>1</v>
      </c>
      <c r="AN109" s="17" t="s">
        <v>47</v>
      </c>
      <c r="AO109" s="17"/>
      <c r="AP109" s="17" t="s">
        <v>47</v>
      </c>
      <c r="AQ109" s="17" t="s">
        <v>47</v>
      </c>
      <c r="AR109" s="17"/>
      <c r="AS109" s="17">
        <v>1</v>
      </c>
      <c r="AT109" s="81" t="s">
        <v>47</v>
      </c>
      <c r="AU109" s="17" t="s">
        <v>47</v>
      </c>
      <c r="AV109" s="17">
        <v>1</v>
      </c>
      <c r="AW109" s="81">
        <v>1</v>
      </c>
      <c r="AX109" s="17">
        <v>1</v>
      </c>
      <c r="AY109" s="81"/>
    </row>
    <row r="110" spans="1:59" s="7" customFormat="1" ht="17.850000000000001" customHeight="1">
      <c r="A110" s="31"/>
      <c r="B110" s="17" t="s">
        <v>17</v>
      </c>
      <c r="C110" s="17"/>
      <c r="D110" s="6" t="s">
        <v>4416</v>
      </c>
      <c r="E110" s="119">
        <v>7</v>
      </c>
      <c r="F110" s="119"/>
      <c r="G110" s="119"/>
      <c r="H110" s="31">
        <v>5</v>
      </c>
      <c r="I110" s="119"/>
      <c r="J110" s="119">
        <v>7</v>
      </c>
      <c r="K110" s="17">
        <v>2</v>
      </c>
      <c r="L110" s="120">
        <v>5.7142857142857141E-2</v>
      </c>
      <c r="M110" s="104"/>
      <c r="N110" s="17"/>
      <c r="O110" s="17"/>
      <c r="P110" s="17"/>
      <c r="Q110" s="17"/>
      <c r="R110" s="81"/>
      <c r="S110" s="17"/>
      <c r="T110" s="17"/>
      <c r="U110" s="17"/>
      <c r="V110" s="17"/>
      <c r="W110" s="17"/>
      <c r="X110" s="17"/>
      <c r="Y110" s="81"/>
      <c r="Z110" s="17"/>
      <c r="AA110" s="17"/>
      <c r="AB110" s="81"/>
      <c r="AC110" s="81"/>
      <c r="AD110" s="81"/>
      <c r="AE110" s="81"/>
      <c r="AF110" s="81"/>
      <c r="AG110" s="17"/>
      <c r="AH110" s="81"/>
      <c r="AI110" s="17"/>
      <c r="AJ110" s="17"/>
      <c r="AK110" s="17"/>
      <c r="AL110" s="17" t="s">
        <v>47</v>
      </c>
      <c r="AM110" s="17" t="s">
        <v>47</v>
      </c>
      <c r="AN110" s="17"/>
      <c r="AO110" s="17"/>
      <c r="AP110" s="17"/>
      <c r="AQ110" s="17"/>
      <c r="AR110" s="17"/>
      <c r="AS110" s="17"/>
      <c r="AT110" s="81"/>
      <c r="AU110" s="17"/>
      <c r="AV110" s="17"/>
      <c r="AW110" s="81"/>
      <c r="AX110" s="17"/>
      <c r="AY110" s="81"/>
    </row>
    <row r="111" spans="1:59" s="7" customFormat="1" ht="17.850000000000001" customHeight="1">
      <c r="A111" s="31"/>
      <c r="B111" s="17" t="s">
        <v>17</v>
      </c>
      <c r="C111" s="17"/>
      <c r="D111" s="6" t="s">
        <v>139</v>
      </c>
      <c r="E111" s="119"/>
      <c r="F111" s="119"/>
      <c r="G111" s="119"/>
      <c r="H111" s="31">
        <v>6</v>
      </c>
      <c r="I111" s="119">
        <v>7</v>
      </c>
      <c r="J111" s="119">
        <v>8</v>
      </c>
      <c r="K111" s="17">
        <v>5</v>
      </c>
      <c r="L111" s="120">
        <v>0.14285714285714285</v>
      </c>
      <c r="M111" s="104"/>
      <c r="N111" s="17"/>
      <c r="O111" s="17"/>
      <c r="P111" s="17"/>
      <c r="Q111" s="17"/>
      <c r="R111" s="81"/>
      <c r="S111" s="17"/>
      <c r="T111" s="17"/>
      <c r="U111" s="17"/>
      <c r="V111" s="17"/>
      <c r="W111" s="17"/>
      <c r="X111" s="17"/>
      <c r="Y111" s="81"/>
      <c r="Z111" s="17"/>
      <c r="AA111" s="17"/>
      <c r="AB111" s="81"/>
      <c r="AC111" s="81"/>
      <c r="AD111" s="81"/>
      <c r="AE111" s="81"/>
      <c r="AF111" s="81"/>
      <c r="AG111" s="17" t="s">
        <v>47</v>
      </c>
      <c r="AH111" s="81"/>
      <c r="AI111" s="17">
        <v>1</v>
      </c>
      <c r="AJ111" s="17" t="s">
        <v>47</v>
      </c>
      <c r="AK111" s="17">
        <v>1</v>
      </c>
      <c r="AL111" s="17"/>
      <c r="AM111" s="17"/>
      <c r="AN111" s="17"/>
      <c r="AO111" s="17"/>
      <c r="AP111" s="17"/>
      <c r="AQ111" s="17"/>
      <c r="AR111" s="17"/>
      <c r="AS111" s="17"/>
      <c r="AT111" s="81"/>
      <c r="AU111" s="17"/>
      <c r="AV111" s="17" t="s">
        <v>39</v>
      </c>
      <c r="AW111" s="81"/>
      <c r="AX111" s="17"/>
      <c r="AY111" s="81"/>
    </row>
    <row r="112" spans="1:59" s="7" customFormat="1" ht="17.850000000000001" customHeight="1">
      <c r="A112" s="31"/>
      <c r="B112" s="17" t="s">
        <v>17</v>
      </c>
      <c r="C112" s="17"/>
      <c r="D112" s="6" t="s">
        <v>94</v>
      </c>
      <c r="E112" s="119">
        <v>5</v>
      </c>
      <c r="F112" s="119"/>
      <c r="G112" s="119">
        <v>5</v>
      </c>
      <c r="H112" s="31"/>
      <c r="I112" s="119">
        <v>2</v>
      </c>
      <c r="J112" s="119">
        <v>3</v>
      </c>
      <c r="K112" s="17">
        <v>25</v>
      </c>
      <c r="L112" s="120">
        <v>0.7142857142857143</v>
      </c>
      <c r="M112" s="104"/>
      <c r="N112" s="17"/>
      <c r="O112" s="17"/>
      <c r="P112" s="17"/>
      <c r="Q112" s="17"/>
      <c r="R112" s="81"/>
      <c r="S112" s="17"/>
      <c r="T112" s="17"/>
      <c r="U112" s="17"/>
      <c r="V112" s="17"/>
      <c r="W112" s="17">
        <v>1</v>
      </c>
      <c r="X112" s="17" t="s">
        <v>47</v>
      </c>
      <c r="Y112" s="81" t="s">
        <v>47</v>
      </c>
      <c r="Z112" s="17" t="s">
        <v>41</v>
      </c>
      <c r="AA112" s="17" t="s">
        <v>45</v>
      </c>
      <c r="AB112" s="81" t="s">
        <v>41</v>
      </c>
      <c r="AC112" s="81"/>
      <c r="AD112" s="81"/>
      <c r="AE112" s="81" t="s">
        <v>41</v>
      </c>
      <c r="AF112" s="81"/>
      <c r="AG112" s="17" t="s">
        <v>45</v>
      </c>
      <c r="AH112" s="81">
        <v>3</v>
      </c>
      <c r="AI112" s="17">
        <v>3</v>
      </c>
      <c r="AJ112" s="17" t="s">
        <v>45</v>
      </c>
      <c r="AK112" s="17" t="s">
        <v>45</v>
      </c>
      <c r="AL112" s="17" t="s">
        <v>41</v>
      </c>
      <c r="AM112" s="17" t="s">
        <v>41</v>
      </c>
      <c r="AN112" s="17">
        <v>3</v>
      </c>
      <c r="AO112" s="17" t="s">
        <v>45</v>
      </c>
      <c r="AP112" s="17" t="s">
        <v>45</v>
      </c>
      <c r="AQ112" s="17" t="s">
        <v>41</v>
      </c>
      <c r="AR112" s="17" t="s">
        <v>41</v>
      </c>
      <c r="AS112" s="17" t="s">
        <v>41</v>
      </c>
      <c r="AT112" s="81" t="s">
        <v>41</v>
      </c>
      <c r="AU112" s="17">
        <v>3</v>
      </c>
      <c r="AV112" s="17">
        <v>1</v>
      </c>
      <c r="AW112" s="81" t="s">
        <v>47</v>
      </c>
      <c r="AX112" s="17" t="s">
        <v>41</v>
      </c>
      <c r="AY112" s="81"/>
    </row>
    <row r="113" spans="1:69" s="7" customFormat="1" ht="17.850000000000001" customHeight="1">
      <c r="A113" s="31"/>
      <c r="B113" s="17" t="s">
        <v>17</v>
      </c>
      <c r="C113" s="17"/>
      <c r="D113" s="6" t="s">
        <v>173</v>
      </c>
      <c r="E113" s="119">
        <v>5</v>
      </c>
      <c r="F113" s="119"/>
      <c r="G113" s="119">
        <v>5</v>
      </c>
      <c r="H113" s="31">
        <v>4</v>
      </c>
      <c r="I113" s="119">
        <v>2</v>
      </c>
      <c r="J113" s="119">
        <v>1</v>
      </c>
      <c r="K113" s="17">
        <v>20</v>
      </c>
      <c r="L113" s="120">
        <v>0.5714285714285714</v>
      </c>
      <c r="M113" s="104"/>
      <c r="N113" s="17"/>
      <c r="O113" s="17"/>
      <c r="P113" s="17"/>
      <c r="Q113" s="17"/>
      <c r="R113" s="81"/>
      <c r="S113" s="17"/>
      <c r="T113" s="17"/>
      <c r="U113" s="17"/>
      <c r="V113" s="17"/>
      <c r="W113" s="17">
        <v>1</v>
      </c>
      <c r="X113" s="17"/>
      <c r="Y113" s="81" t="s">
        <v>47</v>
      </c>
      <c r="Z113" s="17" t="s">
        <v>47</v>
      </c>
      <c r="AA113" s="17" t="s">
        <v>47</v>
      </c>
      <c r="AB113" s="81">
        <v>1</v>
      </c>
      <c r="AC113" s="81"/>
      <c r="AD113" s="81"/>
      <c r="AE113" s="81"/>
      <c r="AF113" s="81"/>
      <c r="AG113" s="17">
        <v>1</v>
      </c>
      <c r="AH113" s="81" t="s">
        <v>41</v>
      </c>
      <c r="AI113" s="17"/>
      <c r="AJ113" s="17">
        <v>1</v>
      </c>
      <c r="AK113" s="17">
        <v>1</v>
      </c>
      <c r="AL113" s="17" t="s">
        <v>101</v>
      </c>
      <c r="AM113" s="17" t="s">
        <v>41</v>
      </c>
      <c r="AN113" s="17">
        <v>1</v>
      </c>
      <c r="AO113" s="17" t="s">
        <v>101</v>
      </c>
      <c r="AP113" s="17">
        <v>1</v>
      </c>
      <c r="AQ113" s="17">
        <v>1</v>
      </c>
      <c r="AR113" s="17">
        <v>1</v>
      </c>
      <c r="AS113" s="17" t="s">
        <v>101</v>
      </c>
      <c r="AT113" s="81" t="s">
        <v>101</v>
      </c>
      <c r="AU113" s="17">
        <v>1</v>
      </c>
      <c r="AV113" s="17"/>
      <c r="AW113" s="81"/>
      <c r="AX113" s="17">
        <v>1</v>
      </c>
      <c r="AY113" s="81"/>
    </row>
    <row r="114" spans="1:69" s="7" customFormat="1" ht="17.850000000000001" customHeight="1">
      <c r="A114" s="31"/>
      <c r="B114" s="17" t="s">
        <v>17</v>
      </c>
      <c r="C114" s="17"/>
      <c r="D114" s="6" t="s">
        <v>134</v>
      </c>
      <c r="E114" s="119">
        <v>6</v>
      </c>
      <c r="F114" s="119"/>
      <c r="G114" s="119"/>
      <c r="H114" s="31">
        <v>5</v>
      </c>
      <c r="I114" s="119"/>
      <c r="J114" s="119"/>
      <c r="K114" s="17">
        <v>6</v>
      </c>
      <c r="L114" s="120">
        <v>0.17142857142857143</v>
      </c>
      <c r="M114" s="104"/>
      <c r="N114" s="17"/>
      <c r="O114" s="17"/>
      <c r="P114" s="17"/>
      <c r="Q114" s="17"/>
      <c r="R114" s="81"/>
      <c r="S114" s="17"/>
      <c r="T114" s="17"/>
      <c r="U114" s="17"/>
      <c r="V114" s="17"/>
      <c r="W114" s="17"/>
      <c r="X114" s="17" t="s">
        <v>47</v>
      </c>
      <c r="Y114" s="81"/>
      <c r="Z114" s="17"/>
      <c r="AA114" s="17"/>
      <c r="AB114" s="81"/>
      <c r="AC114" s="81"/>
      <c r="AD114" s="81"/>
      <c r="AE114" s="81"/>
      <c r="AF114" s="81"/>
      <c r="AG114" s="17"/>
      <c r="AH114" s="81"/>
      <c r="AI114" s="17"/>
      <c r="AJ114" s="17">
        <v>1</v>
      </c>
      <c r="AK114" s="17">
        <v>1</v>
      </c>
      <c r="AL114" s="17" t="s">
        <v>41</v>
      </c>
      <c r="AM114" s="17" t="s">
        <v>47</v>
      </c>
      <c r="AN114" s="17"/>
      <c r="AO114" s="17"/>
      <c r="AP114" s="17"/>
      <c r="AQ114" s="17"/>
      <c r="AR114" s="17"/>
      <c r="AS114" s="17"/>
      <c r="AT114" s="81"/>
      <c r="AU114" s="17">
        <v>1</v>
      </c>
      <c r="AV114" s="17"/>
      <c r="AW114" s="81"/>
      <c r="AX114" s="17"/>
      <c r="AY114" s="81"/>
    </row>
    <row r="115" spans="1:69" s="7" customFormat="1" ht="17.850000000000001" customHeight="1">
      <c r="A115" s="31"/>
      <c r="B115" s="17" t="s">
        <v>17</v>
      </c>
      <c r="C115" s="17"/>
      <c r="D115" s="6" t="s">
        <v>129</v>
      </c>
      <c r="E115" s="119">
        <v>6</v>
      </c>
      <c r="F115" s="119"/>
      <c r="G115" s="119">
        <v>3</v>
      </c>
      <c r="H115" s="31">
        <v>4</v>
      </c>
      <c r="I115" s="119">
        <v>3</v>
      </c>
      <c r="J115" s="119">
        <v>4</v>
      </c>
      <c r="K115" s="17">
        <v>7</v>
      </c>
      <c r="L115" s="120">
        <v>0.2</v>
      </c>
      <c r="M115" s="104"/>
      <c r="N115" s="17"/>
      <c r="O115" s="17"/>
      <c r="P115" s="17"/>
      <c r="Q115" s="17"/>
      <c r="R115" s="81"/>
      <c r="S115" s="17"/>
      <c r="T115" s="17"/>
      <c r="U115" s="17"/>
      <c r="V115" s="17"/>
      <c r="W115" s="17"/>
      <c r="X115" s="17"/>
      <c r="Y115" s="81"/>
      <c r="Z115" s="17"/>
      <c r="AA115" s="17"/>
      <c r="AB115" s="81"/>
      <c r="AC115" s="81"/>
      <c r="AD115" s="81"/>
      <c r="AE115" s="81"/>
      <c r="AF115" s="81"/>
      <c r="AG115" s="17"/>
      <c r="AH115" s="81"/>
      <c r="AI115" s="17"/>
      <c r="AJ115" s="17">
        <v>1</v>
      </c>
      <c r="AK115" s="17"/>
      <c r="AL115" s="17" t="s">
        <v>41</v>
      </c>
      <c r="AM115" s="17">
        <v>1</v>
      </c>
      <c r="AN115" s="17" t="s">
        <v>47</v>
      </c>
      <c r="AO115" s="17"/>
      <c r="AP115" s="17"/>
      <c r="AQ115" s="17" t="s">
        <v>47</v>
      </c>
      <c r="AR115" s="17"/>
      <c r="AS115" s="17"/>
      <c r="AT115" s="81" t="s">
        <v>47</v>
      </c>
      <c r="AU115" s="17">
        <v>1</v>
      </c>
      <c r="AV115" s="17"/>
      <c r="AW115" s="81"/>
      <c r="AX115" s="17"/>
      <c r="AY115" s="81"/>
    </row>
    <row r="116" spans="1:69" s="7" customFormat="1" ht="17.850000000000001" customHeight="1">
      <c r="A116" s="31"/>
      <c r="B116" s="27" t="s">
        <v>152</v>
      </c>
      <c r="C116" s="27"/>
      <c r="D116" s="8" t="s">
        <v>196</v>
      </c>
      <c r="E116" s="119">
        <v>6</v>
      </c>
      <c r="F116" s="119"/>
      <c r="G116" s="119">
        <v>5</v>
      </c>
      <c r="H116" s="31">
        <v>6</v>
      </c>
      <c r="I116" s="119">
        <v>4</v>
      </c>
      <c r="J116" s="119"/>
      <c r="K116" s="27">
        <v>1</v>
      </c>
      <c r="L116" s="113">
        <v>2.8571428571428571E-2</v>
      </c>
      <c r="M116" s="107"/>
      <c r="N116" s="27"/>
      <c r="O116" s="27"/>
      <c r="P116" s="27"/>
      <c r="Q116" s="27"/>
      <c r="R116" s="81"/>
      <c r="S116" s="27"/>
      <c r="T116" s="27"/>
      <c r="U116" s="27"/>
      <c r="V116" s="27"/>
      <c r="W116" s="27"/>
      <c r="X116" s="27"/>
      <c r="Y116" s="81"/>
      <c r="Z116" s="27"/>
      <c r="AA116" s="27"/>
      <c r="AB116" s="81"/>
      <c r="AC116" s="81"/>
      <c r="AD116" s="81"/>
      <c r="AE116" s="81"/>
      <c r="AF116" s="81"/>
      <c r="AG116" s="27" t="s">
        <v>47</v>
      </c>
      <c r="AH116" s="81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81"/>
      <c r="AU116" s="27"/>
      <c r="AV116" s="27"/>
      <c r="AW116" s="81"/>
      <c r="AX116" s="27"/>
      <c r="AY116" s="81"/>
    </row>
    <row r="117" spans="1:69" s="7" customFormat="1" ht="17.850000000000001" customHeight="1">
      <c r="A117" s="31"/>
      <c r="B117" s="17" t="s">
        <v>152</v>
      </c>
      <c r="C117" s="17"/>
      <c r="D117" s="6" t="s">
        <v>240</v>
      </c>
      <c r="E117" s="119"/>
      <c r="F117" s="119">
        <v>3</v>
      </c>
      <c r="G117" s="119">
        <v>5</v>
      </c>
      <c r="H117" s="31">
        <v>7</v>
      </c>
      <c r="I117" s="119">
        <v>5</v>
      </c>
      <c r="J117" s="119"/>
      <c r="K117" s="17">
        <v>2</v>
      </c>
      <c r="L117" s="120">
        <v>5.7142857142857141E-2</v>
      </c>
      <c r="M117" s="104"/>
      <c r="N117" s="17"/>
      <c r="O117" s="17"/>
      <c r="P117" s="17"/>
      <c r="Q117" s="17"/>
      <c r="R117" s="81"/>
      <c r="S117" s="17"/>
      <c r="T117" s="17"/>
      <c r="U117" s="17">
        <v>1</v>
      </c>
      <c r="V117" s="17">
        <v>1</v>
      </c>
      <c r="W117" s="17"/>
      <c r="X117" s="17"/>
      <c r="Y117" s="81"/>
      <c r="Z117" s="17"/>
      <c r="AA117" s="17"/>
      <c r="AB117" s="81"/>
      <c r="AC117" s="81"/>
      <c r="AD117" s="81"/>
      <c r="AE117" s="81"/>
      <c r="AF117" s="81"/>
      <c r="AG117" s="17"/>
      <c r="AH117" s="81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81"/>
      <c r="AU117" s="17"/>
      <c r="AV117" s="17"/>
      <c r="AW117" s="81"/>
      <c r="AX117" s="17"/>
      <c r="AY117" s="81"/>
    </row>
    <row r="118" spans="1:69" s="7" customFormat="1" ht="17.850000000000001" customHeight="1">
      <c r="A118" s="31"/>
      <c r="B118" s="17" t="s">
        <v>152</v>
      </c>
      <c r="C118" s="17"/>
      <c r="D118" s="6" t="s">
        <v>192</v>
      </c>
      <c r="E118" s="119">
        <v>5</v>
      </c>
      <c r="F118" s="119"/>
      <c r="G118" s="119">
        <v>5</v>
      </c>
      <c r="H118" s="31">
        <v>4</v>
      </c>
      <c r="I118" s="119"/>
      <c r="J118" s="119"/>
      <c r="K118" s="17">
        <v>12</v>
      </c>
      <c r="L118" s="120">
        <v>0.34285714285714286</v>
      </c>
      <c r="M118" s="104" t="s">
        <v>75</v>
      </c>
      <c r="N118" s="17"/>
      <c r="O118" s="17"/>
      <c r="P118" s="17"/>
      <c r="Q118" s="17" t="s">
        <v>47</v>
      </c>
      <c r="R118" s="81">
        <v>1</v>
      </c>
      <c r="S118" s="17"/>
      <c r="T118" s="17"/>
      <c r="U118" s="17"/>
      <c r="V118" s="17"/>
      <c r="W118" s="17"/>
      <c r="X118" s="17">
        <v>1</v>
      </c>
      <c r="Y118" s="81"/>
      <c r="Z118" s="17"/>
      <c r="AA118" s="17"/>
      <c r="AB118" s="81"/>
      <c r="AC118" s="81"/>
      <c r="AD118" s="81"/>
      <c r="AE118" s="81"/>
      <c r="AF118" s="81"/>
      <c r="AG118" s="17" t="s">
        <v>41</v>
      </c>
      <c r="AH118" s="81" t="s">
        <v>47</v>
      </c>
      <c r="AI118" s="17" t="s">
        <v>47</v>
      </c>
      <c r="AJ118" s="17" t="s">
        <v>41</v>
      </c>
      <c r="AK118" s="17">
        <v>1</v>
      </c>
      <c r="AL118" s="17"/>
      <c r="AM118" s="17" t="s">
        <v>47</v>
      </c>
      <c r="AN118" s="17"/>
      <c r="AO118" s="17"/>
      <c r="AP118" s="17"/>
      <c r="AQ118" s="17"/>
      <c r="AR118" s="17"/>
      <c r="AS118" s="17" t="s">
        <v>47</v>
      </c>
      <c r="AT118" s="81"/>
      <c r="AU118" s="17" t="s">
        <v>47</v>
      </c>
      <c r="AV118" s="17" t="s">
        <v>47</v>
      </c>
      <c r="AW118" s="81"/>
      <c r="AX118" s="17"/>
      <c r="AY118" s="81"/>
    </row>
    <row r="119" spans="1:69" s="7" customFormat="1" ht="17.850000000000001" customHeight="1">
      <c r="A119" s="31"/>
      <c r="B119" s="17" t="s">
        <v>152</v>
      </c>
      <c r="C119" s="17"/>
      <c r="D119" s="6" t="s">
        <v>241</v>
      </c>
      <c r="E119" s="119">
        <v>6</v>
      </c>
      <c r="F119" s="119">
        <v>4</v>
      </c>
      <c r="G119" s="119">
        <v>5</v>
      </c>
      <c r="H119" s="31">
        <v>4</v>
      </c>
      <c r="I119" s="119">
        <v>5</v>
      </c>
      <c r="J119" s="119"/>
      <c r="K119" s="17">
        <v>8</v>
      </c>
      <c r="L119" s="120">
        <v>0.22857142857142856</v>
      </c>
      <c r="M119" s="104"/>
      <c r="N119" s="17"/>
      <c r="O119" s="17"/>
      <c r="P119" s="17"/>
      <c r="Q119" s="17" t="s">
        <v>47</v>
      </c>
      <c r="R119" s="81"/>
      <c r="S119" s="17"/>
      <c r="T119" s="17"/>
      <c r="U119" s="17"/>
      <c r="V119" s="17"/>
      <c r="W119" s="17" t="s">
        <v>47</v>
      </c>
      <c r="X119" s="17"/>
      <c r="Y119" s="81"/>
      <c r="Z119" s="17"/>
      <c r="AA119" s="17"/>
      <c r="AB119" s="81"/>
      <c r="AC119" s="81"/>
      <c r="AD119" s="81"/>
      <c r="AE119" s="81"/>
      <c r="AF119" s="81"/>
      <c r="AG119" s="17"/>
      <c r="AH119" s="81"/>
      <c r="AI119" s="17"/>
      <c r="AJ119" s="17" t="s">
        <v>47</v>
      </c>
      <c r="AK119" s="17"/>
      <c r="AL119" s="17" t="s">
        <v>47</v>
      </c>
      <c r="AM119" s="17" t="s">
        <v>47</v>
      </c>
      <c r="AN119" s="17"/>
      <c r="AO119" s="17"/>
      <c r="AP119" s="17"/>
      <c r="AQ119" s="17"/>
      <c r="AR119" s="17"/>
      <c r="AS119" s="17"/>
      <c r="AT119" s="81"/>
      <c r="AU119" s="17" t="s">
        <v>47</v>
      </c>
      <c r="AV119" s="17" t="s">
        <v>47</v>
      </c>
      <c r="AW119" s="81"/>
      <c r="AX119" s="17" t="s">
        <v>47</v>
      </c>
      <c r="AY119" s="81"/>
    </row>
    <row r="120" spans="1:69" s="7" customFormat="1" ht="17.850000000000001" customHeight="1">
      <c r="A120" s="31"/>
      <c r="B120" s="17" t="s">
        <v>152</v>
      </c>
      <c r="C120" s="17"/>
      <c r="D120" s="6" t="s">
        <v>284</v>
      </c>
      <c r="E120" s="119"/>
      <c r="F120" s="119"/>
      <c r="G120" s="119"/>
      <c r="H120" s="31"/>
      <c r="I120" s="119"/>
      <c r="J120" s="119"/>
      <c r="K120" s="17">
        <v>1</v>
      </c>
      <c r="L120" s="120">
        <v>2.8571428571428571E-2</v>
      </c>
      <c r="M120" s="104"/>
      <c r="N120" s="17"/>
      <c r="O120" s="17"/>
      <c r="P120" s="17"/>
      <c r="Q120" s="17"/>
      <c r="R120" s="81"/>
      <c r="S120" s="17"/>
      <c r="T120" s="17"/>
      <c r="U120" s="17"/>
      <c r="V120" s="17"/>
      <c r="W120" s="17"/>
      <c r="X120" s="17" t="s">
        <v>47</v>
      </c>
      <c r="Y120" s="81"/>
      <c r="Z120" s="17"/>
      <c r="AA120" s="17"/>
      <c r="AB120" s="81"/>
      <c r="AC120" s="81"/>
      <c r="AD120" s="81"/>
      <c r="AE120" s="81"/>
      <c r="AF120" s="81"/>
      <c r="AG120" s="17"/>
      <c r="AH120" s="81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81"/>
      <c r="AU120" s="17"/>
      <c r="AV120" s="17"/>
      <c r="AW120" s="81"/>
      <c r="AX120" s="17"/>
      <c r="AY120" s="81"/>
    </row>
    <row r="121" spans="1:69" s="7" customFormat="1" ht="17.850000000000001" customHeight="1">
      <c r="A121" s="121"/>
      <c r="B121" s="17" t="s">
        <v>152</v>
      </c>
      <c r="C121" s="17"/>
      <c r="D121" s="6" t="s">
        <v>264</v>
      </c>
      <c r="E121" s="122">
        <v>6</v>
      </c>
      <c r="F121" s="122">
        <v>1</v>
      </c>
      <c r="G121" s="122">
        <v>6</v>
      </c>
      <c r="H121" s="121">
        <v>6</v>
      </c>
      <c r="I121" s="122">
        <v>2</v>
      </c>
      <c r="J121" s="119"/>
      <c r="K121" s="17">
        <v>3</v>
      </c>
      <c r="L121" s="120">
        <v>8.5714285714285715E-2</v>
      </c>
      <c r="M121" s="104"/>
      <c r="N121" s="17"/>
      <c r="O121" s="17"/>
      <c r="P121" s="17"/>
      <c r="Q121" s="17"/>
      <c r="R121" s="81"/>
      <c r="S121" s="17"/>
      <c r="T121" s="17"/>
      <c r="U121" s="17"/>
      <c r="V121" s="17"/>
      <c r="W121" s="17"/>
      <c r="X121" s="17"/>
      <c r="Y121" s="81"/>
      <c r="Z121" s="17"/>
      <c r="AA121" s="17"/>
      <c r="AB121" s="81"/>
      <c r="AC121" s="81"/>
      <c r="AD121" s="81"/>
      <c r="AE121" s="81"/>
      <c r="AF121" s="81"/>
      <c r="AG121" s="17"/>
      <c r="AH121" s="81"/>
      <c r="AI121" s="17"/>
      <c r="AJ121" s="17"/>
      <c r="AK121" s="17"/>
      <c r="AL121" s="17"/>
      <c r="AM121" s="17"/>
      <c r="AN121" s="17">
        <v>1</v>
      </c>
      <c r="AO121" s="17" t="s">
        <v>47</v>
      </c>
      <c r="AP121" s="17" t="s">
        <v>47</v>
      </c>
      <c r="AQ121" s="17"/>
      <c r="AR121" s="17"/>
      <c r="AS121" s="17"/>
      <c r="AT121" s="81"/>
      <c r="AU121" s="17"/>
      <c r="AV121" s="17"/>
      <c r="AW121" s="81"/>
      <c r="AX121" s="17"/>
      <c r="AY121" s="81"/>
    </row>
    <row r="122" spans="1:69" s="7" customFormat="1" ht="17.850000000000001" customHeight="1">
      <c r="A122" s="31"/>
      <c r="B122" s="17" t="s">
        <v>152</v>
      </c>
      <c r="C122" s="17"/>
      <c r="D122" s="6" t="s">
        <v>207</v>
      </c>
      <c r="E122" s="119">
        <v>5</v>
      </c>
      <c r="F122" s="119">
        <v>3</v>
      </c>
      <c r="G122" s="119">
        <v>5</v>
      </c>
      <c r="H122" s="31">
        <v>4</v>
      </c>
      <c r="I122" s="119">
        <v>6</v>
      </c>
      <c r="J122" s="119"/>
      <c r="K122" s="17">
        <v>7</v>
      </c>
      <c r="L122" s="120">
        <v>0.2</v>
      </c>
      <c r="M122" s="104"/>
      <c r="N122" s="17"/>
      <c r="O122" s="17"/>
      <c r="P122" s="17"/>
      <c r="Q122" s="17"/>
      <c r="R122" s="81"/>
      <c r="S122" s="17"/>
      <c r="T122" s="17"/>
      <c r="U122" s="17"/>
      <c r="V122" s="17"/>
      <c r="W122" s="17"/>
      <c r="X122" s="17"/>
      <c r="Y122" s="81"/>
      <c r="Z122" s="17" t="s">
        <v>47</v>
      </c>
      <c r="AA122" s="17" t="s">
        <v>47</v>
      </c>
      <c r="AB122" s="81"/>
      <c r="AC122" s="81"/>
      <c r="AD122" s="81"/>
      <c r="AE122" s="81"/>
      <c r="AF122" s="81"/>
      <c r="AG122" s="17"/>
      <c r="AH122" s="81"/>
      <c r="AI122" s="17" t="s">
        <v>47</v>
      </c>
      <c r="AJ122" s="17" t="s">
        <v>47</v>
      </c>
      <c r="AK122" s="17"/>
      <c r="AL122" s="17"/>
      <c r="AM122" s="17"/>
      <c r="AN122" s="17"/>
      <c r="AO122" s="17"/>
      <c r="AP122" s="17" t="s">
        <v>47</v>
      </c>
      <c r="AQ122" s="17"/>
      <c r="AR122" s="17"/>
      <c r="AS122" s="17" t="s">
        <v>47</v>
      </c>
      <c r="AT122" s="81"/>
      <c r="AU122" s="17" t="s">
        <v>47</v>
      </c>
      <c r="AV122" s="17"/>
      <c r="AW122" s="81"/>
      <c r="AX122" s="17"/>
      <c r="AY122" s="81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</row>
    <row r="123" spans="1:69" s="7" customFormat="1" ht="17.850000000000001" customHeight="1">
      <c r="A123" s="121"/>
      <c r="B123" s="17" t="s">
        <v>152</v>
      </c>
      <c r="C123" s="17"/>
      <c r="D123" s="6" t="s">
        <v>265</v>
      </c>
      <c r="E123" s="122">
        <v>8</v>
      </c>
      <c r="F123" s="122"/>
      <c r="G123" s="122">
        <v>5</v>
      </c>
      <c r="H123" s="121">
        <v>5</v>
      </c>
      <c r="I123" s="122">
        <v>6</v>
      </c>
      <c r="J123" s="119"/>
      <c r="K123" s="17">
        <v>2</v>
      </c>
      <c r="L123" s="120">
        <v>5.7142857142857141E-2</v>
      </c>
      <c r="M123" s="104"/>
      <c r="N123" s="17"/>
      <c r="O123" s="17"/>
      <c r="P123" s="17"/>
      <c r="Q123" s="17"/>
      <c r="R123" s="81"/>
      <c r="S123" s="17"/>
      <c r="T123" s="17"/>
      <c r="U123" s="17"/>
      <c r="V123" s="17"/>
      <c r="W123" s="17"/>
      <c r="X123" s="17" t="s">
        <v>47</v>
      </c>
      <c r="Y123" s="81"/>
      <c r="Z123" s="17"/>
      <c r="AA123" s="17"/>
      <c r="AB123" s="81"/>
      <c r="AC123" s="81"/>
      <c r="AD123" s="81"/>
      <c r="AE123" s="81"/>
      <c r="AF123" s="81"/>
      <c r="AG123" s="17"/>
      <c r="AH123" s="81"/>
      <c r="AI123" s="17"/>
      <c r="AJ123" s="17"/>
      <c r="AK123" s="17"/>
      <c r="AL123" s="17" t="s">
        <v>47</v>
      </c>
      <c r="AM123" s="17"/>
      <c r="AN123" s="17"/>
      <c r="AO123" s="17"/>
      <c r="AP123" s="17"/>
      <c r="AQ123" s="17"/>
      <c r="AR123" s="17"/>
      <c r="AS123" s="17"/>
      <c r="AT123" s="81"/>
      <c r="AU123" s="17"/>
      <c r="AV123" s="17"/>
      <c r="AW123" s="81"/>
      <c r="AX123" s="17"/>
      <c r="AY123" s="81"/>
    </row>
    <row r="124" spans="1:69" s="7" customFormat="1" ht="17.850000000000001" customHeight="1">
      <c r="A124" s="31"/>
      <c r="B124" s="17" t="s">
        <v>152</v>
      </c>
      <c r="C124" s="17"/>
      <c r="D124" s="6" t="s">
        <v>200</v>
      </c>
      <c r="E124" s="119"/>
      <c r="F124" s="119"/>
      <c r="G124" s="119"/>
      <c r="H124" s="31"/>
      <c r="I124" s="119"/>
      <c r="J124" s="119"/>
      <c r="K124" s="17">
        <v>1</v>
      </c>
      <c r="L124" s="120">
        <v>2.8571428571428571E-2</v>
      </c>
      <c r="M124" s="104"/>
      <c r="N124" s="17"/>
      <c r="O124" s="17"/>
      <c r="P124" s="17"/>
      <c r="Q124" s="17"/>
      <c r="R124" s="81"/>
      <c r="S124" s="17"/>
      <c r="T124" s="17"/>
      <c r="U124" s="17"/>
      <c r="V124" s="17"/>
      <c r="W124" s="17"/>
      <c r="X124" s="17"/>
      <c r="Y124" s="81"/>
      <c r="Z124" s="17"/>
      <c r="AA124" s="17"/>
      <c r="AB124" s="81"/>
      <c r="AC124" s="81"/>
      <c r="AD124" s="81"/>
      <c r="AE124" s="81"/>
      <c r="AF124" s="81"/>
      <c r="AG124" s="17"/>
      <c r="AH124" s="81"/>
      <c r="AI124" s="17"/>
      <c r="AJ124" s="17"/>
      <c r="AK124" s="17"/>
      <c r="AL124" s="17"/>
      <c r="AM124" s="17"/>
      <c r="AN124" s="17"/>
      <c r="AO124" s="17" t="s">
        <v>47</v>
      </c>
      <c r="AP124" s="17"/>
      <c r="AQ124" s="17"/>
      <c r="AR124" s="17"/>
      <c r="AS124" s="17"/>
      <c r="AT124" s="81"/>
      <c r="AU124" s="17"/>
      <c r="AV124" s="17"/>
      <c r="AW124" s="81"/>
      <c r="AX124" s="17"/>
      <c r="AY124" s="81"/>
    </row>
    <row r="125" spans="1:69" s="7" customFormat="1" ht="17.850000000000001" customHeight="1">
      <c r="A125" s="31" t="s">
        <v>5703</v>
      </c>
      <c r="B125" s="17" t="s">
        <v>152</v>
      </c>
      <c r="C125" s="17"/>
      <c r="D125" s="6" t="s">
        <v>250</v>
      </c>
      <c r="E125" s="119">
        <v>4</v>
      </c>
      <c r="F125" s="119">
        <v>3</v>
      </c>
      <c r="G125" s="119">
        <v>6</v>
      </c>
      <c r="H125" s="31">
        <v>6</v>
      </c>
      <c r="I125" s="119">
        <v>3</v>
      </c>
      <c r="J125" s="119"/>
      <c r="K125" s="17">
        <v>1</v>
      </c>
      <c r="L125" s="120">
        <v>2.8571428571428571E-2</v>
      </c>
      <c r="M125" s="104"/>
      <c r="N125" s="17"/>
      <c r="O125" s="17"/>
      <c r="P125" s="17"/>
      <c r="Q125" s="17"/>
      <c r="R125" s="81"/>
      <c r="S125" s="17"/>
      <c r="T125" s="17"/>
      <c r="U125" s="17"/>
      <c r="V125" s="17"/>
      <c r="W125" s="17"/>
      <c r="X125" s="17"/>
      <c r="Y125" s="81"/>
      <c r="Z125" s="17"/>
      <c r="AA125" s="17"/>
      <c r="AB125" s="81"/>
      <c r="AC125" s="81"/>
      <c r="AD125" s="81"/>
      <c r="AE125" s="81"/>
      <c r="AF125" s="81"/>
      <c r="AG125" s="17"/>
      <c r="AH125" s="81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81"/>
      <c r="AU125" s="17"/>
      <c r="AV125" s="17" t="s">
        <v>47</v>
      </c>
      <c r="AW125" s="81"/>
      <c r="AX125" s="17"/>
      <c r="AY125" s="81"/>
    </row>
    <row r="126" spans="1:69" s="7" customFormat="1" ht="17.850000000000001" customHeight="1">
      <c r="A126" s="31"/>
      <c r="B126" s="17" t="s">
        <v>152</v>
      </c>
      <c r="C126" s="17"/>
      <c r="D126" s="6" t="s">
        <v>251</v>
      </c>
      <c r="E126" s="119">
        <v>5</v>
      </c>
      <c r="F126" s="119">
        <v>3</v>
      </c>
      <c r="G126" s="119">
        <v>6</v>
      </c>
      <c r="H126" s="31">
        <v>5</v>
      </c>
      <c r="I126" s="119">
        <v>3</v>
      </c>
      <c r="J126" s="119"/>
      <c r="K126" s="17">
        <v>4</v>
      </c>
      <c r="L126" s="120">
        <v>0.11428571428571428</v>
      </c>
      <c r="M126" s="104"/>
      <c r="N126" s="17"/>
      <c r="O126" s="17" t="s">
        <v>75</v>
      </c>
      <c r="P126" s="17" t="s">
        <v>75</v>
      </c>
      <c r="Q126" s="17"/>
      <c r="R126" s="81"/>
      <c r="S126" s="17"/>
      <c r="T126" s="17"/>
      <c r="U126" s="17"/>
      <c r="V126" s="17"/>
      <c r="W126" s="17"/>
      <c r="X126" s="17"/>
      <c r="Y126" s="81"/>
      <c r="Z126" s="17"/>
      <c r="AA126" s="17"/>
      <c r="AB126" s="81"/>
      <c r="AC126" s="81"/>
      <c r="AD126" s="81"/>
      <c r="AE126" s="81"/>
      <c r="AF126" s="81"/>
      <c r="AG126" s="17"/>
      <c r="AH126" s="81"/>
      <c r="AI126" s="17"/>
      <c r="AJ126" s="17"/>
      <c r="AK126" s="17"/>
      <c r="AL126" s="17"/>
      <c r="AM126" s="17"/>
      <c r="AN126" s="17"/>
      <c r="AO126" s="17" t="s">
        <v>47</v>
      </c>
      <c r="AP126" s="17"/>
      <c r="AQ126" s="17" t="s">
        <v>47</v>
      </c>
      <c r="AR126" s="17"/>
      <c r="AS126" s="17"/>
      <c r="AT126" s="81"/>
      <c r="AU126" s="17"/>
      <c r="AV126" s="17" t="s">
        <v>47</v>
      </c>
      <c r="AW126" s="81"/>
      <c r="AX126" s="17" t="s">
        <v>47</v>
      </c>
      <c r="AY126" s="81"/>
    </row>
    <row r="127" spans="1:69" s="7" customFormat="1" ht="17.850000000000001" customHeight="1">
      <c r="A127" s="31"/>
      <c r="B127" s="17" t="s">
        <v>152</v>
      </c>
      <c r="C127" s="17"/>
      <c r="D127" s="6" t="s">
        <v>254</v>
      </c>
      <c r="E127" s="119">
        <v>8</v>
      </c>
      <c r="F127" s="119">
        <v>6</v>
      </c>
      <c r="G127" s="119">
        <v>3</v>
      </c>
      <c r="H127" s="31">
        <v>2</v>
      </c>
      <c r="I127" s="119">
        <v>2</v>
      </c>
      <c r="J127" s="119"/>
      <c r="K127" s="17">
        <v>1</v>
      </c>
      <c r="L127" s="120">
        <v>2.8571428571428571E-2</v>
      </c>
      <c r="M127" s="104"/>
      <c r="N127" s="17"/>
      <c r="O127" s="17"/>
      <c r="P127" s="17" t="s">
        <v>75</v>
      </c>
      <c r="Q127" s="17"/>
      <c r="R127" s="81"/>
      <c r="S127" s="17"/>
      <c r="T127" s="17"/>
      <c r="U127" s="17"/>
      <c r="V127" s="17"/>
      <c r="W127" s="17"/>
      <c r="X127" s="17"/>
      <c r="Y127" s="81"/>
      <c r="Z127" s="17"/>
      <c r="AA127" s="17"/>
      <c r="AB127" s="81"/>
      <c r="AC127" s="81"/>
      <c r="AD127" s="81"/>
      <c r="AE127" s="81"/>
      <c r="AF127" s="81"/>
      <c r="AG127" s="17"/>
      <c r="AH127" s="81"/>
      <c r="AI127" s="17"/>
      <c r="AJ127" s="17"/>
      <c r="AK127" s="17"/>
      <c r="AL127" s="17"/>
      <c r="AM127" s="17"/>
      <c r="AN127" s="17"/>
      <c r="AO127" s="17"/>
      <c r="AP127" s="17"/>
      <c r="AQ127" s="17">
        <v>1</v>
      </c>
      <c r="AR127" s="17"/>
      <c r="AS127" s="17"/>
      <c r="AT127" s="81"/>
      <c r="AU127" s="17"/>
      <c r="AV127" s="17"/>
      <c r="AW127" s="81"/>
      <c r="AX127" s="17"/>
      <c r="AY127" s="81"/>
    </row>
    <row r="128" spans="1:69" s="7" customFormat="1" ht="17.850000000000001" customHeight="1">
      <c r="A128" s="31"/>
      <c r="B128" s="17" t="s">
        <v>152</v>
      </c>
      <c r="C128" s="17"/>
      <c r="D128" s="6" t="s">
        <v>204</v>
      </c>
      <c r="E128" s="119">
        <v>5</v>
      </c>
      <c r="F128" s="119"/>
      <c r="G128" s="119">
        <v>5</v>
      </c>
      <c r="H128" s="31">
        <v>5</v>
      </c>
      <c r="I128" s="119">
        <v>3</v>
      </c>
      <c r="J128" s="119"/>
      <c r="K128" s="17">
        <v>13</v>
      </c>
      <c r="L128" s="120">
        <v>0.37142857142857144</v>
      </c>
      <c r="M128" s="104"/>
      <c r="N128" s="17"/>
      <c r="O128" s="17"/>
      <c r="P128" s="17"/>
      <c r="Q128" s="17"/>
      <c r="R128" s="81"/>
      <c r="S128" s="17"/>
      <c r="T128" s="17"/>
      <c r="U128" s="17"/>
      <c r="V128" s="17"/>
      <c r="W128" s="17" t="s">
        <v>47</v>
      </c>
      <c r="X128" s="17" t="s">
        <v>47</v>
      </c>
      <c r="Y128" s="81"/>
      <c r="Z128" s="17"/>
      <c r="AA128" s="17"/>
      <c r="AB128" s="81"/>
      <c r="AC128" s="81"/>
      <c r="AD128" s="81"/>
      <c r="AE128" s="81"/>
      <c r="AF128" s="81"/>
      <c r="AG128" s="17"/>
      <c r="AH128" s="81" t="s">
        <v>47</v>
      </c>
      <c r="AI128" s="17" t="s">
        <v>47</v>
      </c>
      <c r="AJ128" s="17"/>
      <c r="AK128" s="17"/>
      <c r="AL128" s="17"/>
      <c r="AM128" s="17"/>
      <c r="AN128" s="17" t="s">
        <v>47</v>
      </c>
      <c r="AO128" s="17" t="s">
        <v>47</v>
      </c>
      <c r="AP128" s="17"/>
      <c r="AQ128" s="17"/>
      <c r="AR128" s="17" t="s">
        <v>47</v>
      </c>
      <c r="AS128" s="17">
        <v>1</v>
      </c>
      <c r="AT128" s="81"/>
      <c r="AU128" s="17" t="s">
        <v>47</v>
      </c>
      <c r="AV128" s="17" t="s">
        <v>47</v>
      </c>
      <c r="AW128" s="81" t="s">
        <v>47</v>
      </c>
      <c r="AX128" s="17" t="s">
        <v>47</v>
      </c>
      <c r="AY128" s="81" t="s">
        <v>47</v>
      </c>
    </row>
    <row r="129" spans="1:51" s="7" customFormat="1" ht="17.850000000000001" customHeight="1">
      <c r="A129" s="31"/>
      <c r="B129" s="17" t="s">
        <v>152</v>
      </c>
      <c r="C129" s="17"/>
      <c r="D129" s="6" t="s">
        <v>208</v>
      </c>
      <c r="E129" s="119">
        <v>8</v>
      </c>
      <c r="F129" s="119"/>
      <c r="G129" s="119"/>
      <c r="H129" s="31">
        <v>2</v>
      </c>
      <c r="I129" s="119"/>
      <c r="J129" s="119"/>
      <c r="K129" s="17">
        <v>7</v>
      </c>
      <c r="L129" s="120">
        <v>0.2</v>
      </c>
      <c r="M129" s="104"/>
      <c r="N129" s="17"/>
      <c r="O129" s="17"/>
      <c r="P129" s="17" t="s">
        <v>75</v>
      </c>
      <c r="Q129" s="17"/>
      <c r="R129" s="81"/>
      <c r="S129" s="17"/>
      <c r="T129" s="17"/>
      <c r="U129" s="17"/>
      <c r="V129" s="17"/>
      <c r="W129" s="17"/>
      <c r="X129" s="17" t="s">
        <v>47</v>
      </c>
      <c r="Y129" s="81"/>
      <c r="Z129" s="17"/>
      <c r="AA129" s="17"/>
      <c r="AB129" s="81"/>
      <c r="AC129" s="81"/>
      <c r="AD129" s="81"/>
      <c r="AE129" s="81"/>
      <c r="AF129" s="81"/>
      <c r="AG129" s="17"/>
      <c r="AH129" s="81"/>
      <c r="AI129" s="17" t="s">
        <v>47</v>
      </c>
      <c r="AJ129" s="17"/>
      <c r="AK129" s="17"/>
      <c r="AL129" s="17" t="s">
        <v>47</v>
      </c>
      <c r="AM129" s="17" t="s">
        <v>47</v>
      </c>
      <c r="AN129" s="17"/>
      <c r="AO129" s="17"/>
      <c r="AP129" s="17"/>
      <c r="AQ129" s="17" t="s">
        <v>47</v>
      </c>
      <c r="AR129" s="17"/>
      <c r="AS129" s="17"/>
      <c r="AT129" s="81"/>
      <c r="AU129" s="17" t="s">
        <v>47</v>
      </c>
      <c r="AV129" s="17" t="s">
        <v>47</v>
      </c>
      <c r="AW129" s="81"/>
      <c r="AX129" s="17"/>
      <c r="AY129" s="81"/>
    </row>
    <row r="130" spans="1:51" s="7" customFormat="1" ht="17.850000000000001" customHeight="1">
      <c r="A130" s="31"/>
      <c r="B130" s="17" t="s">
        <v>152</v>
      </c>
      <c r="C130" s="17"/>
      <c r="D130" s="6" t="s">
        <v>127</v>
      </c>
      <c r="E130" s="119"/>
      <c r="F130" s="119"/>
      <c r="G130" s="119"/>
      <c r="H130" s="31"/>
      <c r="I130" s="119"/>
      <c r="J130" s="119"/>
      <c r="K130" s="17">
        <v>7</v>
      </c>
      <c r="L130" s="120">
        <v>0.2</v>
      </c>
      <c r="M130" s="104"/>
      <c r="N130" s="17"/>
      <c r="O130" s="17"/>
      <c r="P130" s="17"/>
      <c r="Q130" s="17"/>
      <c r="R130" s="81"/>
      <c r="S130" s="17"/>
      <c r="T130" s="17"/>
      <c r="U130" s="17"/>
      <c r="V130" s="17"/>
      <c r="W130" s="17"/>
      <c r="X130" s="17"/>
      <c r="Y130" s="81"/>
      <c r="Z130" s="17"/>
      <c r="AA130" s="17"/>
      <c r="AB130" s="81"/>
      <c r="AC130" s="81"/>
      <c r="AD130" s="81"/>
      <c r="AE130" s="81"/>
      <c r="AF130" s="81"/>
      <c r="AG130" s="17"/>
      <c r="AH130" s="81" t="s">
        <v>47</v>
      </c>
      <c r="AI130" s="17"/>
      <c r="AJ130" s="17" t="s">
        <v>41</v>
      </c>
      <c r="AK130" s="17"/>
      <c r="AL130" s="17" t="s">
        <v>41</v>
      </c>
      <c r="AM130" s="17"/>
      <c r="AN130" s="17"/>
      <c r="AO130" s="17">
        <v>1</v>
      </c>
      <c r="AP130" s="17"/>
      <c r="AQ130" s="17">
        <v>1</v>
      </c>
      <c r="AR130" s="17">
        <v>1</v>
      </c>
      <c r="AS130" s="17"/>
      <c r="AT130" s="81">
        <v>1</v>
      </c>
      <c r="AU130" s="17"/>
      <c r="AV130" s="17"/>
      <c r="AW130" s="81"/>
      <c r="AX130" s="17"/>
      <c r="AY130" s="81"/>
    </row>
    <row r="131" spans="1:51" s="7" customFormat="1" ht="17.850000000000001" customHeight="1">
      <c r="A131" s="31"/>
      <c r="B131" s="17" t="s">
        <v>152</v>
      </c>
      <c r="C131" s="17"/>
      <c r="D131" s="6" t="s">
        <v>128</v>
      </c>
      <c r="E131" s="119"/>
      <c r="F131" s="119"/>
      <c r="G131" s="119"/>
      <c r="H131" s="31"/>
      <c r="I131" s="119"/>
      <c r="J131" s="119"/>
      <c r="K131" s="17">
        <v>2</v>
      </c>
      <c r="L131" s="120">
        <v>5.7142857142857141E-2</v>
      </c>
      <c r="M131" s="104"/>
      <c r="N131" s="17"/>
      <c r="O131" s="17"/>
      <c r="P131" s="17"/>
      <c r="Q131" s="17"/>
      <c r="R131" s="81"/>
      <c r="S131" s="17"/>
      <c r="T131" s="17"/>
      <c r="U131" s="17"/>
      <c r="V131" s="17"/>
      <c r="W131" s="17"/>
      <c r="X131" s="17"/>
      <c r="Y131" s="81"/>
      <c r="Z131" s="17"/>
      <c r="AA131" s="17"/>
      <c r="AB131" s="81"/>
      <c r="AC131" s="81"/>
      <c r="AD131" s="81"/>
      <c r="AE131" s="81"/>
      <c r="AF131" s="81"/>
      <c r="AG131" s="17"/>
      <c r="AH131" s="81"/>
      <c r="AI131" s="17"/>
      <c r="AJ131" s="17"/>
      <c r="AK131" s="17"/>
      <c r="AL131" s="17"/>
      <c r="AM131" s="17"/>
      <c r="AN131" s="17"/>
      <c r="AO131" s="17"/>
      <c r="AP131" s="17"/>
      <c r="AQ131" s="17">
        <v>1</v>
      </c>
      <c r="AR131" s="17">
        <v>1</v>
      </c>
      <c r="AS131" s="17"/>
      <c r="AT131" s="81"/>
      <c r="AU131" s="17"/>
      <c r="AV131" s="17"/>
      <c r="AW131" s="81"/>
      <c r="AX131" s="17"/>
      <c r="AY131" s="81"/>
    </row>
    <row r="132" spans="1:51" s="7" customFormat="1" ht="17.850000000000001" customHeight="1">
      <c r="A132" s="31"/>
      <c r="B132" s="17" t="s">
        <v>152</v>
      </c>
      <c r="C132" s="17"/>
      <c r="D132" s="6" t="s">
        <v>197</v>
      </c>
      <c r="E132" s="119">
        <v>5</v>
      </c>
      <c r="F132" s="119">
        <v>4</v>
      </c>
      <c r="G132" s="119">
        <v>5</v>
      </c>
      <c r="H132" s="31">
        <v>4</v>
      </c>
      <c r="I132" s="119">
        <v>2</v>
      </c>
      <c r="J132" s="119"/>
      <c r="K132" s="17">
        <v>4</v>
      </c>
      <c r="L132" s="120">
        <v>0.11428571428571428</v>
      </c>
      <c r="M132" s="104"/>
      <c r="N132" s="17" t="s">
        <v>75</v>
      </c>
      <c r="O132" s="17"/>
      <c r="P132" s="17"/>
      <c r="Q132" s="17"/>
      <c r="R132" s="81"/>
      <c r="S132" s="17"/>
      <c r="T132" s="17"/>
      <c r="U132" s="17"/>
      <c r="V132" s="17"/>
      <c r="W132" s="17"/>
      <c r="X132" s="17"/>
      <c r="Y132" s="81"/>
      <c r="Z132" s="17"/>
      <c r="AA132" s="17"/>
      <c r="AB132" s="81"/>
      <c r="AC132" s="81"/>
      <c r="AD132" s="81"/>
      <c r="AE132" s="81"/>
      <c r="AF132" s="81"/>
      <c r="AG132" s="17" t="s">
        <v>47</v>
      </c>
      <c r="AH132" s="81"/>
      <c r="AI132" s="17"/>
      <c r="AJ132" s="17" t="s">
        <v>47</v>
      </c>
      <c r="AK132" s="17"/>
      <c r="AL132" s="17"/>
      <c r="AM132" s="17"/>
      <c r="AN132" s="17"/>
      <c r="AO132" s="17"/>
      <c r="AP132" s="17"/>
      <c r="AQ132" s="17"/>
      <c r="AR132" s="17"/>
      <c r="AS132" s="17"/>
      <c r="AT132" s="81"/>
      <c r="AU132" s="17"/>
      <c r="AV132" s="17" t="s">
        <v>47</v>
      </c>
      <c r="AW132" s="81"/>
      <c r="AX132" s="17" t="s">
        <v>47</v>
      </c>
      <c r="AY132" s="81"/>
    </row>
    <row r="133" spans="1:51" s="7" customFormat="1" ht="17.850000000000001" customHeight="1">
      <c r="A133" s="121"/>
      <c r="B133" s="17" t="s">
        <v>152</v>
      </c>
      <c r="C133" s="17"/>
      <c r="D133" s="6" t="s">
        <v>255</v>
      </c>
      <c r="E133" s="122">
        <v>4</v>
      </c>
      <c r="F133" s="122">
        <v>3</v>
      </c>
      <c r="G133" s="122">
        <v>6</v>
      </c>
      <c r="H133" s="121">
        <v>6</v>
      </c>
      <c r="I133" s="122">
        <v>2</v>
      </c>
      <c r="J133" s="119"/>
      <c r="K133" s="17">
        <v>1</v>
      </c>
      <c r="L133" s="120">
        <v>2.8571428571428571E-2</v>
      </c>
      <c r="M133" s="104"/>
      <c r="N133" s="17" t="s">
        <v>75</v>
      </c>
      <c r="O133" s="17"/>
      <c r="P133" s="17"/>
      <c r="Q133" s="17"/>
      <c r="R133" s="81"/>
      <c r="S133" s="17"/>
      <c r="T133" s="17"/>
      <c r="U133" s="17"/>
      <c r="V133" s="17"/>
      <c r="W133" s="17"/>
      <c r="X133" s="17"/>
      <c r="Y133" s="81"/>
      <c r="Z133" s="17"/>
      <c r="AA133" s="17"/>
      <c r="AB133" s="81"/>
      <c r="AC133" s="81"/>
      <c r="AD133" s="81"/>
      <c r="AE133" s="81"/>
      <c r="AF133" s="81"/>
      <c r="AG133" s="17"/>
      <c r="AH133" s="81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81"/>
      <c r="AU133" s="17"/>
      <c r="AV133" s="17"/>
      <c r="AW133" s="81"/>
      <c r="AX133" s="17" t="s">
        <v>47</v>
      </c>
      <c r="AY133" s="81"/>
    </row>
    <row r="134" spans="1:51" s="7" customFormat="1" ht="17.850000000000001" customHeight="1">
      <c r="A134" s="31"/>
      <c r="B134" s="17" t="s">
        <v>152</v>
      </c>
      <c r="C134" s="17"/>
      <c r="D134" s="6" t="s">
        <v>191</v>
      </c>
      <c r="E134" s="119">
        <v>6</v>
      </c>
      <c r="F134" s="119">
        <v>3</v>
      </c>
      <c r="G134" s="119">
        <v>6</v>
      </c>
      <c r="H134" s="31">
        <v>4</v>
      </c>
      <c r="I134" s="119">
        <v>5</v>
      </c>
      <c r="J134" s="119"/>
      <c r="K134" s="17">
        <v>7</v>
      </c>
      <c r="L134" s="120">
        <v>0.2</v>
      </c>
      <c r="M134" s="104"/>
      <c r="N134" s="17"/>
      <c r="O134" s="17"/>
      <c r="P134" s="17" t="s">
        <v>75</v>
      </c>
      <c r="Q134" s="17"/>
      <c r="R134" s="81"/>
      <c r="S134" s="17"/>
      <c r="T134" s="17"/>
      <c r="U134" s="17"/>
      <c r="V134" s="17"/>
      <c r="W134" s="17"/>
      <c r="X134" s="17"/>
      <c r="Y134" s="81"/>
      <c r="Z134" s="17"/>
      <c r="AA134" s="17"/>
      <c r="AB134" s="81" t="s">
        <v>47</v>
      </c>
      <c r="AC134" s="81"/>
      <c r="AD134" s="81"/>
      <c r="AE134" s="81"/>
      <c r="AF134" s="81"/>
      <c r="AG134" s="17"/>
      <c r="AH134" s="81" t="s">
        <v>47</v>
      </c>
      <c r="AI134" s="17"/>
      <c r="AJ134" s="17"/>
      <c r="AK134" s="17"/>
      <c r="AL134" s="17"/>
      <c r="AM134" s="17"/>
      <c r="AN134" s="17">
        <v>1</v>
      </c>
      <c r="AO134" s="17">
        <v>1</v>
      </c>
      <c r="AP134" s="17" t="s">
        <v>47</v>
      </c>
      <c r="AQ134" s="17"/>
      <c r="AR134" s="17"/>
      <c r="AS134" s="17"/>
      <c r="AT134" s="81"/>
      <c r="AU134" s="17" t="s">
        <v>47</v>
      </c>
      <c r="AV134" s="17" t="s">
        <v>47</v>
      </c>
      <c r="AW134" s="81"/>
      <c r="AX134" s="17"/>
      <c r="AY134" s="81"/>
    </row>
    <row r="135" spans="1:51" s="7" customFormat="1" ht="17.850000000000001" customHeight="1">
      <c r="A135" s="31"/>
      <c r="B135" s="17" t="s">
        <v>152</v>
      </c>
      <c r="C135" s="17"/>
      <c r="D135" s="6" t="s">
        <v>144</v>
      </c>
      <c r="E135" s="119">
        <v>5</v>
      </c>
      <c r="F135" s="119"/>
      <c r="G135" s="119">
        <v>5</v>
      </c>
      <c r="H135" s="31">
        <v>4</v>
      </c>
      <c r="I135" s="119">
        <v>4</v>
      </c>
      <c r="J135" s="119"/>
      <c r="K135" s="17">
        <v>22</v>
      </c>
      <c r="L135" s="120">
        <v>0.62857142857142856</v>
      </c>
      <c r="M135" s="104"/>
      <c r="N135" s="17"/>
      <c r="O135" s="17"/>
      <c r="P135" s="17"/>
      <c r="Q135" s="17"/>
      <c r="R135" s="81"/>
      <c r="S135" s="17"/>
      <c r="T135" s="17"/>
      <c r="U135" s="17"/>
      <c r="V135" s="17"/>
      <c r="W135" s="17" t="s">
        <v>47</v>
      </c>
      <c r="X135" s="17"/>
      <c r="Y135" s="81"/>
      <c r="Z135" s="17"/>
      <c r="AA135" s="17"/>
      <c r="AB135" s="81" t="s">
        <v>47</v>
      </c>
      <c r="AC135" s="81"/>
      <c r="AD135" s="81"/>
      <c r="AE135" s="81" t="s">
        <v>47</v>
      </c>
      <c r="AF135" s="81"/>
      <c r="AG135" s="17" t="s">
        <v>41</v>
      </c>
      <c r="AH135" s="81" t="s">
        <v>41</v>
      </c>
      <c r="AI135" s="17">
        <v>1</v>
      </c>
      <c r="AJ135" s="17" t="s">
        <v>41</v>
      </c>
      <c r="AK135" s="17">
        <v>1</v>
      </c>
      <c r="AL135" s="17">
        <v>3</v>
      </c>
      <c r="AM135" s="17">
        <v>4</v>
      </c>
      <c r="AN135" s="17">
        <v>3</v>
      </c>
      <c r="AO135" s="17">
        <v>1</v>
      </c>
      <c r="AP135" s="17">
        <v>1</v>
      </c>
      <c r="AQ135" s="17">
        <v>1</v>
      </c>
      <c r="AR135" s="17">
        <v>1</v>
      </c>
      <c r="AS135" s="17">
        <v>4</v>
      </c>
      <c r="AT135" s="81" t="s">
        <v>47</v>
      </c>
      <c r="AU135" s="17" t="s">
        <v>47</v>
      </c>
      <c r="AV135" s="17">
        <v>1</v>
      </c>
      <c r="AW135" s="81" t="s">
        <v>47</v>
      </c>
      <c r="AX135" s="17">
        <v>3</v>
      </c>
      <c r="AY135" s="81" t="s">
        <v>47</v>
      </c>
    </row>
    <row r="136" spans="1:51" s="7" customFormat="1" ht="17.850000000000001" customHeight="1">
      <c r="A136" s="121"/>
      <c r="B136" s="17" t="s">
        <v>152</v>
      </c>
      <c r="C136" s="17"/>
      <c r="D136" s="6" t="s">
        <v>267</v>
      </c>
      <c r="E136" s="122">
        <v>8</v>
      </c>
      <c r="F136" s="122"/>
      <c r="G136" s="122">
        <v>5</v>
      </c>
      <c r="H136" s="121">
        <v>6</v>
      </c>
      <c r="I136" s="122">
        <v>6</v>
      </c>
      <c r="J136" s="119"/>
      <c r="K136" s="17">
        <v>1</v>
      </c>
      <c r="L136" s="120">
        <v>2.8571428571428571E-2</v>
      </c>
      <c r="M136" s="104"/>
      <c r="N136" s="17"/>
      <c r="O136" s="17"/>
      <c r="P136" s="17"/>
      <c r="Q136" s="17"/>
      <c r="R136" s="81"/>
      <c r="S136" s="17"/>
      <c r="T136" s="17"/>
      <c r="U136" s="17"/>
      <c r="V136" s="17"/>
      <c r="W136" s="17"/>
      <c r="X136" s="17"/>
      <c r="Y136" s="81"/>
      <c r="Z136" s="17"/>
      <c r="AA136" s="17"/>
      <c r="AB136" s="81"/>
      <c r="AC136" s="81"/>
      <c r="AD136" s="81"/>
      <c r="AE136" s="81"/>
      <c r="AF136" s="81"/>
      <c r="AG136" s="17"/>
      <c r="AH136" s="81"/>
      <c r="AI136" s="17"/>
      <c r="AJ136" s="17"/>
      <c r="AK136" s="17"/>
      <c r="AL136" s="17" t="s">
        <v>47</v>
      </c>
      <c r="AM136" s="17"/>
      <c r="AN136" s="17"/>
      <c r="AO136" s="17"/>
      <c r="AP136" s="17"/>
      <c r="AQ136" s="17"/>
      <c r="AR136" s="17"/>
      <c r="AS136" s="17"/>
      <c r="AT136" s="81"/>
      <c r="AU136" s="17"/>
      <c r="AV136" s="17"/>
      <c r="AW136" s="81"/>
      <c r="AX136" s="17"/>
      <c r="AY136" s="81"/>
    </row>
    <row r="137" spans="1:51" s="7" customFormat="1" ht="17.7" customHeight="1">
      <c r="A137" s="31"/>
      <c r="B137" s="17" t="s">
        <v>152</v>
      </c>
      <c r="C137" s="17"/>
      <c r="D137" s="6" t="s">
        <v>2280</v>
      </c>
      <c r="E137" s="119">
        <v>5</v>
      </c>
      <c r="F137" s="119">
        <v>4</v>
      </c>
      <c r="G137" s="119">
        <v>6</v>
      </c>
      <c r="H137" s="31">
        <v>5</v>
      </c>
      <c r="I137" s="119">
        <v>4</v>
      </c>
      <c r="J137" s="119"/>
      <c r="K137" s="17">
        <v>1</v>
      </c>
      <c r="L137" s="120">
        <v>2.8571428571428571E-2</v>
      </c>
      <c r="M137" s="104"/>
      <c r="N137" s="17"/>
      <c r="O137" s="17"/>
      <c r="P137" s="17"/>
      <c r="Q137" s="17"/>
      <c r="R137" s="81"/>
      <c r="S137" s="17"/>
      <c r="T137" s="17"/>
      <c r="U137" s="17"/>
      <c r="V137" s="17"/>
      <c r="W137" s="17"/>
      <c r="X137" s="17"/>
      <c r="Y137" s="81"/>
      <c r="Z137" s="17" t="s">
        <v>47</v>
      </c>
      <c r="AA137" s="17"/>
      <c r="AB137" s="81"/>
      <c r="AC137" s="81"/>
      <c r="AD137" s="81"/>
      <c r="AE137" s="81"/>
      <c r="AF137" s="81"/>
      <c r="AG137" s="17"/>
      <c r="AH137" s="81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81"/>
      <c r="AU137" s="17"/>
      <c r="AV137" s="17"/>
      <c r="AW137" s="81"/>
      <c r="AX137" s="17"/>
      <c r="AY137" s="81"/>
    </row>
    <row r="138" spans="1:51" s="7" customFormat="1" ht="17.7" customHeight="1">
      <c r="A138" s="121" t="s">
        <v>5703</v>
      </c>
      <c r="B138" s="17" t="s">
        <v>152</v>
      </c>
      <c r="C138" s="17"/>
      <c r="D138" s="6" t="s">
        <v>268</v>
      </c>
      <c r="E138" s="122">
        <v>6</v>
      </c>
      <c r="F138" s="122">
        <v>3</v>
      </c>
      <c r="G138" s="122">
        <v>6</v>
      </c>
      <c r="H138" s="121">
        <v>4</v>
      </c>
      <c r="I138" s="122">
        <v>5</v>
      </c>
      <c r="J138" s="119"/>
      <c r="K138" s="17">
        <v>0</v>
      </c>
      <c r="L138" s="120">
        <v>0</v>
      </c>
      <c r="M138" s="104"/>
      <c r="N138" s="17"/>
      <c r="O138" s="17" t="s">
        <v>75</v>
      </c>
      <c r="P138" s="17"/>
      <c r="Q138" s="17"/>
      <c r="R138" s="81"/>
      <c r="S138" s="17"/>
      <c r="T138" s="17"/>
      <c r="U138" s="17"/>
      <c r="V138" s="17"/>
      <c r="W138" s="17"/>
      <c r="X138" s="17"/>
      <c r="Y138" s="81"/>
      <c r="Z138" s="17"/>
      <c r="AA138" s="17"/>
      <c r="AB138" s="81"/>
      <c r="AC138" s="81"/>
      <c r="AD138" s="81"/>
      <c r="AE138" s="81"/>
      <c r="AF138" s="81"/>
      <c r="AG138" s="17"/>
      <c r="AH138" s="81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81"/>
      <c r="AU138" s="17"/>
      <c r="AV138" s="17"/>
      <c r="AW138" s="81"/>
      <c r="AX138" s="17"/>
      <c r="AY138" s="81"/>
    </row>
    <row r="139" spans="1:51" s="7" customFormat="1" ht="17.7" customHeight="1">
      <c r="A139" s="31"/>
      <c r="B139" s="17" t="s">
        <v>152</v>
      </c>
      <c r="C139" s="17"/>
      <c r="D139" s="6" t="s">
        <v>201</v>
      </c>
      <c r="E139" s="119">
        <v>5</v>
      </c>
      <c r="F139" s="119"/>
      <c r="G139" s="119">
        <v>5</v>
      </c>
      <c r="H139" s="31">
        <v>4</v>
      </c>
      <c r="I139" s="119">
        <v>4</v>
      </c>
      <c r="J139" s="119"/>
      <c r="K139" s="17">
        <v>9</v>
      </c>
      <c r="L139" s="120">
        <v>0.25714285714285712</v>
      </c>
      <c r="M139" s="104"/>
      <c r="N139" s="17"/>
      <c r="O139" s="17"/>
      <c r="P139" s="17"/>
      <c r="Q139" s="17"/>
      <c r="R139" s="81"/>
      <c r="S139" s="17"/>
      <c r="T139" s="17"/>
      <c r="U139" s="17"/>
      <c r="V139" s="17"/>
      <c r="W139" s="17"/>
      <c r="X139" s="17" t="s">
        <v>47</v>
      </c>
      <c r="Y139" s="81"/>
      <c r="Z139" s="17"/>
      <c r="AA139" s="17"/>
      <c r="AB139" s="81"/>
      <c r="AC139" s="81"/>
      <c r="AD139" s="81"/>
      <c r="AE139" s="81"/>
      <c r="AF139" s="81"/>
      <c r="AG139" s="17"/>
      <c r="AH139" s="81" t="s">
        <v>47</v>
      </c>
      <c r="AI139" s="17"/>
      <c r="AJ139" s="17" t="s">
        <v>47</v>
      </c>
      <c r="AK139" s="17"/>
      <c r="AL139" s="17" t="s">
        <v>47</v>
      </c>
      <c r="AM139" s="17"/>
      <c r="AN139" s="17" t="s">
        <v>47</v>
      </c>
      <c r="AO139" s="17"/>
      <c r="AP139" s="17">
        <v>1</v>
      </c>
      <c r="AQ139" s="17" t="s">
        <v>47</v>
      </c>
      <c r="AR139" s="17"/>
      <c r="AS139" s="17"/>
      <c r="AT139" s="81"/>
      <c r="AU139" s="17"/>
      <c r="AV139" s="17" t="s">
        <v>47</v>
      </c>
      <c r="AW139" s="81" t="s">
        <v>47</v>
      </c>
      <c r="AX139" s="17"/>
      <c r="AY139" s="81"/>
    </row>
    <row r="140" spans="1:51" s="7" customFormat="1" ht="17.7" customHeight="1">
      <c r="A140" s="31"/>
      <c r="B140" s="17" t="s">
        <v>152</v>
      </c>
      <c r="C140" s="17"/>
      <c r="D140" s="6" t="s">
        <v>269</v>
      </c>
      <c r="E140" s="119">
        <v>8</v>
      </c>
      <c r="F140" s="119">
        <v>3</v>
      </c>
      <c r="G140" s="119">
        <v>6</v>
      </c>
      <c r="H140" s="31">
        <v>7</v>
      </c>
      <c r="I140" s="119">
        <v>6</v>
      </c>
      <c r="J140" s="119"/>
      <c r="K140" s="17">
        <v>1</v>
      </c>
      <c r="L140" s="120">
        <v>2.8571428571428571E-2</v>
      </c>
      <c r="M140" s="104"/>
      <c r="N140" s="17"/>
      <c r="O140" s="17"/>
      <c r="P140" s="17"/>
      <c r="Q140" s="17"/>
      <c r="R140" s="81"/>
      <c r="S140" s="17"/>
      <c r="T140" s="17"/>
      <c r="U140" s="17"/>
      <c r="V140" s="17"/>
      <c r="W140" s="17"/>
      <c r="X140" s="17"/>
      <c r="Y140" s="81"/>
      <c r="Z140" s="17"/>
      <c r="AA140" s="17"/>
      <c r="AB140" s="81"/>
      <c r="AC140" s="81"/>
      <c r="AD140" s="81"/>
      <c r="AE140" s="81"/>
      <c r="AF140" s="81"/>
      <c r="AG140" s="17"/>
      <c r="AH140" s="81"/>
      <c r="AI140" s="17"/>
      <c r="AJ140" s="17"/>
      <c r="AK140" s="17"/>
      <c r="AL140" s="17" t="s">
        <v>47</v>
      </c>
      <c r="AM140" s="17"/>
      <c r="AN140" s="17"/>
      <c r="AO140" s="17"/>
      <c r="AP140" s="17"/>
      <c r="AQ140" s="17"/>
      <c r="AR140" s="17"/>
      <c r="AS140" s="17"/>
      <c r="AT140" s="81"/>
      <c r="AU140" s="17"/>
      <c r="AV140" s="17"/>
      <c r="AW140" s="81"/>
      <c r="AX140" s="17"/>
      <c r="AY140" s="81"/>
    </row>
    <row r="141" spans="1:51" s="7" customFormat="1" ht="17.7" customHeight="1">
      <c r="A141" s="31"/>
      <c r="B141" s="17" t="s">
        <v>152</v>
      </c>
      <c r="C141" s="17"/>
      <c r="D141" s="6" t="s">
        <v>253</v>
      </c>
      <c r="E141" s="119">
        <v>4</v>
      </c>
      <c r="F141" s="119">
        <v>3</v>
      </c>
      <c r="G141" s="119">
        <v>5</v>
      </c>
      <c r="H141" s="31">
        <v>5</v>
      </c>
      <c r="I141" s="119">
        <v>2</v>
      </c>
      <c r="J141" s="119"/>
      <c r="K141" s="17">
        <v>4</v>
      </c>
      <c r="L141" s="120">
        <v>0.11428571428571428</v>
      </c>
      <c r="M141" s="104"/>
      <c r="N141" s="17" t="s">
        <v>75</v>
      </c>
      <c r="O141" s="17"/>
      <c r="P141" s="17" t="s">
        <v>75</v>
      </c>
      <c r="Q141" s="17"/>
      <c r="R141" s="81"/>
      <c r="S141" s="17"/>
      <c r="T141" s="17"/>
      <c r="U141" s="17"/>
      <c r="V141" s="17"/>
      <c r="W141" s="17"/>
      <c r="X141" s="17"/>
      <c r="Y141" s="81"/>
      <c r="Z141" s="17"/>
      <c r="AA141" s="17"/>
      <c r="AB141" s="81"/>
      <c r="AC141" s="81"/>
      <c r="AD141" s="81"/>
      <c r="AE141" s="81"/>
      <c r="AF141" s="81"/>
      <c r="AG141" s="17"/>
      <c r="AH141" s="81"/>
      <c r="AI141" s="17"/>
      <c r="AJ141" s="17"/>
      <c r="AK141" s="17"/>
      <c r="AL141" s="17"/>
      <c r="AM141" s="17"/>
      <c r="AN141" s="17" t="s">
        <v>47</v>
      </c>
      <c r="AO141" s="17" t="s">
        <v>47</v>
      </c>
      <c r="AP141" s="17"/>
      <c r="AQ141" s="17"/>
      <c r="AR141" s="17"/>
      <c r="AS141" s="17"/>
      <c r="AT141" s="81"/>
      <c r="AU141" s="17"/>
      <c r="AV141" s="17" t="s">
        <v>47</v>
      </c>
      <c r="AW141" s="81"/>
      <c r="AX141" s="17" t="s">
        <v>47</v>
      </c>
      <c r="AY141" s="81"/>
    </row>
    <row r="142" spans="1:51" s="7" customFormat="1" ht="17.7" customHeight="1">
      <c r="A142" s="31"/>
      <c r="B142" s="17" t="s">
        <v>152</v>
      </c>
      <c r="C142" s="17"/>
      <c r="D142" s="19" t="s">
        <v>205</v>
      </c>
      <c r="E142" s="119">
        <v>7</v>
      </c>
      <c r="F142" s="119">
        <v>3</v>
      </c>
      <c r="G142" s="119">
        <v>5</v>
      </c>
      <c r="H142" s="31">
        <v>6</v>
      </c>
      <c r="I142" s="119">
        <v>5</v>
      </c>
      <c r="J142" s="119"/>
      <c r="K142" s="17">
        <v>11</v>
      </c>
      <c r="L142" s="120">
        <v>0.31428571428571428</v>
      </c>
      <c r="M142" s="110" t="s">
        <v>75</v>
      </c>
      <c r="N142" s="17" t="s">
        <v>75</v>
      </c>
      <c r="O142" s="17"/>
      <c r="P142" s="17"/>
      <c r="Q142" s="17" t="s">
        <v>47</v>
      </c>
      <c r="R142" s="81"/>
      <c r="S142" s="17">
        <v>1</v>
      </c>
      <c r="T142" s="17">
        <v>1</v>
      </c>
      <c r="U142" s="17" t="s">
        <v>47</v>
      </c>
      <c r="V142" s="17" t="s">
        <v>47</v>
      </c>
      <c r="W142" s="17"/>
      <c r="X142" s="17"/>
      <c r="Y142" s="81"/>
      <c r="Z142" s="17"/>
      <c r="AA142" s="17"/>
      <c r="AB142" s="81"/>
      <c r="AC142" s="81"/>
      <c r="AD142" s="81"/>
      <c r="AE142" s="81"/>
      <c r="AF142" s="81"/>
      <c r="AG142" s="17"/>
      <c r="AH142" s="81"/>
      <c r="AI142" s="17" t="s">
        <v>47</v>
      </c>
      <c r="AJ142" s="17">
        <v>1</v>
      </c>
      <c r="AK142" s="17"/>
      <c r="AL142" s="17"/>
      <c r="AM142" s="17"/>
      <c r="AN142" s="17"/>
      <c r="AO142" s="17"/>
      <c r="AP142" s="17"/>
      <c r="AQ142" s="17"/>
      <c r="AR142" s="17"/>
      <c r="AS142" s="17"/>
      <c r="AT142" s="81"/>
      <c r="AU142" s="17" t="s">
        <v>47</v>
      </c>
      <c r="AV142" s="17" t="s">
        <v>41</v>
      </c>
      <c r="AW142" s="81">
        <v>3</v>
      </c>
      <c r="AX142" s="17"/>
      <c r="AY142" s="81" t="s">
        <v>47</v>
      </c>
    </row>
    <row r="143" spans="1:51" s="7" customFormat="1" ht="17.7" customHeight="1">
      <c r="A143" s="31"/>
      <c r="B143" s="17" t="s">
        <v>152</v>
      </c>
      <c r="C143" s="17"/>
      <c r="D143" s="19" t="s">
        <v>206</v>
      </c>
      <c r="E143" s="119">
        <v>4</v>
      </c>
      <c r="F143" s="119">
        <v>3</v>
      </c>
      <c r="G143" s="119">
        <v>5</v>
      </c>
      <c r="H143" s="31">
        <v>4</v>
      </c>
      <c r="I143" s="119">
        <v>3</v>
      </c>
      <c r="J143" s="119"/>
      <c r="K143" s="17">
        <v>10</v>
      </c>
      <c r="L143" s="120">
        <v>0.2857142857142857</v>
      </c>
      <c r="M143" s="105"/>
      <c r="N143" s="17" t="s">
        <v>75</v>
      </c>
      <c r="O143" s="17"/>
      <c r="P143" s="17"/>
      <c r="Q143" s="17"/>
      <c r="R143" s="81"/>
      <c r="S143" s="17"/>
      <c r="T143" s="17"/>
      <c r="U143" s="17"/>
      <c r="V143" s="17"/>
      <c r="W143" s="17"/>
      <c r="X143" s="17"/>
      <c r="Y143" s="81"/>
      <c r="Z143" s="17"/>
      <c r="AA143" s="17"/>
      <c r="AB143" s="81"/>
      <c r="AC143" s="81"/>
      <c r="AD143" s="81"/>
      <c r="AE143" s="81"/>
      <c r="AF143" s="81"/>
      <c r="AG143" s="17"/>
      <c r="AH143" s="81" t="s">
        <v>47</v>
      </c>
      <c r="AI143" s="17" t="s">
        <v>47</v>
      </c>
      <c r="AJ143" s="17"/>
      <c r="AK143" s="17"/>
      <c r="AL143" s="17" t="s">
        <v>47</v>
      </c>
      <c r="AM143" s="17" t="s">
        <v>47</v>
      </c>
      <c r="AN143" s="17" t="s">
        <v>47</v>
      </c>
      <c r="AO143" s="17" t="s">
        <v>47</v>
      </c>
      <c r="AP143" s="17" t="s">
        <v>47</v>
      </c>
      <c r="AQ143" s="17" t="s">
        <v>47</v>
      </c>
      <c r="AR143" s="17"/>
      <c r="AS143" s="17"/>
      <c r="AT143" s="81"/>
      <c r="AU143" s="17" t="s">
        <v>47</v>
      </c>
      <c r="AV143" s="17" t="s">
        <v>47</v>
      </c>
      <c r="AW143" s="81"/>
      <c r="AX143" s="17"/>
      <c r="AY143" s="81"/>
    </row>
    <row r="144" spans="1:51" s="7" customFormat="1" ht="17.7" customHeight="1">
      <c r="A144" s="31"/>
      <c r="B144" s="17" t="s">
        <v>152</v>
      </c>
      <c r="C144" s="17"/>
      <c r="D144" s="20" t="s">
        <v>256</v>
      </c>
      <c r="E144" s="119">
        <v>5</v>
      </c>
      <c r="F144" s="119">
        <v>3</v>
      </c>
      <c r="G144" s="119">
        <v>4</v>
      </c>
      <c r="H144" s="31">
        <v>6</v>
      </c>
      <c r="I144" s="119">
        <v>3</v>
      </c>
      <c r="J144" s="119"/>
      <c r="K144" s="17">
        <v>1</v>
      </c>
      <c r="L144" s="120">
        <v>2.8571428571428571E-2</v>
      </c>
      <c r="M144" s="105"/>
      <c r="N144" s="17"/>
      <c r="O144" s="17"/>
      <c r="P144" s="17"/>
      <c r="Q144" s="17"/>
      <c r="R144" s="81"/>
      <c r="S144" s="17"/>
      <c r="T144" s="17"/>
      <c r="U144" s="17"/>
      <c r="V144" s="17"/>
      <c r="W144" s="17"/>
      <c r="X144" s="17"/>
      <c r="Y144" s="81"/>
      <c r="Z144" s="17"/>
      <c r="AA144" s="17"/>
      <c r="AB144" s="81"/>
      <c r="AC144" s="81"/>
      <c r="AD144" s="81"/>
      <c r="AE144" s="81"/>
      <c r="AF144" s="81"/>
      <c r="AG144" s="17"/>
      <c r="AH144" s="81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81"/>
      <c r="AU144" s="17"/>
      <c r="AV144" s="17" t="s">
        <v>47</v>
      </c>
      <c r="AW144" s="81"/>
      <c r="AX144" s="17"/>
      <c r="AY144" s="81"/>
    </row>
    <row r="145" spans="1:55" s="7" customFormat="1" ht="17.7" customHeight="1">
      <c r="A145" s="31"/>
      <c r="B145" s="17" t="s">
        <v>152</v>
      </c>
      <c r="C145" s="17"/>
      <c r="D145" s="20" t="s">
        <v>257</v>
      </c>
      <c r="E145" s="119">
        <v>4</v>
      </c>
      <c r="F145" s="119">
        <v>6</v>
      </c>
      <c r="G145" s="119">
        <v>4</v>
      </c>
      <c r="H145" s="31">
        <v>5</v>
      </c>
      <c r="I145" s="119">
        <v>2</v>
      </c>
      <c r="J145" s="119"/>
      <c r="K145" s="17">
        <v>1</v>
      </c>
      <c r="L145" s="120">
        <v>2.8571428571428571E-2</v>
      </c>
      <c r="M145" s="105"/>
      <c r="N145" s="17"/>
      <c r="O145" s="17"/>
      <c r="P145" s="17"/>
      <c r="Q145" s="17"/>
      <c r="R145" s="81"/>
      <c r="S145" s="17"/>
      <c r="T145" s="17"/>
      <c r="U145" s="17"/>
      <c r="V145" s="17"/>
      <c r="W145" s="17"/>
      <c r="X145" s="17"/>
      <c r="Y145" s="81"/>
      <c r="Z145" s="17"/>
      <c r="AA145" s="17"/>
      <c r="AB145" s="81"/>
      <c r="AC145" s="81"/>
      <c r="AD145" s="81"/>
      <c r="AE145" s="81"/>
      <c r="AF145" s="81"/>
      <c r="AG145" s="17"/>
      <c r="AH145" s="81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81"/>
      <c r="AU145" s="17"/>
      <c r="AV145" s="17" t="s">
        <v>55</v>
      </c>
      <c r="AW145" s="81"/>
      <c r="AX145" s="17"/>
      <c r="AY145" s="81"/>
    </row>
    <row r="146" spans="1:55" s="7" customFormat="1" ht="17.7" customHeight="1">
      <c r="A146" s="121"/>
      <c r="B146" s="17" t="s">
        <v>152</v>
      </c>
      <c r="C146" s="17"/>
      <c r="D146" s="20" t="s">
        <v>237</v>
      </c>
      <c r="E146" s="122"/>
      <c r="F146" s="122">
        <v>4</v>
      </c>
      <c r="G146" s="122">
        <v>5</v>
      </c>
      <c r="H146" s="121">
        <v>8</v>
      </c>
      <c r="I146" s="122">
        <v>3</v>
      </c>
      <c r="J146" s="119"/>
      <c r="K146" s="17">
        <v>0</v>
      </c>
      <c r="L146" s="120">
        <v>0</v>
      </c>
      <c r="M146" s="110"/>
      <c r="N146" s="17"/>
      <c r="O146" s="17"/>
      <c r="P146" s="17"/>
      <c r="Q146" s="17"/>
      <c r="R146" s="81"/>
      <c r="S146" s="17"/>
      <c r="T146" s="17"/>
      <c r="U146" s="17"/>
      <c r="V146" s="17"/>
      <c r="W146" s="17"/>
      <c r="X146" s="17"/>
      <c r="Y146" s="81"/>
      <c r="Z146" s="17"/>
      <c r="AA146" s="17"/>
      <c r="AB146" s="81"/>
      <c r="AC146" s="81"/>
      <c r="AD146" s="81"/>
      <c r="AE146" s="81"/>
      <c r="AF146" s="81"/>
      <c r="AG146" s="17"/>
      <c r="AH146" s="81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81"/>
      <c r="AU146" s="17"/>
      <c r="AV146" s="17"/>
      <c r="AW146" s="81"/>
      <c r="AX146" s="17"/>
      <c r="AY146" s="81"/>
    </row>
    <row r="147" spans="1:55" s="7" customFormat="1" ht="17.7" customHeight="1">
      <c r="A147" s="31" t="s">
        <v>5703</v>
      </c>
      <c r="B147" s="17" t="s">
        <v>152</v>
      </c>
      <c r="C147" s="17"/>
      <c r="D147" s="6" t="s">
        <v>74</v>
      </c>
      <c r="E147" s="119">
        <v>8</v>
      </c>
      <c r="F147" s="119"/>
      <c r="G147" s="119">
        <v>6</v>
      </c>
      <c r="H147" s="31">
        <v>7</v>
      </c>
      <c r="I147" s="119">
        <v>2</v>
      </c>
      <c r="J147" s="119"/>
      <c r="K147" s="17">
        <v>0</v>
      </c>
      <c r="L147" s="120">
        <v>0</v>
      </c>
      <c r="M147" s="104" t="s">
        <v>75</v>
      </c>
      <c r="N147" s="17"/>
      <c r="O147" s="17"/>
      <c r="P147" s="17"/>
      <c r="Q147" s="17"/>
      <c r="R147" s="81"/>
      <c r="S147" s="17"/>
      <c r="T147" s="17"/>
      <c r="U147" s="17"/>
      <c r="V147" s="17"/>
      <c r="W147" s="17"/>
      <c r="X147" s="17"/>
      <c r="Y147" s="81"/>
      <c r="Z147" s="17"/>
      <c r="AA147" s="17"/>
      <c r="AB147" s="81"/>
      <c r="AC147" s="81"/>
      <c r="AD147" s="81"/>
      <c r="AE147" s="81"/>
      <c r="AF147" s="81"/>
      <c r="AG147" s="17"/>
      <c r="AH147" s="81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81"/>
      <c r="AU147" s="17"/>
      <c r="AV147" s="17"/>
      <c r="AW147" s="81"/>
      <c r="AX147" s="17"/>
      <c r="AY147" s="81"/>
    </row>
    <row r="148" spans="1:55" s="7" customFormat="1" ht="17.7" customHeight="1">
      <c r="A148" s="31" t="s">
        <v>5653</v>
      </c>
      <c r="B148" s="17" t="s">
        <v>152</v>
      </c>
      <c r="C148" s="17"/>
      <c r="D148" s="6" t="s">
        <v>246</v>
      </c>
      <c r="E148" s="119">
        <v>8</v>
      </c>
      <c r="F148" s="119">
        <v>1</v>
      </c>
      <c r="G148" s="119">
        <v>6</v>
      </c>
      <c r="H148" s="31">
        <v>7</v>
      </c>
      <c r="I148" s="119">
        <v>2</v>
      </c>
      <c r="J148" s="119"/>
      <c r="K148" s="17">
        <v>0</v>
      </c>
      <c r="L148" s="120">
        <v>0</v>
      </c>
      <c r="M148" s="104" t="s">
        <v>75</v>
      </c>
      <c r="N148" s="17"/>
      <c r="O148" s="17"/>
      <c r="P148" s="17"/>
      <c r="Q148" s="17"/>
      <c r="R148" s="81"/>
      <c r="S148" s="17"/>
      <c r="T148" s="17"/>
      <c r="U148" s="17"/>
      <c r="V148" s="17"/>
      <c r="W148" s="17"/>
      <c r="X148" s="17"/>
      <c r="Y148" s="81"/>
      <c r="Z148" s="17"/>
      <c r="AA148" s="17"/>
      <c r="AB148" s="81"/>
      <c r="AC148" s="81"/>
      <c r="AD148" s="81"/>
      <c r="AE148" s="81"/>
      <c r="AF148" s="81"/>
      <c r="AG148" s="17"/>
      <c r="AH148" s="81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81"/>
      <c r="AU148" s="17"/>
      <c r="AV148" s="17"/>
      <c r="AW148" s="81"/>
      <c r="AX148" s="17"/>
      <c r="AY148" s="81"/>
    </row>
    <row r="149" spans="1:55" s="7" customFormat="1" ht="17.7" customHeight="1">
      <c r="A149" s="31"/>
      <c r="B149" s="17" t="s">
        <v>152</v>
      </c>
      <c r="C149" s="17"/>
      <c r="D149" s="6" t="s">
        <v>203</v>
      </c>
      <c r="E149" s="119">
        <v>5</v>
      </c>
      <c r="F149" s="119">
        <v>4</v>
      </c>
      <c r="G149" s="119">
        <v>5</v>
      </c>
      <c r="H149" s="31">
        <v>5</v>
      </c>
      <c r="I149" s="119">
        <v>5</v>
      </c>
      <c r="J149" s="119"/>
      <c r="K149" s="17">
        <v>3</v>
      </c>
      <c r="L149" s="120">
        <v>8.5714285714285715E-2</v>
      </c>
      <c r="M149" s="104" t="s">
        <v>75</v>
      </c>
      <c r="N149" s="17"/>
      <c r="O149" s="17"/>
      <c r="P149" s="17"/>
      <c r="Q149" s="17"/>
      <c r="R149" s="81"/>
      <c r="S149" s="17"/>
      <c r="T149" s="17"/>
      <c r="U149" s="17"/>
      <c r="V149" s="17"/>
      <c r="W149" s="17"/>
      <c r="X149" s="17"/>
      <c r="Y149" s="81"/>
      <c r="Z149" s="17"/>
      <c r="AA149" s="17"/>
      <c r="AB149" s="81"/>
      <c r="AC149" s="81"/>
      <c r="AD149" s="81"/>
      <c r="AE149" s="81"/>
      <c r="AF149" s="81"/>
      <c r="AG149" s="17"/>
      <c r="AH149" s="81"/>
      <c r="AI149" s="17"/>
      <c r="AJ149" s="17" t="s">
        <v>47</v>
      </c>
      <c r="AK149" s="17"/>
      <c r="AL149" s="17"/>
      <c r="AM149" s="17"/>
      <c r="AN149" s="17"/>
      <c r="AO149" s="17"/>
      <c r="AP149" s="17"/>
      <c r="AQ149" s="17"/>
      <c r="AR149" s="17"/>
      <c r="AS149" s="17"/>
      <c r="AT149" s="81"/>
      <c r="AU149" s="17"/>
      <c r="AV149" s="17" t="s">
        <v>47</v>
      </c>
      <c r="AW149" s="81"/>
      <c r="AX149" s="17" t="s">
        <v>47</v>
      </c>
      <c r="AY149" s="81"/>
    </row>
    <row r="150" spans="1:55" s="7" customFormat="1" ht="17.7" customHeight="1">
      <c r="A150" s="31"/>
      <c r="B150" s="17" t="s">
        <v>152</v>
      </c>
      <c r="C150" s="17"/>
      <c r="D150" s="6" t="s">
        <v>202</v>
      </c>
      <c r="E150" s="119">
        <v>4</v>
      </c>
      <c r="F150" s="119">
        <v>3</v>
      </c>
      <c r="G150" s="119">
        <v>4</v>
      </c>
      <c r="H150" s="31">
        <v>5</v>
      </c>
      <c r="I150" s="119">
        <v>7</v>
      </c>
      <c r="J150" s="119"/>
      <c r="K150" s="17">
        <v>1</v>
      </c>
      <c r="L150" s="120">
        <v>2.8571428571428571E-2</v>
      </c>
      <c r="M150" s="104"/>
      <c r="N150" s="17"/>
      <c r="O150" s="17"/>
      <c r="P150" s="17"/>
      <c r="Q150" s="17"/>
      <c r="R150" s="81"/>
      <c r="S150" s="17"/>
      <c r="T150" s="17"/>
      <c r="U150" s="17"/>
      <c r="V150" s="17"/>
      <c r="W150" s="17"/>
      <c r="X150" s="17"/>
      <c r="Y150" s="81"/>
      <c r="Z150" s="17"/>
      <c r="AA150" s="17"/>
      <c r="AB150" s="81"/>
      <c r="AC150" s="81"/>
      <c r="AD150" s="81"/>
      <c r="AE150" s="81"/>
      <c r="AF150" s="81"/>
      <c r="AG150" s="17"/>
      <c r="AH150" s="81"/>
      <c r="AI150" s="17" t="s">
        <v>47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81"/>
      <c r="AU150" s="17"/>
      <c r="AV150" s="17"/>
      <c r="AW150" s="81"/>
      <c r="AX150" s="17"/>
      <c r="AY150" s="81"/>
    </row>
    <row r="151" spans="1:55" s="7" customFormat="1" ht="17.7" customHeight="1">
      <c r="A151" s="31"/>
      <c r="B151" s="17" t="s">
        <v>152</v>
      </c>
      <c r="C151" s="17"/>
      <c r="D151" s="6" t="s">
        <v>195</v>
      </c>
      <c r="E151" s="119"/>
      <c r="F151" s="119"/>
      <c r="G151" s="119"/>
      <c r="H151" s="31"/>
      <c r="I151" s="119"/>
      <c r="J151" s="119"/>
      <c r="K151" s="17">
        <v>3</v>
      </c>
      <c r="L151" s="120">
        <v>8.5714285714285715E-2</v>
      </c>
      <c r="M151" s="104"/>
      <c r="N151" s="17"/>
      <c r="O151" s="17"/>
      <c r="P151" s="17"/>
      <c r="Q151" s="17"/>
      <c r="R151" s="81"/>
      <c r="S151" s="17"/>
      <c r="T151" s="17"/>
      <c r="U151" s="17"/>
      <c r="V151" s="17"/>
      <c r="W151" s="17"/>
      <c r="X151" s="17"/>
      <c r="Y151" s="81"/>
      <c r="Z151" s="17"/>
      <c r="AA151" s="17"/>
      <c r="AB151" s="81"/>
      <c r="AC151" s="81"/>
      <c r="AD151" s="81"/>
      <c r="AE151" s="81"/>
      <c r="AF151" s="81"/>
      <c r="AG151" s="17">
        <v>1</v>
      </c>
      <c r="AH151" s="81"/>
      <c r="AI151" s="17"/>
      <c r="AJ151" s="17"/>
      <c r="AK151" s="17"/>
      <c r="AL151" s="17"/>
      <c r="AM151" s="17"/>
      <c r="AN151" s="17"/>
      <c r="AO151" s="17" t="s">
        <v>47</v>
      </c>
      <c r="AP151" s="17" t="s">
        <v>47</v>
      </c>
      <c r="AQ151" s="17"/>
      <c r="AR151" s="17"/>
      <c r="AS151" s="17"/>
      <c r="AT151" s="81"/>
      <c r="AU151" s="17"/>
      <c r="AV151" s="17"/>
      <c r="AW151" s="81"/>
      <c r="AX151" s="17"/>
      <c r="AY151" s="81"/>
      <c r="AZ151" s="18"/>
      <c r="BA151" s="18"/>
      <c r="BB151" s="18"/>
      <c r="BC151" s="18"/>
    </row>
    <row r="152" spans="1:55" s="7" customFormat="1" ht="17.7" customHeight="1">
      <c r="A152" s="31"/>
      <c r="B152" s="17" t="s">
        <v>152</v>
      </c>
      <c r="C152" s="17"/>
      <c r="D152" s="6" t="s">
        <v>258</v>
      </c>
      <c r="E152" s="119">
        <v>5</v>
      </c>
      <c r="F152" s="119">
        <v>2</v>
      </c>
      <c r="G152" s="119">
        <v>4</v>
      </c>
      <c r="H152" s="31">
        <v>4</v>
      </c>
      <c r="I152" s="119">
        <v>2</v>
      </c>
      <c r="J152" s="119"/>
      <c r="K152" s="17">
        <v>5</v>
      </c>
      <c r="L152" s="120">
        <v>0.14285714285714285</v>
      </c>
      <c r="M152" s="104"/>
      <c r="N152" s="17"/>
      <c r="O152" s="17"/>
      <c r="P152" s="17"/>
      <c r="Q152" s="17"/>
      <c r="R152" s="81"/>
      <c r="S152" s="17"/>
      <c r="T152" s="17"/>
      <c r="U152" s="17"/>
      <c r="V152" s="17"/>
      <c r="W152" s="17" t="s">
        <v>47</v>
      </c>
      <c r="X152" s="17"/>
      <c r="Y152" s="81"/>
      <c r="Z152" s="17"/>
      <c r="AA152" s="17"/>
      <c r="AB152" s="81" t="s">
        <v>47</v>
      </c>
      <c r="AC152" s="81"/>
      <c r="AD152" s="81"/>
      <c r="AE152" s="81"/>
      <c r="AF152" s="81"/>
      <c r="AG152" s="17"/>
      <c r="AH152" s="81"/>
      <c r="AI152" s="17"/>
      <c r="AJ152" s="17"/>
      <c r="AK152" s="17"/>
      <c r="AL152" s="17" t="s">
        <v>47</v>
      </c>
      <c r="AM152" s="17"/>
      <c r="AN152" s="17"/>
      <c r="AO152" s="17"/>
      <c r="AP152" s="17"/>
      <c r="AQ152" s="17"/>
      <c r="AR152" s="17" t="s">
        <v>47</v>
      </c>
      <c r="AS152" s="17"/>
      <c r="AT152" s="81"/>
      <c r="AU152" s="17"/>
      <c r="AV152" s="17" t="s">
        <v>47</v>
      </c>
      <c r="AW152" s="81"/>
      <c r="AX152" s="17"/>
      <c r="AY152" s="81"/>
    </row>
    <row r="153" spans="1:55" s="7" customFormat="1" ht="17.7" customHeight="1">
      <c r="A153" s="121"/>
      <c r="B153" s="17" t="s">
        <v>152</v>
      </c>
      <c r="C153" s="17"/>
      <c r="D153" s="6" t="s">
        <v>242</v>
      </c>
      <c r="E153" s="122"/>
      <c r="F153" s="122">
        <v>5</v>
      </c>
      <c r="G153" s="122">
        <v>6</v>
      </c>
      <c r="H153" s="121">
        <v>7</v>
      </c>
      <c r="I153" s="122">
        <v>2</v>
      </c>
      <c r="J153" s="119"/>
      <c r="K153" s="17">
        <v>7</v>
      </c>
      <c r="L153" s="120">
        <v>0.2</v>
      </c>
      <c r="M153" s="104"/>
      <c r="N153" s="17"/>
      <c r="O153" s="17"/>
      <c r="P153" s="17"/>
      <c r="Q153" s="17" t="s">
        <v>47</v>
      </c>
      <c r="R153" s="81"/>
      <c r="S153" s="17"/>
      <c r="T153" s="17"/>
      <c r="U153" s="17"/>
      <c r="V153" s="17"/>
      <c r="W153" s="17"/>
      <c r="X153" s="17"/>
      <c r="Y153" s="81"/>
      <c r="Z153" s="17"/>
      <c r="AA153" s="17"/>
      <c r="AB153" s="81"/>
      <c r="AC153" s="81"/>
      <c r="AD153" s="81"/>
      <c r="AE153" s="81"/>
      <c r="AF153" s="81"/>
      <c r="AG153" s="17"/>
      <c r="AH153" s="81" t="s">
        <v>47</v>
      </c>
      <c r="AI153" s="17"/>
      <c r="AJ153" s="17" t="s">
        <v>47</v>
      </c>
      <c r="AK153" s="17"/>
      <c r="AL153" s="17" t="s">
        <v>47</v>
      </c>
      <c r="AM153" s="17"/>
      <c r="AN153" s="17"/>
      <c r="AO153" s="17" t="s">
        <v>47</v>
      </c>
      <c r="AP153" s="17"/>
      <c r="AQ153" s="17"/>
      <c r="AR153" s="17"/>
      <c r="AS153" s="17" t="s">
        <v>47</v>
      </c>
      <c r="AT153" s="81"/>
      <c r="AU153" s="17"/>
      <c r="AV153" s="17" t="s">
        <v>47</v>
      </c>
      <c r="AW153" s="81"/>
      <c r="AX153" s="17"/>
      <c r="AY153" s="81"/>
    </row>
    <row r="154" spans="1:55" s="7" customFormat="1" ht="17.7" customHeight="1">
      <c r="A154" s="31"/>
      <c r="B154" s="17" t="s">
        <v>152</v>
      </c>
      <c r="C154" s="17"/>
      <c r="D154" s="6" t="s">
        <v>243</v>
      </c>
      <c r="E154" s="119">
        <v>4</v>
      </c>
      <c r="F154" s="119">
        <v>3</v>
      </c>
      <c r="G154" s="119">
        <v>6</v>
      </c>
      <c r="H154" s="31">
        <v>4</v>
      </c>
      <c r="I154" s="119">
        <v>2</v>
      </c>
      <c r="J154" s="119"/>
      <c r="K154" s="17">
        <v>6</v>
      </c>
      <c r="L154" s="120">
        <v>0.17142857142857143</v>
      </c>
      <c r="M154" s="104"/>
      <c r="N154" s="17"/>
      <c r="O154" s="17"/>
      <c r="P154" s="17"/>
      <c r="Q154" s="17" t="s">
        <v>47</v>
      </c>
      <c r="R154" s="81"/>
      <c r="S154" s="17"/>
      <c r="T154" s="17"/>
      <c r="U154" s="17"/>
      <c r="V154" s="17"/>
      <c r="W154" s="17"/>
      <c r="X154" s="17"/>
      <c r="Y154" s="81"/>
      <c r="Z154" s="17"/>
      <c r="AA154" s="17" t="s">
        <v>47</v>
      </c>
      <c r="AB154" s="81"/>
      <c r="AC154" s="81"/>
      <c r="AD154" s="81"/>
      <c r="AE154" s="81"/>
      <c r="AF154" s="81"/>
      <c r="AG154" s="17"/>
      <c r="AH154" s="81"/>
      <c r="AI154" s="17"/>
      <c r="AJ154" s="17" t="s">
        <v>47</v>
      </c>
      <c r="AK154" s="17"/>
      <c r="AL154" s="17" t="s">
        <v>47</v>
      </c>
      <c r="AM154" s="17" t="s">
        <v>47</v>
      </c>
      <c r="AN154" s="17"/>
      <c r="AO154" s="17"/>
      <c r="AP154" s="17"/>
      <c r="AQ154" s="17"/>
      <c r="AR154" s="17"/>
      <c r="AS154" s="17"/>
      <c r="AT154" s="81"/>
      <c r="AU154" s="17"/>
      <c r="AV154" s="17"/>
      <c r="AW154" s="81"/>
      <c r="AX154" s="17" t="s">
        <v>47</v>
      </c>
      <c r="AY154" s="81"/>
    </row>
    <row r="155" spans="1:55" s="7" customFormat="1" ht="17.7" customHeight="1">
      <c r="A155" s="31"/>
      <c r="B155" s="17" t="s">
        <v>152</v>
      </c>
      <c r="C155" s="17"/>
      <c r="D155" s="6" t="s">
        <v>193</v>
      </c>
      <c r="E155" s="119">
        <v>6</v>
      </c>
      <c r="F155" s="119">
        <v>3</v>
      </c>
      <c r="G155" s="119">
        <v>6</v>
      </c>
      <c r="H155" s="31">
        <v>4</v>
      </c>
      <c r="I155" s="119">
        <v>2</v>
      </c>
      <c r="J155" s="119"/>
      <c r="K155" s="17">
        <v>14</v>
      </c>
      <c r="L155" s="120">
        <v>0.4</v>
      </c>
      <c r="M155" s="104"/>
      <c r="N155" s="17"/>
      <c r="O155" s="17"/>
      <c r="P155" s="17"/>
      <c r="Q155" s="17"/>
      <c r="R155" s="81"/>
      <c r="S155" s="17"/>
      <c r="T155" s="17"/>
      <c r="U155" s="17"/>
      <c r="V155" s="17"/>
      <c r="W155" s="17"/>
      <c r="X155" s="17"/>
      <c r="Y155" s="81"/>
      <c r="Z155" s="17"/>
      <c r="AA155" s="17"/>
      <c r="AB155" s="81" t="s">
        <v>47</v>
      </c>
      <c r="AC155" s="81"/>
      <c r="AD155" s="81"/>
      <c r="AE155" s="81"/>
      <c r="AF155" s="81"/>
      <c r="AG155" s="17">
        <v>1</v>
      </c>
      <c r="AH155" s="81">
        <v>1</v>
      </c>
      <c r="AI155" s="17"/>
      <c r="AJ155" s="17">
        <v>1</v>
      </c>
      <c r="AK155" s="17">
        <v>1</v>
      </c>
      <c r="AL155" s="17" t="s">
        <v>41</v>
      </c>
      <c r="AM155" s="17" t="s">
        <v>41</v>
      </c>
      <c r="AN155" s="17">
        <v>1</v>
      </c>
      <c r="AO155" s="17" t="s">
        <v>47</v>
      </c>
      <c r="AP155" s="17">
        <v>1</v>
      </c>
      <c r="AQ155" s="17" t="s">
        <v>47</v>
      </c>
      <c r="AR155" s="17"/>
      <c r="AS155" s="17" t="s">
        <v>47</v>
      </c>
      <c r="AT155" s="81"/>
      <c r="AU155" s="17">
        <v>1</v>
      </c>
      <c r="AV155" s="17" t="s">
        <v>47</v>
      </c>
      <c r="AW155" s="81"/>
      <c r="AX155" s="17"/>
      <c r="AY155" s="81"/>
    </row>
    <row r="156" spans="1:55" s="7" customFormat="1" ht="17.7" customHeight="1">
      <c r="A156" s="31"/>
      <c r="B156" s="17" t="s">
        <v>152</v>
      </c>
      <c r="C156" s="17"/>
      <c r="D156" s="6" t="s">
        <v>271</v>
      </c>
      <c r="E156" s="119">
        <v>8</v>
      </c>
      <c r="F156" s="119">
        <v>2</v>
      </c>
      <c r="G156" s="119">
        <v>6</v>
      </c>
      <c r="H156" s="31">
        <v>6</v>
      </c>
      <c r="I156" s="119">
        <v>2</v>
      </c>
      <c r="J156" s="119"/>
      <c r="K156" s="17">
        <v>2</v>
      </c>
      <c r="L156" s="120">
        <v>5.7142857142857141E-2</v>
      </c>
      <c r="M156" s="104"/>
      <c r="N156" s="17"/>
      <c r="O156" s="17"/>
      <c r="P156" s="17"/>
      <c r="Q156" s="17"/>
      <c r="R156" s="81"/>
      <c r="S156" s="17"/>
      <c r="T156" s="17"/>
      <c r="U156" s="17"/>
      <c r="V156" s="17"/>
      <c r="W156" s="17"/>
      <c r="X156" s="17"/>
      <c r="Y156" s="81"/>
      <c r="Z156" s="17"/>
      <c r="AA156" s="17"/>
      <c r="AB156" s="81"/>
      <c r="AC156" s="81"/>
      <c r="AD156" s="81"/>
      <c r="AE156" s="81"/>
      <c r="AF156" s="81"/>
      <c r="AG156" s="17"/>
      <c r="AH156" s="81"/>
      <c r="AI156" s="17"/>
      <c r="AJ156" s="17" t="s">
        <v>47</v>
      </c>
      <c r="AK156" s="17"/>
      <c r="AL156" s="17">
        <v>1</v>
      </c>
      <c r="AM156" s="17"/>
      <c r="AN156" s="17"/>
      <c r="AO156" s="17"/>
      <c r="AP156" s="17"/>
      <c r="AQ156" s="17"/>
      <c r="AR156" s="17"/>
      <c r="AS156" s="17"/>
      <c r="AT156" s="81"/>
      <c r="AU156" s="17"/>
      <c r="AV156" s="17"/>
      <c r="AW156" s="81"/>
      <c r="AX156" s="17"/>
      <c r="AY156" s="81"/>
    </row>
    <row r="157" spans="1:55" s="7" customFormat="1" ht="17.7" customHeight="1">
      <c r="A157" s="31"/>
      <c r="B157" s="17" t="s">
        <v>152</v>
      </c>
      <c r="C157" s="17"/>
      <c r="D157" s="6" t="s">
        <v>259</v>
      </c>
      <c r="E157" s="119">
        <v>8</v>
      </c>
      <c r="F157" s="119">
        <v>5</v>
      </c>
      <c r="G157" s="119">
        <v>6</v>
      </c>
      <c r="H157" s="31">
        <v>6</v>
      </c>
      <c r="I157" s="119">
        <v>4</v>
      </c>
      <c r="J157" s="119"/>
      <c r="K157" s="17">
        <v>0</v>
      </c>
      <c r="L157" s="120">
        <v>0</v>
      </c>
      <c r="M157" s="104"/>
      <c r="N157" s="17" t="s">
        <v>75</v>
      </c>
      <c r="O157" s="17"/>
      <c r="P157" s="17" t="s">
        <v>75</v>
      </c>
      <c r="Q157" s="17"/>
      <c r="R157" s="81"/>
      <c r="S157" s="17"/>
      <c r="T157" s="17"/>
      <c r="U157" s="17"/>
      <c r="V157" s="17"/>
      <c r="W157" s="17"/>
      <c r="X157" s="17"/>
      <c r="Y157" s="81"/>
      <c r="Z157" s="17"/>
      <c r="AA157" s="17"/>
      <c r="AB157" s="81"/>
      <c r="AC157" s="81"/>
      <c r="AD157" s="81"/>
      <c r="AE157" s="81"/>
      <c r="AF157" s="81"/>
      <c r="AG157" s="17"/>
      <c r="AH157" s="81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81"/>
      <c r="AU157" s="17"/>
      <c r="AV157" s="17"/>
      <c r="AW157" s="81"/>
      <c r="AX157" s="17"/>
      <c r="AY157" s="81"/>
    </row>
    <row r="158" spans="1:55" s="7" customFormat="1" ht="17.7" customHeight="1">
      <c r="A158" s="31"/>
      <c r="B158" s="17" t="s">
        <v>152</v>
      </c>
      <c r="C158" s="17"/>
      <c r="D158" s="6" t="s">
        <v>190</v>
      </c>
      <c r="E158" s="119">
        <v>5</v>
      </c>
      <c r="F158" s="119"/>
      <c r="G158" s="119">
        <v>6</v>
      </c>
      <c r="H158" s="31">
        <v>4</v>
      </c>
      <c r="I158" s="119">
        <v>2</v>
      </c>
      <c r="J158" s="119"/>
      <c r="K158" s="17">
        <v>10</v>
      </c>
      <c r="L158" s="120">
        <v>0.2857142857142857</v>
      </c>
      <c r="M158" s="104"/>
      <c r="N158" s="17"/>
      <c r="O158" s="17"/>
      <c r="P158" s="17"/>
      <c r="Q158" s="17"/>
      <c r="R158" s="81"/>
      <c r="S158" s="17"/>
      <c r="T158" s="17"/>
      <c r="U158" s="17"/>
      <c r="V158" s="17"/>
      <c r="W158" s="17"/>
      <c r="X158" s="17"/>
      <c r="Y158" s="81"/>
      <c r="Z158" s="17"/>
      <c r="AA158" s="17"/>
      <c r="AB158" s="81" t="s">
        <v>47</v>
      </c>
      <c r="AC158" s="81"/>
      <c r="AD158" s="81"/>
      <c r="AE158" s="81" t="s">
        <v>47</v>
      </c>
      <c r="AF158" s="81"/>
      <c r="AG158" s="17"/>
      <c r="AH158" s="81" t="s">
        <v>47</v>
      </c>
      <c r="AI158" s="17" t="s">
        <v>47</v>
      </c>
      <c r="AJ158" s="17"/>
      <c r="AK158" s="17"/>
      <c r="AL158" s="17" t="s">
        <v>47</v>
      </c>
      <c r="AM158" s="17" t="s">
        <v>47</v>
      </c>
      <c r="AN158" s="17"/>
      <c r="AO158" s="17"/>
      <c r="AP158" s="17"/>
      <c r="AQ158" s="17" t="s">
        <v>47</v>
      </c>
      <c r="AR158" s="17" t="s">
        <v>47</v>
      </c>
      <c r="AS158" s="17"/>
      <c r="AT158" s="81"/>
      <c r="AU158" s="17"/>
      <c r="AV158" s="17" t="s">
        <v>47</v>
      </c>
      <c r="AW158" s="81"/>
      <c r="AX158" s="17" t="s">
        <v>47</v>
      </c>
      <c r="AY158" s="81"/>
    </row>
    <row r="159" spans="1:55" s="7" customFormat="1" ht="17.7" customHeight="1">
      <c r="A159" s="31"/>
      <c r="B159" s="17" t="s">
        <v>152</v>
      </c>
      <c r="C159" s="17"/>
      <c r="D159" s="6" t="s">
        <v>143</v>
      </c>
      <c r="E159" s="119">
        <v>4</v>
      </c>
      <c r="F159" s="119">
        <v>2</v>
      </c>
      <c r="G159" s="119">
        <v>5</v>
      </c>
      <c r="H159" s="31">
        <v>6</v>
      </c>
      <c r="I159" s="119">
        <v>2</v>
      </c>
      <c r="J159" s="119"/>
      <c r="K159" s="17">
        <v>17</v>
      </c>
      <c r="L159" s="120">
        <v>0.48571428571428571</v>
      </c>
      <c r="M159" s="104"/>
      <c r="N159" s="17"/>
      <c r="O159" s="17"/>
      <c r="P159" s="17"/>
      <c r="Q159" s="17"/>
      <c r="R159" s="81"/>
      <c r="S159" s="17"/>
      <c r="T159" s="17"/>
      <c r="U159" s="17"/>
      <c r="V159" s="17"/>
      <c r="W159" s="17"/>
      <c r="X159" s="17" t="s">
        <v>47</v>
      </c>
      <c r="Y159" s="81"/>
      <c r="Z159" s="17"/>
      <c r="AA159" s="17"/>
      <c r="AB159" s="81" t="s">
        <v>47</v>
      </c>
      <c r="AC159" s="81"/>
      <c r="AD159" s="81"/>
      <c r="AE159" s="81"/>
      <c r="AF159" s="81"/>
      <c r="AG159" s="17">
        <v>1</v>
      </c>
      <c r="AH159" s="81">
        <v>1</v>
      </c>
      <c r="AI159" s="17"/>
      <c r="AJ159" s="17" t="s">
        <v>47</v>
      </c>
      <c r="AK159" s="17"/>
      <c r="AL159" s="17" t="s">
        <v>47</v>
      </c>
      <c r="AM159" s="17"/>
      <c r="AN159" s="17" t="s">
        <v>47</v>
      </c>
      <c r="AO159" s="17"/>
      <c r="AP159" s="17" t="s">
        <v>47</v>
      </c>
      <c r="AQ159" s="17">
        <v>1</v>
      </c>
      <c r="AR159" s="17" t="s">
        <v>41</v>
      </c>
      <c r="AS159" s="17" t="s">
        <v>47</v>
      </c>
      <c r="AT159" s="81" t="s">
        <v>47</v>
      </c>
      <c r="AU159" s="17" t="s">
        <v>47</v>
      </c>
      <c r="AV159" s="17">
        <v>1</v>
      </c>
      <c r="AW159" s="81" t="s">
        <v>47</v>
      </c>
      <c r="AX159" s="17">
        <v>1</v>
      </c>
      <c r="AY159" s="81" t="s">
        <v>47</v>
      </c>
    </row>
    <row r="160" spans="1:55" s="7" customFormat="1" ht="17.7" customHeight="1">
      <c r="A160" s="31"/>
      <c r="B160" s="17" t="s">
        <v>152</v>
      </c>
      <c r="C160" s="17"/>
      <c r="D160" s="6" t="s">
        <v>260</v>
      </c>
      <c r="E160" s="119">
        <v>8</v>
      </c>
      <c r="F160" s="119">
        <v>2</v>
      </c>
      <c r="G160" s="119"/>
      <c r="H160" s="31">
        <v>4</v>
      </c>
      <c r="I160" s="119">
        <v>3</v>
      </c>
      <c r="J160" s="119"/>
      <c r="K160" s="17">
        <v>4</v>
      </c>
      <c r="L160" s="120">
        <v>0.11428571428571428</v>
      </c>
      <c r="M160" s="104"/>
      <c r="N160" s="17"/>
      <c r="O160" s="17"/>
      <c r="P160" s="17"/>
      <c r="Q160" s="17"/>
      <c r="R160" s="81"/>
      <c r="S160" s="17"/>
      <c r="T160" s="17"/>
      <c r="U160" s="17"/>
      <c r="V160" s="17"/>
      <c r="W160" s="17"/>
      <c r="X160" s="17"/>
      <c r="Y160" s="81"/>
      <c r="Z160" s="17"/>
      <c r="AA160" s="17"/>
      <c r="AB160" s="81"/>
      <c r="AC160" s="81"/>
      <c r="AD160" s="81"/>
      <c r="AE160" s="81"/>
      <c r="AF160" s="81"/>
      <c r="AG160" s="17"/>
      <c r="AH160" s="81"/>
      <c r="AI160" s="17"/>
      <c r="AJ160" s="17" t="s">
        <v>47</v>
      </c>
      <c r="AK160" s="17"/>
      <c r="AL160" s="17"/>
      <c r="AM160" s="17"/>
      <c r="AN160" s="17"/>
      <c r="AO160" s="17"/>
      <c r="AP160" s="17"/>
      <c r="AQ160" s="17" t="s">
        <v>47</v>
      </c>
      <c r="AR160" s="17" t="s">
        <v>47</v>
      </c>
      <c r="AS160" s="17"/>
      <c r="AT160" s="81"/>
      <c r="AU160" s="17"/>
      <c r="AV160" s="17" t="s">
        <v>47</v>
      </c>
      <c r="AW160" s="81"/>
      <c r="AX160" s="17"/>
      <c r="AY160" s="81"/>
    </row>
    <row r="161" spans="1:59" s="7" customFormat="1" ht="17.7" customHeight="1">
      <c r="A161" s="31"/>
      <c r="B161" s="17" t="s">
        <v>152</v>
      </c>
      <c r="C161" s="17"/>
      <c r="D161" s="6" t="s">
        <v>198</v>
      </c>
      <c r="E161" s="119">
        <v>8</v>
      </c>
      <c r="F161" s="119">
        <v>3</v>
      </c>
      <c r="G161" s="119">
        <v>6</v>
      </c>
      <c r="H161" s="31">
        <v>4</v>
      </c>
      <c r="I161" s="119">
        <v>2</v>
      </c>
      <c r="J161" s="119"/>
      <c r="K161" s="17">
        <v>15</v>
      </c>
      <c r="L161" s="120">
        <v>0.42857142857142855</v>
      </c>
      <c r="M161" s="104"/>
      <c r="N161" s="17" t="s">
        <v>75</v>
      </c>
      <c r="O161" s="17"/>
      <c r="P161" s="17"/>
      <c r="Q161" s="17"/>
      <c r="R161" s="81"/>
      <c r="S161" s="17"/>
      <c r="T161" s="17"/>
      <c r="U161" s="17"/>
      <c r="V161" s="17"/>
      <c r="W161" s="17"/>
      <c r="X161" s="17"/>
      <c r="Y161" s="81"/>
      <c r="Z161" s="17"/>
      <c r="AA161" s="17"/>
      <c r="AB161" s="81" t="s">
        <v>47</v>
      </c>
      <c r="AC161" s="81"/>
      <c r="AD161" s="81"/>
      <c r="AE161" s="81" t="s">
        <v>47</v>
      </c>
      <c r="AF161" s="81"/>
      <c r="AG161" s="17"/>
      <c r="AH161" s="81">
        <v>3</v>
      </c>
      <c r="AI161" s="17"/>
      <c r="AJ161" s="17" t="s">
        <v>47</v>
      </c>
      <c r="AK161" s="17">
        <v>1</v>
      </c>
      <c r="AL161" s="17">
        <v>3</v>
      </c>
      <c r="AM161" s="17" t="s">
        <v>47</v>
      </c>
      <c r="AN161" s="17">
        <v>1</v>
      </c>
      <c r="AO161" s="17" t="s">
        <v>47</v>
      </c>
      <c r="AP161" s="17" t="s">
        <v>47</v>
      </c>
      <c r="AQ161" s="17"/>
      <c r="AR161" s="17" t="s">
        <v>47</v>
      </c>
      <c r="AS161" s="17">
        <v>1</v>
      </c>
      <c r="AT161" s="81" t="s">
        <v>47</v>
      </c>
      <c r="AU161" s="17">
        <v>1</v>
      </c>
      <c r="AV161" s="17"/>
      <c r="AW161" s="81"/>
      <c r="AX161" s="17" t="s">
        <v>47</v>
      </c>
      <c r="AY161" s="81"/>
    </row>
    <row r="162" spans="1:59" s="7" customFormat="1" ht="17.7" customHeight="1">
      <c r="A162" s="31" t="s">
        <v>5703</v>
      </c>
      <c r="B162" s="17" t="s">
        <v>152</v>
      </c>
      <c r="C162" s="17"/>
      <c r="D162" s="6" t="s">
        <v>3565</v>
      </c>
      <c r="E162" s="119">
        <v>4</v>
      </c>
      <c r="F162" s="119">
        <v>2</v>
      </c>
      <c r="G162" s="119">
        <v>6</v>
      </c>
      <c r="H162" s="31">
        <v>6</v>
      </c>
      <c r="I162" s="119">
        <v>3</v>
      </c>
      <c r="J162" s="119"/>
      <c r="K162" s="17">
        <v>2</v>
      </c>
      <c r="L162" s="120">
        <v>5.7142857142857141E-2</v>
      </c>
      <c r="M162" s="104"/>
      <c r="N162" s="17"/>
      <c r="O162" s="17"/>
      <c r="P162" s="17" t="s">
        <v>75</v>
      </c>
      <c r="Q162" s="17"/>
      <c r="R162" s="81"/>
      <c r="S162" s="17"/>
      <c r="T162" s="17"/>
      <c r="U162" s="17"/>
      <c r="V162" s="17"/>
      <c r="W162" s="17"/>
      <c r="X162" s="17"/>
      <c r="Y162" s="81"/>
      <c r="Z162" s="17"/>
      <c r="AA162" s="17"/>
      <c r="AB162" s="81"/>
      <c r="AC162" s="81"/>
      <c r="AD162" s="81"/>
      <c r="AE162" s="81"/>
      <c r="AF162" s="81"/>
      <c r="AG162" s="17"/>
      <c r="AH162" s="81"/>
      <c r="AI162" s="17"/>
      <c r="AJ162" s="17" t="s">
        <v>47</v>
      </c>
      <c r="AK162" s="17"/>
      <c r="AL162" s="17" t="s">
        <v>47</v>
      </c>
      <c r="AM162" s="17"/>
      <c r="AN162" s="17"/>
      <c r="AO162" s="17"/>
      <c r="AP162" s="17"/>
      <c r="AQ162" s="17"/>
      <c r="AR162" s="17"/>
      <c r="AS162" s="17"/>
      <c r="AT162" s="81"/>
      <c r="AU162" s="17"/>
      <c r="AV162" s="17"/>
      <c r="AW162" s="81"/>
      <c r="AX162" s="17"/>
      <c r="AY162" s="81"/>
      <c r="AZ162" s="18"/>
      <c r="BA162" s="18"/>
      <c r="BB162" s="18"/>
      <c r="BC162" s="18"/>
    </row>
    <row r="163" spans="1:59" s="7" customFormat="1" ht="17.7" customHeight="1">
      <c r="A163" s="31"/>
      <c r="B163" s="17" t="s">
        <v>152</v>
      </c>
      <c r="C163" s="17"/>
      <c r="D163" s="6" t="s">
        <v>272</v>
      </c>
      <c r="E163" s="119">
        <v>3</v>
      </c>
      <c r="F163" s="119">
        <v>3</v>
      </c>
      <c r="G163" s="119">
        <v>4</v>
      </c>
      <c r="H163" s="31">
        <v>6</v>
      </c>
      <c r="I163" s="119">
        <v>4</v>
      </c>
      <c r="J163" s="119"/>
      <c r="K163" s="17">
        <v>2</v>
      </c>
      <c r="L163" s="120">
        <v>5.7142857142857141E-2</v>
      </c>
      <c r="M163" s="104"/>
      <c r="N163" s="17"/>
      <c r="O163" s="17"/>
      <c r="P163" s="17"/>
      <c r="Q163" s="17"/>
      <c r="R163" s="81"/>
      <c r="S163" s="17"/>
      <c r="T163" s="17"/>
      <c r="U163" s="17"/>
      <c r="V163" s="17"/>
      <c r="W163" s="17"/>
      <c r="X163" s="17"/>
      <c r="Y163" s="81"/>
      <c r="Z163" s="17"/>
      <c r="AA163" s="17"/>
      <c r="AB163" s="81"/>
      <c r="AC163" s="81"/>
      <c r="AD163" s="81"/>
      <c r="AE163" s="81"/>
      <c r="AF163" s="81"/>
      <c r="AG163" s="17"/>
      <c r="AH163" s="81"/>
      <c r="AI163" s="17"/>
      <c r="AJ163" s="17"/>
      <c r="AK163" s="17"/>
      <c r="AL163" s="17"/>
      <c r="AM163" s="17" t="s">
        <v>47</v>
      </c>
      <c r="AN163" s="17" t="s">
        <v>47</v>
      </c>
      <c r="AO163" s="17"/>
      <c r="AP163" s="17"/>
      <c r="AQ163" s="17"/>
      <c r="AR163" s="17"/>
      <c r="AS163" s="17"/>
      <c r="AT163" s="81"/>
      <c r="AU163" s="17"/>
      <c r="AV163" s="17"/>
      <c r="AW163" s="81"/>
      <c r="AX163" s="17"/>
      <c r="AY163" s="81"/>
    </row>
    <row r="164" spans="1:59" s="7" customFormat="1" ht="17.7" customHeight="1">
      <c r="A164" s="31"/>
      <c r="B164" s="17" t="s">
        <v>152</v>
      </c>
      <c r="C164" s="17"/>
      <c r="D164" s="6" t="s">
        <v>188</v>
      </c>
      <c r="E164" s="119">
        <v>4</v>
      </c>
      <c r="F164" s="119">
        <v>3</v>
      </c>
      <c r="G164" s="119">
        <v>4</v>
      </c>
      <c r="H164" s="31">
        <v>6</v>
      </c>
      <c r="I164" s="119">
        <v>3</v>
      </c>
      <c r="J164" s="119"/>
      <c r="K164" s="17">
        <v>3</v>
      </c>
      <c r="L164" s="120">
        <v>8.5714285714285715E-2</v>
      </c>
      <c r="M164" s="104"/>
      <c r="N164" s="17"/>
      <c r="O164" s="17"/>
      <c r="P164" s="17"/>
      <c r="Q164" s="17"/>
      <c r="R164" s="81"/>
      <c r="S164" s="17"/>
      <c r="T164" s="17"/>
      <c r="U164" s="17"/>
      <c r="V164" s="17"/>
      <c r="W164" s="17"/>
      <c r="X164" s="17"/>
      <c r="Y164" s="81"/>
      <c r="Z164" s="17"/>
      <c r="AA164" s="17"/>
      <c r="AB164" s="81"/>
      <c r="AC164" s="81"/>
      <c r="AD164" s="81"/>
      <c r="AE164" s="81"/>
      <c r="AF164" s="81"/>
      <c r="AG164" s="17"/>
      <c r="AH164" s="81" t="s">
        <v>47</v>
      </c>
      <c r="AI164" s="17"/>
      <c r="AJ164" s="17"/>
      <c r="AK164" s="17"/>
      <c r="AL164" s="17"/>
      <c r="AM164" s="17"/>
      <c r="AN164" s="17" t="s">
        <v>47</v>
      </c>
      <c r="AO164" s="17"/>
      <c r="AP164" s="17"/>
      <c r="AQ164" s="17"/>
      <c r="AR164" s="17"/>
      <c r="AS164" s="17"/>
      <c r="AT164" s="81"/>
      <c r="AU164" s="17" t="s">
        <v>47</v>
      </c>
      <c r="AV164" s="17"/>
      <c r="AW164" s="81"/>
      <c r="AX164" s="17"/>
      <c r="AY164" s="81"/>
      <c r="BD164" s="18"/>
      <c r="BE164" s="18"/>
      <c r="BF164" s="18"/>
      <c r="BG164" s="18"/>
    </row>
    <row r="165" spans="1:59" s="7" customFormat="1" ht="17.7" customHeight="1">
      <c r="A165" s="31"/>
      <c r="B165" s="17" t="s">
        <v>152</v>
      </c>
      <c r="C165" s="17"/>
      <c r="D165" s="6" t="s">
        <v>186</v>
      </c>
      <c r="E165" s="119">
        <v>7</v>
      </c>
      <c r="F165" s="119">
        <v>3</v>
      </c>
      <c r="G165" s="119">
        <v>6</v>
      </c>
      <c r="H165" s="31">
        <v>6</v>
      </c>
      <c r="I165" s="119">
        <v>5</v>
      </c>
      <c r="J165" s="119"/>
      <c r="K165" s="17">
        <v>3</v>
      </c>
      <c r="L165" s="120">
        <v>8.5714285714285715E-2</v>
      </c>
      <c r="M165" s="104"/>
      <c r="N165" s="17" t="s">
        <v>75</v>
      </c>
      <c r="O165" s="17"/>
      <c r="P165" s="17"/>
      <c r="Q165" s="17" t="s">
        <v>47</v>
      </c>
      <c r="R165" s="81"/>
      <c r="S165" s="17"/>
      <c r="T165" s="17"/>
      <c r="U165" s="17"/>
      <c r="V165" s="17"/>
      <c r="W165" s="17"/>
      <c r="X165" s="17"/>
      <c r="Y165" s="81"/>
      <c r="Z165" s="17"/>
      <c r="AA165" s="17"/>
      <c r="AB165" s="81"/>
      <c r="AC165" s="81"/>
      <c r="AD165" s="81"/>
      <c r="AE165" s="81"/>
      <c r="AF165" s="81"/>
      <c r="AG165" s="17"/>
      <c r="AH165" s="81"/>
      <c r="AI165" s="17"/>
      <c r="AJ165" s="17"/>
      <c r="AK165" s="17"/>
      <c r="AL165" s="17" t="s">
        <v>47</v>
      </c>
      <c r="AM165" s="17"/>
      <c r="AN165" s="17">
        <v>1</v>
      </c>
      <c r="AO165" s="17"/>
      <c r="AP165" s="17"/>
      <c r="AQ165" s="17"/>
      <c r="AR165" s="17"/>
      <c r="AS165" s="17"/>
      <c r="AT165" s="81"/>
      <c r="AU165" s="17"/>
      <c r="AV165" s="17"/>
      <c r="AW165" s="81"/>
      <c r="AX165" s="17"/>
      <c r="AY165" s="81"/>
    </row>
    <row r="166" spans="1:59" s="7" customFormat="1" ht="17.7" customHeight="1">
      <c r="A166" s="31" t="s">
        <v>5703</v>
      </c>
      <c r="B166" s="17" t="s">
        <v>152</v>
      </c>
      <c r="C166" s="17"/>
      <c r="D166" s="6" t="s">
        <v>187</v>
      </c>
      <c r="E166" s="119">
        <v>7</v>
      </c>
      <c r="F166" s="119">
        <v>3</v>
      </c>
      <c r="G166" s="119">
        <v>6</v>
      </c>
      <c r="H166" s="31">
        <v>4</v>
      </c>
      <c r="I166" s="119">
        <v>5</v>
      </c>
      <c r="J166" s="119"/>
      <c r="K166" s="17">
        <v>1</v>
      </c>
      <c r="L166" s="120">
        <v>2.8571428571428571E-2</v>
      </c>
      <c r="M166" s="104"/>
      <c r="N166" s="17"/>
      <c r="O166" s="17"/>
      <c r="P166" s="17"/>
      <c r="Q166" s="17"/>
      <c r="R166" s="81"/>
      <c r="S166" s="17"/>
      <c r="T166" s="17"/>
      <c r="U166" s="17"/>
      <c r="V166" s="17"/>
      <c r="W166" s="17"/>
      <c r="X166" s="17"/>
      <c r="Y166" s="81"/>
      <c r="Z166" s="17"/>
      <c r="AA166" s="17"/>
      <c r="AB166" s="81"/>
      <c r="AC166" s="81"/>
      <c r="AD166" s="81"/>
      <c r="AE166" s="81"/>
      <c r="AF166" s="81"/>
      <c r="AG166" s="17"/>
      <c r="AH166" s="81"/>
      <c r="AI166" s="17"/>
      <c r="AJ166" s="17" t="s">
        <v>125</v>
      </c>
      <c r="AK166" s="17"/>
      <c r="AL166" s="17"/>
      <c r="AM166" s="17"/>
      <c r="AN166" s="17"/>
      <c r="AO166" s="17"/>
      <c r="AP166" s="17"/>
      <c r="AQ166" s="17"/>
      <c r="AR166" s="17"/>
      <c r="AS166" s="17"/>
      <c r="AT166" s="81"/>
      <c r="AU166" s="17"/>
      <c r="AV166" s="17"/>
      <c r="AW166" s="81"/>
      <c r="AX166" s="17"/>
      <c r="AY166" s="81"/>
    </row>
    <row r="167" spans="1:59" s="7" customFormat="1" ht="17.7" customHeight="1">
      <c r="A167" s="31"/>
      <c r="B167" s="17" t="s">
        <v>152</v>
      </c>
      <c r="C167" s="17"/>
      <c r="D167" s="6" t="s">
        <v>262</v>
      </c>
      <c r="E167" s="119"/>
      <c r="F167" s="119"/>
      <c r="G167" s="119">
        <v>6</v>
      </c>
      <c r="H167" s="31">
        <v>7</v>
      </c>
      <c r="I167" s="119">
        <v>3</v>
      </c>
      <c r="J167" s="119"/>
      <c r="K167" s="17">
        <v>2</v>
      </c>
      <c r="L167" s="120">
        <v>5.7142857142857141E-2</v>
      </c>
      <c r="M167" s="104"/>
      <c r="N167" s="17"/>
      <c r="O167" s="17"/>
      <c r="P167" s="17"/>
      <c r="Q167" s="17"/>
      <c r="R167" s="81"/>
      <c r="S167" s="17"/>
      <c r="T167" s="17"/>
      <c r="U167" s="17"/>
      <c r="V167" s="17"/>
      <c r="W167" s="17"/>
      <c r="X167" s="17"/>
      <c r="Y167" s="81"/>
      <c r="Z167" s="17"/>
      <c r="AA167" s="17"/>
      <c r="AB167" s="81"/>
      <c r="AC167" s="81"/>
      <c r="AD167" s="81"/>
      <c r="AE167" s="81"/>
      <c r="AF167" s="81"/>
      <c r="AG167" s="17"/>
      <c r="AH167" s="81"/>
      <c r="AI167" s="17"/>
      <c r="AJ167" s="17"/>
      <c r="AK167" s="17"/>
      <c r="AL167" s="17" t="s">
        <v>47</v>
      </c>
      <c r="AM167" s="17"/>
      <c r="AN167" s="17"/>
      <c r="AO167" s="17"/>
      <c r="AP167" s="17"/>
      <c r="AQ167" s="17"/>
      <c r="AR167" s="17"/>
      <c r="AS167" s="17"/>
      <c r="AT167" s="81"/>
      <c r="AU167" s="17"/>
      <c r="AV167" s="17" t="s">
        <v>47</v>
      </c>
      <c r="AW167" s="81"/>
      <c r="AX167" s="17"/>
      <c r="AY167" s="81"/>
    </row>
    <row r="168" spans="1:59" s="7" customFormat="1" ht="17.7" customHeight="1">
      <c r="A168" s="121" t="s">
        <v>5703</v>
      </c>
      <c r="B168" s="17" t="s">
        <v>152</v>
      </c>
      <c r="C168" s="17"/>
      <c r="D168" s="6" t="s">
        <v>238</v>
      </c>
      <c r="E168" s="122">
        <v>8</v>
      </c>
      <c r="F168" s="122">
        <v>3</v>
      </c>
      <c r="G168" s="122">
        <v>6</v>
      </c>
      <c r="H168" s="121">
        <v>7</v>
      </c>
      <c r="I168" s="122">
        <v>4</v>
      </c>
      <c r="J168" s="119"/>
      <c r="K168" s="17">
        <v>1</v>
      </c>
      <c r="L168" s="120">
        <v>2.8571428571428571E-2</v>
      </c>
      <c r="M168" s="104" t="s">
        <v>75</v>
      </c>
      <c r="N168" s="17"/>
      <c r="O168" s="17"/>
      <c r="P168" s="17"/>
      <c r="Q168" s="17" t="s">
        <v>47</v>
      </c>
      <c r="R168" s="81"/>
      <c r="S168" s="17"/>
      <c r="T168" s="17"/>
      <c r="U168" s="17"/>
      <c r="V168" s="17"/>
      <c r="W168" s="17"/>
      <c r="X168" s="17"/>
      <c r="Y168" s="81"/>
      <c r="Z168" s="17"/>
      <c r="AA168" s="17"/>
      <c r="AB168" s="81"/>
      <c r="AC168" s="81"/>
      <c r="AD168" s="81"/>
      <c r="AE168" s="81"/>
      <c r="AF168" s="81"/>
      <c r="AG168" s="17"/>
      <c r="AH168" s="81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81"/>
      <c r="AU168" s="17"/>
      <c r="AV168" s="17"/>
      <c r="AW168" s="81"/>
      <c r="AX168" s="17"/>
      <c r="AY168" s="81"/>
    </row>
    <row r="169" spans="1:59" s="7" customFormat="1" ht="17.7" customHeight="1">
      <c r="A169" s="31"/>
      <c r="B169" s="17" t="s">
        <v>152</v>
      </c>
      <c r="C169" s="17"/>
      <c r="D169" s="6" t="s">
        <v>234</v>
      </c>
      <c r="E169" s="119">
        <v>5</v>
      </c>
      <c r="F169" s="119">
        <v>3</v>
      </c>
      <c r="G169" s="119">
        <v>6</v>
      </c>
      <c r="H169" s="31">
        <v>7</v>
      </c>
      <c r="I169" s="119">
        <v>2</v>
      </c>
      <c r="J169" s="119"/>
      <c r="K169" s="17">
        <v>8</v>
      </c>
      <c r="L169" s="120">
        <v>0.22857142857142856</v>
      </c>
      <c r="M169" s="104" t="s">
        <v>75</v>
      </c>
      <c r="N169" s="17"/>
      <c r="O169" s="17" t="s">
        <v>75</v>
      </c>
      <c r="P169" s="17"/>
      <c r="Q169" s="17" t="s">
        <v>41</v>
      </c>
      <c r="R169" s="81">
        <v>3</v>
      </c>
      <c r="S169" s="17">
        <v>1</v>
      </c>
      <c r="T169" s="17"/>
      <c r="U169" s="17"/>
      <c r="V169" s="17"/>
      <c r="W169" s="17"/>
      <c r="X169" s="17"/>
      <c r="Y169" s="81"/>
      <c r="Z169" s="17"/>
      <c r="AA169" s="17"/>
      <c r="AB169" s="81"/>
      <c r="AC169" s="81" t="s">
        <v>41</v>
      </c>
      <c r="AD169" s="81" t="s">
        <v>41</v>
      </c>
      <c r="AE169" s="81" t="s">
        <v>47</v>
      </c>
      <c r="AF169" s="81"/>
      <c r="AG169" s="17"/>
      <c r="AH169" s="81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81">
        <v>3</v>
      </c>
      <c r="AU169" s="17"/>
      <c r="AV169" s="17"/>
      <c r="AW169" s="81"/>
      <c r="AX169" s="17"/>
      <c r="AY169" s="81">
        <v>2</v>
      </c>
    </row>
    <row r="170" spans="1:59" s="7" customFormat="1" ht="17.7" customHeight="1">
      <c r="A170" s="31"/>
      <c r="B170" s="17" t="s">
        <v>152</v>
      </c>
      <c r="C170" s="17"/>
      <c r="D170" s="6" t="s">
        <v>235</v>
      </c>
      <c r="E170" s="119">
        <v>5</v>
      </c>
      <c r="F170" s="119"/>
      <c r="G170" s="119">
        <v>5</v>
      </c>
      <c r="H170" s="31">
        <v>7</v>
      </c>
      <c r="I170" s="119">
        <v>3</v>
      </c>
      <c r="J170" s="119"/>
      <c r="K170" s="17">
        <v>2</v>
      </c>
      <c r="L170" s="120">
        <v>5.7142857142857141E-2</v>
      </c>
      <c r="M170" s="104"/>
      <c r="N170" s="17"/>
      <c r="O170" s="17"/>
      <c r="P170" s="17"/>
      <c r="Q170" s="17" t="s">
        <v>47</v>
      </c>
      <c r="R170" s="81"/>
      <c r="S170" s="17"/>
      <c r="T170" s="17"/>
      <c r="U170" s="17"/>
      <c r="V170" s="17"/>
      <c r="W170" s="17" t="s">
        <v>47</v>
      </c>
      <c r="X170" s="17"/>
      <c r="Y170" s="81"/>
      <c r="Z170" s="17"/>
      <c r="AA170" s="17"/>
      <c r="AB170" s="81"/>
      <c r="AC170" s="81"/>
      <c r="AD170" s="81"/>
      <c r="AE170" s="81"/>
      <c r="AF170" s="81"/>
      <c r="AG170" s="17"/>
      <c r="AH170" s="81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81"/>
      <c r="AU170" s="17"/>
      <c r="AV170" s="17"/>
      <c r="AW170" s="81"/>
      <c r="AX170" s="17"/>
      <c r="AY170" s="81"/>
    </row>
    <row r="171" spans="1:59" s="7" customFormat="1" ht="17.7" customHeight="1">
      <c r="A171" s="31"/>
      <c r="B171" s="17" t="s">
        <v>152</v>
      </c>
      <c r="C171" s="17"/>
      <c r="D171" s="6" t="s">
        <v>273</v>
      </c>
      <c r="E171" s="119">
        <v>7</v>
      </c>
      <c r="F171" s="119">
        <v>3</v>
      </c>
      <c r="G171" s="119">
        <v>6</v>
      </c>
      <c r="H171" s="31">
        <v>6</v>
      </c>
      <c r="I171" s="119">
        <v>5</v>
      </c>
      <c r="J171" s="119"/>
      <c r="K171" s="17">
        <v>2</v>
      </c>
      <c r="L171" s="120">
        <v>5.7142857142857141E-2</v>
      </c>
      <c r="M171" s="104"/>
      <c r="N171" s="17" t="s">
        <v>75</v>
      </c>
      <c r="O171" s="17"/>
      <c r="P171" s="17"/>
      <c r="Q171" s="17"/>
      <c r="R171" s="81"/>
      <c r="S171" s="17"/>
      <c r="T171" s="17"/>
      <c r="U171" s="17"/>
      <c r="V171" s="17"/>
      <c r="W171" s="17"/>
      <c r="X171" s="17"/>
      <c r="Y171" s="81"/>
      <c r="Z171" s="17"/>
      <c r="AA171" s="17"/>
      <c r="AB171" s="81"/>
      <c r="AC171" s="81"/>
      <c r="AD171" s="81"/>
      <c r="AE171" s="81"/>
      <c r="AF171" s="81"/>
      <c r="AG171" s="17"/>
      <c r="AH171" s="81"/>
      <c r="AI171" s="17"/>
      <c r="AJ171" s="17" t="s">
        <v>47</v>
      </c>
      <c r="AK171" s="17"/>
      <c r="AL171" s="17"/>
      <c r="AM171" s="17"/>
      <c r="AN171" s="17"/>
      <c r="AO171" s="17" t="s">
        <v>47</v>
      </c>
      <c r="AP171" s="17"/>
      <c r="AQ171" s="17"/>
      <c r="AR171" s="17"/>
      <c r="AS171" s="17"/>
      <c r="AT171" s="81"/>
      <c r="AU171" s="17"/>
      <c r="AV171" s="17"/>
      <c r="AW171" s="81"/>
      <c r="AX171" s="17"/>
      <c r="AY171" s="81"/>
    </row>
    <row r="172" spans="1:59" s="7" customFormat="1" ht="18.2" customHeight="1">
      <c r="A172" s="31"/>
      <c r="B172" s="17" t="s">
        <v>152</v>
      </c>
      <c r="C172" s="17"/>
      <c r="D172" s="6" t="s">
        <v>194</v>
      </c>
      <c r="E172" s="119">
        <v>3</v>
      </c>
      <c r="F172" s="119">
        <v>3</v>
      </c>
      <c r="G172" s="119">
        <v>5</v>
      </c>
      <c r="H172" s="31">
        <v>6</v>
      </c>
      <c r="I172" s="119">
        <v>1</v>
      </c>
      <c r="J172" s="119"/>
      <c r="K172" s="17">
        <v>18</v>
      </c>
      <c r="L172" s="120">
        <v>0.51428571428571423</v>
      </c>
      <c r="M172" s="104" t="s">
        <v>75</v>
      </c>
      <c r="N172" s="17"/>
      <c r="O172" s="17"/>
      <c r="P172" s="17"/>
      <c r="Q172" s="17"/>
      <c r="R172" s="81"/>
      <c r="S172" s="17"/>
      <c r="T172" s="17"/>
      <c r="U172" s="17"/>
      <c r="V172" s="17"/>
      <c r="W172" s="17" t="s">
        <v>47</v>
      </c>
      <c r="X172" s="17" t="s">
        <v>47</v>
      </c>
      <c r="Y172" s="81"/>
      <c r="Z172" s="17"/>
      <c r="AA172" s="17"/>
      <c r="AB172" s="81"/>
      <c r="AC172" s="81"/>
      <c r="AD172" s="81"/>
      <c r="AE172" s="81"/>
      <c r="AF172" s="81"/>
      <c r="AG172" s="17" t="s">
        <v>47</v>
      </c>
      <c r="AH172" s="81" t="s">
        <v>47</v>
      </c>
      <c r="AI172" s="17">
        <v>1</v>
      </c>
      <c r="AJ172" s="17" t="s">
        <v>47</v>
      </c>
      <c r="AK172" s="17"/>
      <c r="AL172" s="17" t="s">
        <v>47</v>
      </c>
      <c r="AM172" s="17" t="s">
        <v>47</v>
      </c>
      <c r="AN172" s="17" t="s">
        <v>47</v>
      </c>
      <c r="AO172" s="17"/>
      <c r="AP172" s="17" t="s">
        <v>47</v>
      </c>
      <c r="AQ172" s="17" t="s">
        <v>47</v>
      </c>
      <c r="AR172" s="17"/>
      <c r="AS172" s="17" t="s">
        <v>47</v>
      </c>
      <c r="AT172" s="81" t="s">
        <v>47</v>
      </c>
      <c r="AU172" s="17" t="s">
        <v>47</v>
      </c>
      <c r="AV172" s="17">
        <v>1</v>
      </c>
      <c r="AW172" s="81" t="s">
        <v>47</v>
      </c>
      <c r="AX172" s="17" t="s">
        <v>47</v>
      </c>
      <c r="AY172" s="81" t="s">
        <v>47</v>
      </c>
    </row>
    <row r="173" spans="1:59" s="7" customFormat="1" ht="18.2" customHeight="1">
      <c r="A173" s="31"/>
      <c r="B173" s="17" t="s">
        <v>152</v>
      </c>
      <c r="C173" s="17"/>
      <c r="D173" s="6" t="s">
        <v>263</v>
      </c>
      <c r="E173" s="119">
        <v>4</v>
      </c>
      <c r="F173" s="119">
        <v>4</v>
      </c>
      <c r="G173" s="119">
        <v>4</v>
      </c>
      <c r="H173" s="31">
        <v>6</v>
      </c>
      <c r="I173" s="119">
        <v>4</v>
      </c>
      <c r="J173" s="119"/>
      <c r="K173" s="17">
        <v>1</v>
      </c>
      <c r="L173" s="120">
        <v>2.8571428571428571E-2</v>
      </c>
      <c r="M173" s="104"/>
      <c r="N173" s="17"/>
      <c r="O173" s="17" t="s">
        <v>75</v>
      </c>
      <c r="P173" s="17"/>
      <c r="Q173" s="17"/>
      <c r="R173" s="81"/>
      <c r="S173" s="17"/>
      <c r="T173" s="17"/>
      <c r="U173" s="17"/>
      <c r="V173" s="17"/>
      <c r="W173" s="17"/>
      <c r="X173" s="17"/>
      <c r="Y173" s="81"/>
      <c r="Z173" s="17"/>
      <c r="AA173" s="17"/>
      <c r="AB173" s="81"/>
      <c r="AC173" s="81"/>
      <c r="AD173" s="81"/>
      <c r="AE173" s="81"/>
      <c r="AF173" s="81"/>
      <c r="AG173" s="17"/>
      <c r="AH173" s="81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81"/>
      <c r="AU173" s="17" t="s">
        <v>47</v>
      </c>
      <c r="AV173" s="17"/>
      <c r="AW173" s="81"/>
      <c r="AX173" s="17"/>
      <c r="AY173" s="81"/>
    </row>
    <row r="174" spans="1:59" s="7" customFormat="1" ht="18.2" customHeight="1">
      <c r="A174" s="121"/>
      <c r="B174" s="17" t="s">
        <v>152</v>
      </c>
      <c r="C174" s="17"/>
      <c r="D174" s="6" t="s">
        <v>274</v>
      </c>
      <c r="E174" s="122">
        <v>5</v>
      </c>
      <c r="F174" s="122"/>
      <c r="G174" s="122">
        <v>6</v>
      </c>
      <c r="H174" s="121">
        <v>4</v>
      </c>
      <c r="I174" s="122">
        <v>8</v>
      </c>
      <c r="J174" s="119"/>
      <c r="K174" s="17">
        <v>1</v>
      </c>
      <c r="L174" s="120">
        <v>2.8571428571428571E-2</v>
      </c>
      <c r="M174" s="104"/>
      <c r="N174" s="17"/>
      <c r="O174" s="17"/>
      <c r="P174" s="17"/>
      <c r="Q174" s="17"/>
      <c r="R174" s="81"/>
      <c r="S174" s="17"/>
      <c r="T174" s="17"/>
      <c r="U174" s="17"/>
      <c r="V174" s="17"/>
      <c r="W174" s="17"/>
      <c r="X174" s="17"/>
      <c r="Y174" s="81"/>
      <c r="Z174" s="17"/>
      <c r="AA174" s="17"/>
      <c r="AB174" s="81"/>
      <c r="AC174" s="81"/>
      <c r="AD174" s="81"/>
      <c r="AE174" s="81"/>
      <c r="AF174" s="81"/>
      <c r="AG174" s="17"/>
      <c r="AH174" s="81"/>
      <c r="AI174" s="17"/>
      <c r="AJ174" s="17"/>
      <c r="AK174" s="17"/>
      <c r="AL174" s="17" t="s">
        <v>47</v>
      </c>
      <c r="AM174" s="17"/>
      <c r="AN174" s="17"/>
      <c r="AO174" s="17"/>
      <c r="AP174" s="17"/>
      <c r="AQ174" s="17"/>
      <c r="AR174" s="17"/>
      <c r="AS174" s="17"/>
      <c r="AT174" s="81"/>
      <c r="AU174" s="17"/>
      <c r="AV174" s="17"/>
      <c r="AW174" s="81"/>
      <c r="AX174" s="17"/>
      <c r="AY174" s="81"/>
    </row>
  </sheetData>
  <sortState ref="A53:BQ174">
    <sortCondition ref="B53:B174"/>
    <sortCondition ref="D53:D174"/>
  </sortState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Vegauf (sort)</vt:lpstr>
      <vt:lpstr>Referenz_Zeigerwerte</vt:lpstr>
      <vt:lpstr>artenliste_pflanzen</vt:lpstr>
      <vt:lpstr>zeigerwert_graf</vt:lpstr>
      <vt:lpstr>DB_Format</vt:lpstr>
      <vt:lpstr>Vegauf (sorti_ZW)</vt:lpstr>
      <vt:lpstr>Pegel</vt:lpstr>
      <vt:lpstr>Moorarten</vt:lpstr>
      <vt:lpstr>Moorarten_Def</vt:lpstr>
      <vt:lpstr>Datenbank</vt:lpstr>
      <vt:lpstr>'Vegauf (sort)'!Druckbereich</vt:lpstr>
      <vt:lpstr>'Vegauf (sorti_ZW)'!Druckbereich</vt:lpstr>
      <vt:lpstr>Referenz_Zeigerwerte</vt:lpstr>
    </vt:vector>
  </TitlesOfParts>
  <Company>TU Dresden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Landgraf</dc:creator>
  <cp:lastModifiedBy> Katrin Landgraf</cp:lastModifiedBy>
  <cp:lastPrinted>2011-11-28T21:04:45Z</cp:lastPrinted>
  <dcterms:created xsi:type="dcterms:W3CDTF">2008-05-26T14:57:22Z</dcterms:created>
  <dcterms:modified xsi:type="dcterms:W3CDTF">2012-03-11T20:43:21Z</dcterms:modified>
</cp:coreProperties>
</file>