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9200" windowHeight="12930" activeTab="0"/>
  </bookViews>
  <sheets>
    <sheet name="žádost stipendium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<sst xmlns="http://schemas.openxmlformats.org/spreadsheetml/2006/main" count="200" uniqueCount="75">
  <si>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</si>
  <si>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</si>
  <si>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</si>
  <si>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</si>
  <si>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</si>
  <si>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</si>
  <si>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</si>
  <si>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</si>
  <si>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IČ:</t>
  </si>
  <si>
    <t>Ulice: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</si>
  <si>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</si>
  <si>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</si>
  <si>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</si>
  <si>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</si>
  <si>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</si>
  <si>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</si>
  <si>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</si>
  <si>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</si>
  <si>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</si>
  <si>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</si>
  <si>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</si>
  <si>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</si>
  <si>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</si>
  <si>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</si>
  <si>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</si>
  <si>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</si>
  <si>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</si>
  <si>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</si>
  <si>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</si>
  <si>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</si>
  <si>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</si>
  <si>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</si>
  <si>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</si>
  <si>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</si>
  <si>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</si>
  <si>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</si>
  <si>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 xml:space="preserve">Datum předložení žádosti o příspěvek: </t>
  </si>
  <si>
    <t>Razítko a podpis statutárního zástupce</t>
  </si>
  <si>
    <t>Chomutov</t>
  </si>
  <si>
    <t>Forma studia</t>
  </si>
  <si>
    <t>Název oboru</t>
  </si>
  <si>
    <t>Název programu:</t>
  </si>
  <si>
    <t>pozn.: vyplněnou žádost zašlete v písemné podobě na adresu: Krajský úřad Ústeckého kraje, odbor školství mládeže a tělovýchovy, Velká Hradební 3118/48, 400 02 Ústí nad Labem</t>
  </si>
  <si>
    <t>1.9.2013</t>
  </si>
  <si>
    <t>30.6.2014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</si>
  <si>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</si>
  <si>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</si>
  <si>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</si>
  <si>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</si>
  <si>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</si>
  <si>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</si>
  <si>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</si>
  <si>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</si>
  <si>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</si>
  <si>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</si>
  <si>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</si>
  <si>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>-</t>
  </si>
  <si>
    <t xml:space="preserve">Kód oboru  </t>
  </si>
  <si>
    <t>23-56-H/01</t>
  </si>
  <si>
    <t>26-51-H/01</t>
  </si>
  <si>
    <t>26-52-H01</t>
  </si>
  <si>
    <t>Obráběč kovů</t>
  </si>
  <si>
    <t>Elektrikář</t>
  </si>
  <si>
    <t>Elektromechanik pro zařízení a přístroje</t>
  </si>
  <si>
    <t xml:space="preserve">kontaktní osoba: Bc. Iva Lišková, tel.: 475 657 936, e-mail: liskova.i@kr-ustecky.cz </t>
  </si>
  <si>
    <t>Počet vyznamenaných k 30.6.2014 (školní rok 2013/2014), včetně vyznamenání u Závěrečných zkušek a Maturitních zkoušek</t>
  </si>
  <si>
    <t>IV. Výše požadované dotace</t>
  </si>
  <si>
    <t>Závěrečné zkoušky</t>
  </si>
  <si>
    <t>Maturitní zkoušky</t>
  </si>
  <si>
    <t xml:space="preserve">Počet žáků, kteří splili podmínky programu za 2. pololetí 2013/2014 </t>
  </si>
  <si>
    <t>Skutečné nároky na výplatu vyznamení za rok 2014</t>
  </si>
  <si>
    <t>Výše poskytnuté zálohy pro výplatu vyznamenání pro rok 2014</t>
  </si>
  <si>
    <t>Výše nevyplacených záloh poskytnutých pro výplatu absolventů</t>
  </si>
  <si>
    <t>Prostředky, které nebyly žákům 1.-4. ročníku denního studia za I. pololetí skutečně vyplaceny</t>
  </si>
  <si>
    <t>Výše poskytnuté zálohy pro výplatu absolventů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</si>
</sst>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</numFmts>
  <fonts count="58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CC"/>
      <name val="Arial Narrow"/>
      <family val="2"/>
    </font>
    <font>
      <b/>
      <sz val="10"/>
      <color theme="0"/>
      <name val="Arial Narrow"/>
      <family val="2"/>
    </font>
    <font>
      <b/>
      <sz val="10"/>
      <color theme="3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34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 horizontal="left" vertical="center" indent="3"/>
    </xf>
    <xf numFmtId="0" fontId="3" fillId="34" borderId="16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left" vertical="center" indent="3"/>
    </xf>
    <xf numFmtId="0" fontId="3" fillId="33" borderId="16" xfId="0" applyFont="1" applyFill="1" applyBorder="1" applyAlignment="1">
      <alignment horizontal="left" vertical="center" indent="1"/>
    </xf>
    <xf numFmtId="0" fontId="13" fillId="35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16" xfId="0" applyFont="1" applyFill="1" applyBorder="1" applyAlignment="1" applyProtection="1">
      <alignment horizontal="left" vertical="center" indent="1"/>
      <protection locked="0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horizontal="left" vertical="center" indent="1"/>
      <protection locked="0"/>
    </xf>
    <xf numFmtId="165" fontId="8" fillId="35" borderId="18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" fontId="11" fillId="0" borderId="13" xfId="0" applyNumberFormat="1" applyFont="1" applyFill="1" applyBorder="1" applyAlignment="1" applyProtection="1">
      <alignment horizontal="right" vertical="center" indent="1"/>
      <protection locked="0"/>
    </xf>
    <xf numFmtId="0" fontId="4" fillId="34" borderId="13" xfId="0" applyFont="1" applyFill="1" applyBorder="1" applyAlignment="1">
      <alignment horizontal="center" vertical="center"/>
    </xf>
    <xf numFmtId="165" fontId="8" fillId="35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8" fillId="35" borderId="0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>
      <alignment vertical="center"/>
    </xf>
    <xf numFmtId="0" fontId="3" fillId="34" borderId="22" xfId="0" applyFont="1" applyFill="1" applyBorder="1" applyAlignment="1">
      <alignment horizontal="left" vertical="center" indent="1"/>
    </xf>
    <xf numFmtId="3" fontId="8" fillId="36" borderId="22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 applyProtection="1">
      <alignment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49" fontId="8" fillId="36" borderId="15" xfId="0" applyNumberFormat="1" applyFont="1" applyFill="1" applyBorder="1" applyAlignment="1" applyProtection="1">
      <alignment vertical="center"/>
      <protection locked="0"/>
    </xf>
    <xf numFmtId="0" fontId="3" fillId="36" borderId="15" xfId="0" applyFont="1" applyFill="1" applyBorder="1" applyAlignment="1" applyProtection="1">
      <alignment vertical="center"/>
      <protection locked="0"/>
    </xf>
    <xf numFmtId="0" fontId="8" fillId="36" borderId="15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3" fontId="55" fillId="36" borderId="13" xfId="0" applyNumberFormat="1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 indent="1"/>
    </xf>
    <xf numFmtId="0" fontId="3" fillId="37" borderId="16" xfId="0" applyFont="1" applyFill="1" applyBorder="1" applyAlignment="1">
      <alignment horizontal="left" vertical="center" indent="1"/>
    </xf>
    <xf numFmtId="0" fontId="3" fillId="37" borderId="10" xfId="0" applyFont="1" applyFill="1" applyBorder="1" applyAlignment="1">
      <alignment horizontal="left" vertical="center" indent="1"/>
    </xf>
    <xf numFmtId="0" fontId="3" fillId="37" borderId="14" xfId="0" applyFont="1" applyFill="1" applyBorder="1" applyAlignment="1">
      <alignment horizontal="left" vertical="center" indent="1"/>
    </xf>
    <xf numFmtId="3" fontId="8" fillId="36" borderId="22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 wrapText="1"/>
    </xf>
    <xf numFmtId="3" fontId="7" fillId="36" borderId="13" xfId="0" applyNumberFormat="1" applyFont="1" applyFill="1" applyBorder="1" applyAlignment="1">
      <alignment vertical="center"/>
    </xf>
    <xf numFmtId="3" fontId="7" fillId="36" borderId="23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3" fontId="7" fillId="35" borderId="13" xfId="0" applyNumberFormat="1" applyFont="1" applyFill="1" applyBorder="1" applyAlignment="1">
      <alignment vertical="center"/>
    </xf>
    <xf numFmtId="3" fontId="8" fillId="36" borderId="16" xfId="0" applyNumberFormat="1" applyFont="1" applyFill="1" applyBorder="1" applyAlignment="1">
      <alignment vertical="center"/>
    </xf>
    <xf numFmtId="3" fontId="7" fillId="35" borderId="21" xfId="0" applyNumberFormat="1" applyFont="1" applyFill="1" applyBorder="1" applyAlignment="1">
      <alignment vertical="center"/>
    </xf>
    <xf numFmtId="0" fontId="12" fillId="35" borderId="15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14" fontId="12" fillId="0" borderId="2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3" fontId="56" fillId="37" borderId="20" xfId="0" applyNumberFormat="1" applyFont="1" applyFill="1" applyBorder="1" applyAlignment="1">
      <alignment horizontal="left" vertical="center"/>
    </xf>
    <xf numFmtId="3" fontId="56" fillId="37" borderId="19" xfId="0" applyNumberFormat="1" applyFont="1" applyFill="1" applyBorder="1" applyAlignment="1">
      <alignment horizontal="left" vertical="center"/>
    </xf>
    <xf numFmtId="3" fontId="57" fillId="0" borderId="20" xfId="0" applyNumberFormat="1" applyFont="1" applyFill="1" applyBorder="1" applyAlignment="1">
      <alignment horizontal="left" vertical="center"/>
    </xf>
    <xf numFmtId="3" fontId="57" fillId="0" borderId="19" xfId="0" applyNumberFormat="1" applyFont="1" applyFill="1" applyBorder="1" applyAlignment="1">
      <alignment horizontal="left" vertical="center"/>
    </xf>
    <xf numFmtId="3" fontId="57" fillId="0" borderId="18" xfId="0" applyNumberFormat="1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37" borderId="25" xfId="0" applyFont="1" applyFill="1" applyBorder="1" applyAlignment="1">
      <alignment horizontal="left" vertical="center" indent="1"/>
    </xf>
    <xf numFmtId="0" fontId="1" fillId="37" borderId="10" xfId="0" applyFont="1" applyFill="1" applyBorder="1" applyAlignment="1">
      <alignment horizontal="left" vertical="center" indent="1"/>
    </xf>
    <xf numFmtId="0" fontId="1" fillId="37" borderId="0" xfId="0" applyFont="1" applyFill="1" applyBorder="1" applyAlignment="1">
      <alignment horizontal="left" vertical="center" indent="1"/>
    </xf>
    <xf numFmtId="3" fontId="8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left" vertical="center" indent="1"/>
    </xf>
    <xf numFmtId="0" fontId="2" fillId="37" borderId="10" xfId="0" applyFont="1" applyFill="1" applyBorder="1" applyAlignment="1">
      <alignment horizontal="left" vertical="center" indent="1"/>
    </xf>
    <xf numFmtId="49" fontId="8" fillId="35" borderId="13" xfId="0" applyNumberFormat="1" applyFont="1" applyFill="1" applyBorder="1" applyAlignment="1">
      <alignment horizontal="left" vertical="center" indent="1"/>
    </xf>
    <xf numFmtId="49" fontId="9" fillId="0" borderId="13" xfId="0" applyNumberFormat="1" applyFont="1" applyBorder="1" applyAlignment="1">
      <alignment horizontal="left" vertical="center" indent="1"/>
    </xf>
    <xf numFmtId="0" fontId="5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left" vertical="center" indent="1"/>
    </xf>
    <xf numFmtId="0" fontId="6" fillId="35" borderId="19" xfId="0" applyFont="1" applyFill="1" applyBorder="1" applyAlignment="1">
      <alignment horizontal="left" vertical="center" indent="1"/>
    </xf>
    <xf numFmtId="0" fontId="6" fillId="35" borderId="18" xfId="0" applyFont="1" applyFill="1" applyBorder="1" applyAlignment="1">
      <alignment horizontal="left" vertical="center" indent="1"/>
    </xf>
    <xf numFmtId="0" fontId="4" fillId="34" borderId="27" xfId="0" applyFont="1" applyFill="1" applyBorder="1" applyAlignment="1">
      <alignment horizontal="left" vertical="center" indent="3"/>
    </xf>
    <xf numFmtId="0" fontId="4" fillId="34" borderId="22" xfId="0" applyFont="1" applyFill="1" applyBorder="1" applyAlignment="1">
      <alignment horizontal="left" vertical="center" indent="3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>
      <alignment horizontal="left" vertical="center" indent="1"/>
    </xf>
    <xf numFmtId="0" fontId="1" fillId="37" borderId="16" xfId="0" applyFont="1" applyFill="1" applyBorder="1" applyAlignment="1">
      <alignment horizontal="left" vertical="center" indent="1"/>
    </xf>
    <xf numFmtId="49" fontId="8" fillId="35" borderId="20" xfId="0" applyNumberFormat="1" applyFont="1" applyFill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1"/>
  <sheetViews>
    <sheetView tabSelected="1" zoomScalePageLayoutView="0" workbookViewId="0" topLeftCell="A34">
      <selection activeCell="J48" sqref="J48"/>
    </sheetView>
  </sheetViews>
  <sheetFormatPr defaultColWidth="9.140625" defaultRowHeight="19.5" customHeight="1"/>
  <cols>
    <col min="1" max="1" width="21.57421875" style="5" customWidth="1"/>
    <col min="2" max="2" width="10.421875" style="5" customWidth="1"/>
    <col min="3" max="3" width="27.28125" style="5" customWidth="1"/>
    <col min="4" max="4" width="9.421875" style="5" customWidth="1"/>
    <col min="5" max="5" width="8.8515625" style="5" customWidth="1"/>
    <col min="6" max="6" width="9.421875" style="5" customWidth="1"/>
    <col min="7" max="7" width="9.140625" style="5" customWidth="1"/>
    <col min="8" max="9" width="10.7109375" style="5" customWidth="1"/>
    <col min="10" max="44" width="9.140625" style="5" customWidth="1"/>
    <col min="45" max="45" width="20.28125" style="5" customWidth="1"/>
    <col min="46" max="46" width="12.7109375" style="5" customWidth="1"/>
    <col min="47" max="84" width="9.140625" style="5" customWidth="1"/>
    <col min="85" max="85" width="18.57421875" style="5" customWidth="1"/>
    <col min="86" max="16384" width="9.140625" style="5" customWidth="1"/>
  </cols>
  <sheetData>
    <row r="1" spans="1:9" s="2" customFormat="1" ht="22.5" customHeight="1" thickBot="1">
      <c r="A1" s="121" t="s">
        <v>0</v>
      </c>
      <c r="B1" s="122"/>
      <c r="C1" s="122"/>
      <c r="D1" s="122"/>
      <c r="E1" s="122"/>
      <c r="F1" s="61"/>
      <c r="G1" s="61"/>
      <c r="H1" s="61"/>
      <c r="I1" s="62"/>
    </row>
    <row r="2" spans="1:9" s="2" customFormat="1" ht="17.25" customHeight="1">
      <c r="A2" s="129" t="s">
        <v>41</v>
      </c>
      <c r="B2" s="125" t="s">
        <v>1</v>
      </c>
      <c r="C2" s="125"/>
      <c r="D2" s="125"/>
      <c r="E2" s="125"/>
      <c r="F2" s="125"/>
      <c r="G2" s="125"/>
      <c r="H2" s="125"/>
      <c r="I2" s="125"/>
    </row>
    <row r="3" spans="1:9" s="2" customFormat="1" ht="13.5" customHeight="1">
      <c r="A3" s="130"/>
      <c r="B3" s="125"/>
      <c r="C3" s="125"/>
      <c r="D3" s="125"/>
      <c r="E3" s="125"/>
      <c r="F3" s="125"/>
      <c r="G3" s="125"/>
      <c r="H3" s="125"/>
      <c r="I3" s="125"/>
    </row>
    <row r="4" spans="1:9" s="2" customFormat="1" ht="19.5" customHeight="1">
      <c r="A4" s="16" t="s">
        <v>2</v>
      </c>
      <c r="B4" s="126" t="s">
        <v>3</v>
      </c>
      <c r="C4" s="127"/>
      <c r="D4" s="127"/>
      <c r="E4" s="127"/>
      <c r="F4" s="127"/>
      <c r="G4" s="127"/>
      <c r="H4" s="127"/>
      <c r="I4" s="128"/>
    </row>
    <row r="5" spans="1:9" s="2" customFormat="1" ht="19.5" customHeight="1">
      <c r="A5" s="16" t="s">
        <v>4</v>
      </c>
      <c r="B5" s="123" t="s">
        <v>43</v>
      </c>
      <c r="C5" s="124"/>
      <c r="D5" s="3"/>
      <c r="E5" s="3"/>
      <c r="F5" s="3"/>
      <c r="G5" s="3"/>
      <c r="H5" s="3"/>
      <c r="I5" s="17"/>
    </row>
    <row r="6" spans="1:9" s="2" customFormat="1" ht="19.5" customHeight="1">
      <c r="A6" s="16" t="s">
        <v>5</v>
      </c>
      <c r="B6" s="137" t="s">
        <v>44</v>
      </c>
      <c r="C6" s="138"/>
      <c r="D6" s="3"/>
      <c r="E6" s="3"/>
      <c r="F6" s="3"/>
      <c r="G6" s="3"/>
      <c r="H6" s="3"/>
      <c r="I6" s="17"/>
    </row>
    <row r="7" spans="1:9" s="2" customFormat="1" ht="19.5" customHeight="1" thickBot="1">
      <c r="A7" s="135" t="s">
        <v>6</v>
      </c>
      <c r="B7" s="103"/>
      <c r="C7" s="103"/>
      <c r="D7" s="103"/>
      <c r="E7" s="103"/>
      <c r="F7" s="103"/>
      <c r="G7" s="103"/>
      <c r="H7" s="103"/>
      <c r="I7" s="136"/>
    </row>
    <row r="8" spans="1:89" s="2" customFormat="1" ht="19.5" customHeight="1">
      <c r="A8" s="18" t="s">
        <v>7</v>
      </c>
      <c r="B8" s="131"/>
      <c r="C8" s="132"/>
      <c r="D8" s="133"/>
      <c r="E8" s="132"/>
      <c r="F8" s="132"/>
      <c r="G8" s="132"/>
      <c r="H8" s="132"/>
      <c r="I8" s="134"/>
      <c r="J8" s="33"/>
      <c r="K8" s="33"/>
      <c r="L8" s="33"/>
      <c r="CK8" s="10"/>
    </row>
    <row r="9" spans="1:90" s="2" customFormat="1" ht="19.5" customHeight="1">
      <c r="A9" s="16" t="s">
        <v>8</v>
      </c>
      <c r="B9" s="26"/>
      <c r="C9" s="56"/>
      <c r="D9" s="117" t="s">
        <v>16</v>
      </c>
      <c r="E9" s="118"/>
      <c r="F9" s="27" t="s">
        <v>17</v>
      </c>
      <c r="G9" s="98"/>
      <c r="H9" s="99"/>
      <c r="I9" s="100"/>
      <c r="J9" s="34"/>
      <c r="K9" s="34"/>
      <c r="L9" s="34"/>
      <c r="AQ9" s="22"/>
      <c r="AR9" s="22"/>
      <c r="CL9" s="10"/>
    </row>
    <row r="10" spans="1:82" s="2" customFormat="1" ht="19.5" customHeight="1">
      <c r="A10" s="16" t="s">
        <v>55</v>
      </c>
      <c r="B10" s="23" t="s">
        <v>9</v>
      </c>
      <c r="C10" s="48"/>
      <c r="D10" s="50"/>
      <c r="E10" s="24"/>
      <c r="F10" s="27" t="s">
        <v>19</v>
      </c>
      <c r="G10" s="98"/>
      <c r="H10" s="99"/>
      <c r="I10" s="100"/>
      <c r="J10" s="34"/>
      <c r="AI10" s="22"/>
      <c r="AJ10" s="22"/>
      <c r="BW10" s="12"/>
      <c r="CD10" s="10"/>
    </row>
    <row r="11" spans="1:82" s="2" customFormat="1" ht="19.5" customHeight="1">
      <c r="A11" s="16"/>
      <c r="B11" s="23" t="s">
        <v>10</v>
      </c>
      <c r="C11" s="48"/>
      <c r="D11" s="119" t="s">
        <v>21</v>
      </c>
      <c r="E11" s="120"/>
      <c r="F11" s="27" t="s">
        <v>17</v>
      </c>
      <c r="G11" s="98"/>
      <c r="H11" s="99"/>
      <c r="I11" s="100"/>
      <c r="AI11" s="22"/>
      <c r="AJ11" s="22"/>
      <c r="BW11" s="12"/>
      <c r="CD11" s="10"/>
    </row>
    <row r="12" spans="1:82" s="2" customFormat="1" ht="19.5" customHeight="1">
      <c r="A12" s="16"/>
      <c r="B12" s="23" t="s">
        <v>11</v>
      </c>
      <c r="C12" s="57"/>
      <c r="D12" s="51"/>
      <c r="E12" s="23"/>
      <c r="F12" s="27" t="s">
        <v>19</v>
      </c>
      <c r="G12" s="98"/>
      <c r="H12" s="99"/>
      <c r="I12" s="100"/>
      <c r="AI12" s="22"/>
      <c r="AJ12" s="22"/>
      <c r="BW12" s="12"/>
      <c r="CD12" s="10"/>
    </row>
    <row r="13" spans="1:88" s="2" customFormat="1" ht="19.5" customHeight="1">
      <c r="A13" s="16" t="s">
        <v>12</v>
      </c>
      <c r="B13" s="23" t="s">
        <v>13</v>
      </c>
      <c r="C13" s="49"/>
      <c r="D13" s="52"/>
      <c r="E13" s="23"/>
      <c r="F13" s="27" t="s">
        <v>18</v>
      </c>
      <c r="G13" s="98"/>
      <c r="H13" s="99"/>
      <c r="I13" s="100"/>
      <c r="AO13" s="22"/>
      <c r="AP13" s="22"/>
      <c r="CC13" s="12"/>
      <c r="CJ13" s="10"/>
    </row>
    <row r="14" spans="1:90" s="2" customFormat="1" ht="19.5" customHeight="1">
      <c r="A14" s="16"/>
      <c r="B14" s="27" t="s">
        <v>14</v>
      </c>
      <c r="C14" s="49"/>
      <c r="D14" s="52"/>
      <c r="E14" s="23"/>
      <c r="F14" s="27" t="s">
        <v>20</v>
      </c>
      <c r="G14" s="105"/>
      <c r="H14" s="106"/>
      <c r="I14" s="107"/>
      <c r="AQ14" s="22"/>
      <c r="AR14" s="22"/>
      <c r="CE14" s="12"/>
      <c r="CL14" s="10"/>
    </row>
    <row r="15" spans="1:90" s="2" customFormat="1" ht="19.5" customHeight="1">
      <c r="A15" s="16"/>
      <c r="B15" s="27" t="s">
        <v>15</v>
      </c>
      <c r="C15" s="49"/>
      <c r="D15" s="52"/>
      <c r="E15" s="24"/>
      <c r="F15" s="24"/>
      <c r="G15" s="24"/>
      <c r="H15" s="24"/>
      <c r="I15" s="25"/>
      <c r="AQ15" s="22"/>
      <c r="AR15" s="22"/>
      <c r="CE15" s="12"/>
      <c r="CL15" s="10"/>
    </row>
    <row r="16" spans="1:46" s="2" customFormat="1" ht="19.5" customHeight="1">
      <c r="A16" s="101" t="s">
        <v>22</v>
      </c>
      <c r="B16" s="102"/>
      <c r="C16" s="102"/>
      <c r="D16" s="103"/>
      <c r="E16" s="102"/>
      <c r="F16" s="59"/>
      <c r="G16" s="59"/>
      <c r="H16" s="59"/>
      <c r="I16" s="60"/>
      <c r="AS16" s="22"/>
      <c r="AT16" s="22"/>
    </row>
    <row r="17" spans="1:46" s="2" customFormat="1" ht="19.5" customHeight="1">
      <c r="A17" s="85" t="s">
        <v>69</v>
      </c>
      <c r="B17" s="86"/>
      <c r="C17" s="86"/>
      <c r="D17" s="86"/>
      <c r="E17" s="86"/>
      <c r="F17" s="86"/>
      <c r="G17" s="86"/>
      <c r="H17" s="86"/>
      <c r="I17" s="87"/>
      <c r="AS17"/>
      <c r="AT17"/>
    </row>
    <row r="18" spans="1:9" s="2" customFormat="1" ht="24.75" customHeight="1">
      <c r="A18" s="13" t="s">
        <v>57</v>
      </c>
      <c r="B18" s="13" t="s">
        <v>39</v>
      </c>
      <c r="C18" s="13" t="s">
        <v>40</v>
      </c>
      <c r="D18" s="31" t="s">
        <v>23</v>
      </c>
      <c r="E18" s="31" t="s">
        <v>24</v>
      </c>
      <c r="F18" s="31" t="s">
        <v>25</v>
      </c>
      <c r="G18" s="31" t="s">
        <v>26</v>
      </c>
      <c r="H18" s="13" t="s">
        <v>27</v>
      </c>
      <c r="I18" s="45"/>
    </row>
    <row r="19" spans="1:9" s="2" customFormat="1" ht="19.5" customHeight="1">
      <c r="A19" s="13" t="s">
        <v>45</v>
      </c>
      <c r="B19" s="13" t="s">
        <v>28</v>
      </c>
      <c r="C19" s="14" t="s">
        <v>29</v>
      </c>
      <c r="D19" s="29">
        <v>0</v>
      </c>
      <c r="E19" s="29">
        <v>0</v>
      </c>
      <c r="F19" s="30">
        <v>0</v>
      </c>
      <c r="G19" s="44" t="s">
        <v>56</v>
      </c>
      <c r="H19" s="53">
        <f>D19*1500+E19*2000+F19*2500</f>
        <v>0</v>
      </c>
      <c r="I19" s="17"/>
    </row>
    <row r="20" spans="1:11" s="4" customFormat="1" ht="19.5" customHeight="1">
      <c r="A20" s="13" t="s">
        <v>46</v>
      </c>
      <c r="B20" s="13" t="s">
        <v>28</v>
      </c>
      <c r="C20" s="14" t="s">
        <v>30</v>
      </c>
      <c r="D20" s="29">
        <v>0</v>
      </c>
      <c r="E20" s="29">
        <v>0</v>
      </c>
      <c r="F20" s="30">
        <v>0</v>
      </c>
      <c r="G20" s="44" t="s">
        <v>56</v>
      </c>
      <c r="H20" s="53">
        <f aca="true" t="shared" si="0" ref="H20:H25">D20*1500+E20*2000+F20*2500</f>
        <v>0</v>
      </c>
      <c r="I20" s="17"/>
      <c r="K20" s="55"/>
    </row>
    <row r="21" spans="1:9" ht="19.5" customHeight="1">
      <c r="A21" s="13" t="s">
        <v>47</v>
      </c>
      <c r="B21" s="13" t="s">
        <v>28</v>
      </c>
      <c r="C21" s="14" t="s">
        <v>48</v>
      </c>
      <c r="D21" s="29">
        <v>0</v>
      </c>
      <c r="E21" s="29">
        <v>0</v>
      </c>
      <c r="F21" s="30">
        <v>0</v>
      </c>
      <c r="G21" s="44" t="s">
        <v>56</v>
      </c>
      <c r="H21" s="53">
        <f t="shared" si="0"/>
        <v>0</v>
      </c>
      <c r="I21" s="17"/>
    </row>
    <row r="22" spans="1:9" ht="19.5" customHeight="1">
      <c r="A22" s="13" t="s">
        <v>49</v>
      </c>
      <c r="B22" s="13" t="s">
        <v>28</v>
      </c>
      <c r="C22" s="14" t="s">
        <v>31</v>
      </c>
      <c r="D22" s="29">
        <v>0</v>
      </c>
      <c r="E22" s="29">
        <v>0</v>
      </c>
      <c r="F22" s="30">
        <v>0</v>
      </c>
      <c r="G22" s="44" t="s">
        <v>56</v>
      </c>
      <c r="H22" s="53">
        <f t="shared" si="0"/>
        <v>0</v>
      </c>
      <c r="I22" s="17"/>
    </row>
    <row r="23" spans="1:9" ht="19.5" customHeight="1">
      <c r="A23" s="13" t="s">
        <v>50</v>
      </c>
      <c r="B23" s="13" t="s">
        <v>28</v>
      </c>
      <c r="C23" s="14" t="s">
        <v>32</v>
      </c>
      <c r="D23" s="29">
        <v>0</v>
      </c>
      <c r="E23" s="29">
        <v>0</v>
      </c>
      <c r="F23" s="30">
        <v>0</v>
      </c>
      <c r="G23" s="44" t="s">
        <v>56</v>
      </c>
      <c r="H23" s="53">
        <f t="shared" si="0"/>
        <v>0</v>
      </c>
      <c r="I23" s="17"/>
    </row>
    <row r="24" spans="1:9" ht="19.5" customHeight="1">
      <c r="A24" s="13" t="s">
        <v>52</v>
      </c>
      <c r="B24" s="13" t="s">
        <v>28</v>
      </c>
      <c r="C24" s="14" t="s">
        <v>51</v>
      </c>
      <c r="D24" s="29">
        <v>0</v>
      </c>
      <c r="E24" s="29">
        <v>0</v>
      </c>
      <c r="F24" s="30">
        <v>0</v>
      </c>
      <c r="G24" s="44" t="s">
        <v>56</v>
      </c>
      <c r="H24" s="53">
        <f>D24*1500+E24*2000+F24*2500</f>
        <v>0</v>
      </c>
      <c r="I24" s="17"/>
    </row>
    <row r="25" spans="1:9" ht="19.5" customHeight="1">
      <c r="A25" s="13" t="s">
        <v>53</v>
      </c>
      <c r="B25" s="13" t="s">
        <v>28</v>
      </c>
      <c r="C25" s="14" t="s">
        <v>33</v>
      </c>
      <c r="D25" s="29">
        <v>0</v>
      </c>
      <c r="E25" s="29">
        <v>0</v>
      </c>
      <c r="F25" s="30">
        <v>0</v>
      </c>
      <c r="G25" s="44" t="s">
        <v>56</v>
      </c>
      <c r="H25" s="53">
        <f t="shared" si="0"/>
        <v>0</v>
      </c>
      <c r="I25" s="17"/>
    </row>
    <row r="26" spans="1:9" ht="19.5" customHeight="1">
      <c r="A26" s="13" t="s">
        <v>54</v>
      </c>
      <c r="B26" s="13" t="s">
        <v>28</v>
      </c>
      <c r="C26" s="14" t="s">
        <v>34</v>
      </c>
      <c r="D26" s="29">
        <v>0</v>
      </c>
      <c r="E26" s="29">
        <v>0</v>
      </c>
      <c r="F26" s="30">
        <v>0</v>
      </c>
      <c r="G26" s="30">
        <v>0</v>
      </c>
      <c r="H26" s="53">
        <f>D26*1500+E26*2000+F26*2500+G26*2500</f>
        <v>0</v>
      </c>
      <c r="I26" s="17"/>
    </row>
    <row r="27" spans="1:9" ht="19.5" customHeight="1">
      <c r="A27" s="42" t="s">
        <v>58</v>
      </c>
      <c r="B27" s="42" t="s">
        <v>28</v>
      </c>
      <c r="C27" s="43" t="s">
        <v>61</v>
      </c>
      <c r="D27" s="29">
        <v>0</v>
      </c>
      <c r="E27" s="44" t="s">
        <v>56</v>
      </c>
      <c r="F27" s="44" t="s">
        <v>56</v>
      </c>
      <c r="G27" s="44" t="s">
        <v>56</v>
      </c>
      <c r="H27" s="54">
        <f>D27*1500</f>
        <v>0</v>
      </c>
      <c r="I27" s="17"/>
    </row>
    <row r="28" spans="1:9" ht="19.5" customHeight="1">
      <c r="A28" s="42" t="s">
        <v>59</v>
      </c>
      <c r="B28" s="42" t="s">
        <v>28</v>
      </c>
      <c r="C28" s="43" t="s">
        <v>62</v>
      </c>
      <c r="D28" s="29">
        <v>0</v>
      </c>
      <c r="E28" s="44" t="s">
        <v>56</v>
      </c>
      <c r="F28" s="44" t="s">
        <v>56</v>
      </c>
      <c r="G28" s="44" t="s">
        <v>56</v>
      </c>
      <c r="H28" s="54">
        <f>D28*1500</f>
        <v>0</v>
      </c>
      <c r="I28" s="17"/>
    </row>
    <row r="29" spans="1:9" ht="20.25" customHeight="1">
      <c r="A29" s="42" t="s">
        <v>60</v>
      </c>
      <c r="B29" s="42" t="s">
        <v>28</v>
      </c>
      <c r="C29" s="43" t="s">
        <v>63</v>
      </c>
      <c r="D29" s="29">
        <v>0</v>
      </c>
      <c r="E29" s="44" t="s">
        <v>56</v>
      </c>
      <c r="F29" s="44" t="s">
        <v>56</v>
      </c>
      <c r="G29" s="44" t="s">
        <v>56</v>
      </c>
      <c r="H29" s="54">
        <f>D29*1500</f>
        <v>0</v>
      </c>
      <c r="I29" s="17"/>
    </row>
    <row r="30" spans="1:9" ht="19.5" customHeight="1">
      <c r="A30" s="104" t="s">
        <v>35</v>
      </c>
      <c r="B30" s="96"/>
      <c r="C30" s="96"/>
      <c r="D30" s="96"/>
      <c r="E30" s="96"/>
      <c r="F30" s="96"/>
      <c r="G30" s="97"/>
      <c r="H30" s="74">
        <f>SUM(H19:H29)</f>
        <v>0</v>
      </c>
      <c r="I30" s="46"/>
    </row>
    <row r="31" spans="1:9" ht="19.5" customHeight="1">
      <c r="A31" s="93" t="s">
        <v>73</v>
      </c>
      <c r="B31" s="94"/>
      <c r="C31" s="94"/>
      <c r="D31" s="94"/>
      <c r="E31" s="94"/>
      <c r="F31" s="94"/>
      <c r="G31" s="95"/>
      <c r="H31" s="74">
        <v>0</v>
      </c>
      <c r="I31" s="46"/>
    </row>
    <row r="32" spans="1:9" ht="19.5" customHeight="1">
      <c r="A32" s="93" t="s">
        <v>74</v>
      </c>
      <c r="B32" s="94"/>
      <c r="C32" s="94"/>
      <c r="D32" s="94"/>
      <c r="E32" s="94"/>
      <c r="F32" s="94"/>
      <c r="G32" s="95"/>
      <c r="H32" s="76">
        <v>0</v>
      </c>
      <c r="I32" s="46"/>
    </row>
    <row r="33" spans="1:9" ht="19.5" customHeight="1">
      <c r="A33" s="93" t="s">
        <v>72</v>
      </c>
      <c r="B33" s="94"/>
      <c r="C33" s="94"/>
      <c r="D33" s="94"/>
      <c r="E33" s="94"/>
      <c r="F33" s="94"/>
      <c r="G33" s="95"/>
      <c r="H33" s="64">
        <v>0</v>
      </c>
      <c r="I33" s="47"/>
    </row>
    <row r="34" spans="1:9" ht="19.5" customHeight="1">
      <c r="A34" s="96" t="s">
        <v>35</v>
      </c>
      <c r="B34" s="96"/>
      <c r="C34" s="96"/>
      <c r="D34" s="96"/>
      <c r="E34" s="96"/>
      <c r="F34" s="96"/>
      <c r="G34" s="97"/>
      <c r="H34" s="64">
        <f>H30-H31-H33</f>
        <v>0</v>
      </c>
      <c r="I34" s="75"/>
    </row>
    <row r="35" spans="1:9" ht="19.5" customHeight="1">
      <c r="A35" s="90" t="s">
        <v>65</v>
      </c>
      <c r="B35" s="91"/>
      <c r="C35" s="91"/>
      <c r="D35" s="91"/>
      <c r="E35" s="91"/>
      <c r="F35" s="91"/>
      <c r="G35" s="91"/>
      <c r="H35" s="91"/>
      <c r="I35" s="92"/>
    </row>
    <row r="36" spans="1:9" ht="25.5">
      <c r="A36" s="58" t="s">
        <v>57</v>
      </c>
      <c r="B36" s="58" t="s">
        <v>39</v>
      </c>
      <c r="C36" s="58" t="s">
        <v>40</v>
      </c>
      <c r="D36" s="31" t="s">
        <v>23</v>
      </c>
      <c r="E36" s="31" t="s">
        <v>24</v>
      </c>
      <c r="F36" s="31" t="s">
        <v>25</v>
      </c>
      <c r="G36" s="13" t="s">
        <v>67</v>
      </c>
      <c r="H36" s="65" t="s">
        <v>68</v>
      </c>
      <c r="I36" s="63" t="s">
        <v>27</v>
      </c>
    </row>
    <row r="37" spans="1:9" ht="19.5" customHeight="1">
      <c r="A37" s="13" t="s">
        <v>45</v>
      </c>
      <c r="B37" s="13" t="s">
        <v>28</v>
      </c>
      <c r="C37" s="14" t="s">
        <v>29</v>
      </c>
      <c r="D37" s="29">
        <v>0</v>
      </c>
      <c r="E37" s="29">
        <v>0</v>
      </c>
      <c r="F37" s="44" t="s">
        <v>56</v>
      </c>
      <c r="G37" s="30">
        <v>0</v>
      </c>
      <c r="H37" s="44" t="s">
        <v>56</v>
      </c>
      <c r="I37" s="41">
        <f aca="true" t="shared" si="1" ref="I37:I43">D37*1500+E37*2500+G37*5000</f>
        <v>0</v>
      </c>
    </row>
    <row r="38" spans="1:9" ht="19.5" customHeight="1">
      <c r="A38" s="13" t="s">
        <v>46</v>
      </c>
      <c r="B38" s="13" t="s">
        <v>28</v>
      </c>
      <c r="C38" s="14" t="s">
        <v>30</v>
      </c>
      <c r="D38" s="29">
        <v>0</v>
      </c>
      <c r="E38" s="29">
        <v>0</v>
      </c>
      <c r="F38" s="44" t="s">
        <v>56</v>
      </c>
      <c r="G38" s="30">
        <v>0</v>
      </c>
      <c r="H38" s="44" t="s">
        <v>56</v>
      </c>
      <c r="I38" s="41">
        <f t="shared" si="1"/>
        <v>0</v>
      </c>
    </row>
    <row r="39" spans="1:9" ht="19.5" customHeight="1">
      <c r="A39" s="13" t="s">
        <v>47</v>
      </c>
      <c r="B39" s="13" t="s">
        <v>28</v>
      </c>
      <c r="C39" s="14" t="s">
        <v>48</v>
      </c>
      <c r="D39" s="29">
        <v>0</v>
      </c>
      <c r="E39" s="29">
        <v>0</v>
      </c>
      <c r="F39" s="44" t="s">
        <v>56</v>
      </c>
      <c r="G39" s="30">
        <v>0</v>
      </c>
      <c r="H39" s="44" t="s">
        <v>56</v>
      </c>
      <c r="I39" s="41">
        <f t="shared" si="1"/>
        <v>0</v>
      </c>
    </row>
    <row r="40" spans="1:9" ht="19.5" customHeight="1">
      <c r="A40" s="13" t="s">
        <v>49</v>
      </c>
      <c r="B40" s="13" t="s">
        <v>28</v>
      </c>
      <c r="C40" s="14" t="s">
        <v>31</v>
      </c>
      <c r="D40" s="29">
        <v>0</v>
      </c>
      <c r="E40" s="29">
        <v>0</v>
      </c>
      <c r="F40" s="44" t="s">
        <v>56</v>
      </c>
      <c r="G40" s="30">
        <v>0</v>
      </c>
      <c r="H40" s="44" t="s">
        <v>56</v>
      </c>
      <c r="I40" s="41">
        <f t="shared" si="1"/>
        <v>0</v>
      </c>
    </row>
    <row r="41" spans="1:9" ht="19.5" customHeight="1">
      <c r="A41" s="13" t="s">
        <v>50</v>
      </c>
      <c r="B41" s="13" t="s">
        <v>28</v>
      </c>
      <c r="C41" s="14" t="s">
        <v>32</v>
      </c>
      <c r="D41" s="29">
        <v>0</v>
      </c>
      <c r="E41" s="29">
        <v>0</v>
      </c>
      <c r="F41" s="44" t="s">
        <v>56</v>
      </c>
      <c r="G41" s="30">
        <v>0</v>
      </c>
      <c r="H41" s="44" t="s">
        <v>56</v>
      </c>
      <c r="I41" s="41">
        <f t="shared" si="1"/>
        <v>0</v>
      </c>
    </row>
    <row r="42" spans="1:9" ht="19.5" customHeight="1">
      <c r="A42" s="13" t="s">
        <v>52</v>
      </c>
      <c r="B42" s="13" t="s">
        <v>28</v>
      </c>
      <c r="C42" s="14" t="s">
        <v>51</v>
      </c>
      <c r="D42" s="29">
        <v>0</v>
      </c>
      <c r="E42" s="29">
        <v>0</v>
      </c>
      <c r="F42" s="44" t="s">
        <v>56</v>
      </c>
      <c r="G42" s="30">
        <v>0</v>
      </c>
      <c r="H42" s="44" t="s">
        <v>56</v>
      </c>
      <c r="I42" s="41">
        <f t="shared" si="1"/>
        <v>0</v>
      </c>
    </row>
    <row r="43" spans="1:9" ht="19.5" customHeight="1">
      <c r="A43" s="13" t="s">
        <v>53</v>
      </c>
      <c r="B43" s="13" t="s">
        <v>28</v>
      </c>
      <c r="C43" s="14" t="s">
        <v>33</v>
      </c>
      <c r="D43" s="29">
        <v>0</v>
      </c>
      <c r="E43" s="29">
        <v>0</v>
      </c>
      <c r="F43" s="44" t="s">
        <v>56</v>
      </c>
      <c r="G43" s="30">
        <v>0</v>
      </c>
      <c r="H43" s="44" t="s">
        <v>56</v>
      </c>
      <c r="I43" s="41">
        <f t="shared" si="1"/>
        <v>0</v>
      </c>
    </row>
    <row r="44" spans="1:9" ht="19.5" customHeight="1">
      <c r="A44" s="13" t="s">
        <v>54</v>
      </c>
      <c r="B44" s="13" t="s">
        <v>28</v>
      </c>
      <c r="C44" s="14" t="s">
        <v>34</v>
      </c>
      <c r="D44" s="29">
        <v>0</v>
      </c>
      <c r="E44" s="29">
        <v>0</v>
      </c>
      <c r="F44" s="30">
        <v>0</v>
      </c>
      <c r="G44" s="44" t="s">
        <v>56</v>
      </c>
      <c r="H44" s="29">
        <v>0</v>
      </c>
      <c r="I44" s="41">
        <f>D44*1500+E44*2500+F44*2500+H44*5000</f>
        <v>0</v>
      </c>
    </row>
    <row r="45" spans="1:9" ht="19.5" customHeight="1">
      <c r="A45" s="42" t="s">
        <v>58</v>
      </c>
      <c r="B45" s="42" t="s">
        <v>28</v>
      </c>
      <c r="C45" s="43" t="s">
        <v>61</v>
      </c>
      <c r="D45" s="29">
        <v>0</v>
      </c>
      <c r="E45" s="44" t="s">
        <v>56</v>
      </c>
      <c r="F45" s="44" t="s">
        <v>56</v>
      </c>
      <c r="G45" s="44" t="s">
        <v>56</v>
      </c>
      <c r="H45" s="44" t="s">
        <v>56</v>
      </c>
      <c r="I45" s="41">
        <f>D45*1500</f>
        <v>0</v>
      </c>
    </row>
    <row r="46" spans="1:9" ht="19.5" customHeight="1">
      <c r="A46" s="42" t="s">
        <v>59</v>
      </c>
      <c r="B46" s="42" t="s">
        <v>28</v>
      </c>
      <c r="C46" s="43" t="s">
        <v>62</v>
      </c>
      <c r="D46" s="29">
        <v>0</v>
      </c>
      <c r="E46" s="44" t="s">
        <v>56</v>
      </c>
      <c r="F46" s="44" t="s">
        <v>56</v>
      </c>
      <c r="G46" s="44" t="s">
        <v>56</v>
      </c>
      <c r="H46" s="44" t="s">
        <v>56</v>
      </c>
      <c r="I46" s="41">
        <f>D46*1500</f>
        <v>0</v>
      </c>
    </row>
    <row r="47" spans="1:9" ht="19.5" customHeight="1">
      <c r="A47" s="42" t="s">
        <v>60</v>
      </c>
      <c r="B47" s="42" t="s">
        <v>28</v>
      </c>
      <c r="C47" s="43" t="s">
        <v>63</v>
      </c>
      <c r="D47" s="29">
        <v>0</v>
      </c>
      <c r="E47" s="44" t="s">
        <v>56</v>
      </c>
      <c r="F47" s="44" t="s">
        <v>56</v>
      </c>
      <c r="G47" s="44" t="s">
        <v>56</v>
      </c>
      <c r="H47" s="44" t="s">
        <v>56</v>
      </c>
      <c r="I47" s="41">
        <f>D47*1500</f>
        <v>0</v>
      </c>
    </row>
    <row r="48" spans="1:9" ht="19.5" customHeight="1">
      <c r="A48" s="111" t="s">
        <v>70</v>
      </c>
      <c r="B48" s="112"/>
      <c r="C48" s="112"/>
      <c r="D48" s="112"/>
      <c r="E48" s="112"/>
      <c r="F48" s="112"/>
      <c r="G48" s="112"/>
      <c r="H48" s="113"/>
      <c r="I48" s="66">
        <f>SUM(I37:I47)</f>
        <v>0</v>
      </c>
    </row>
    <row r="49" spans="1:9" ht="19.5" customHeight="1">
      <c r="A49" s="114" t="s">
        <v>71</v>
      </c>
      <c r="B49" s="115"/>
      <c r="C49" s="115"/>
      <c r="D49" s="115"/>
      <c r="E49" s="115"/>
      <c r="F49" s="115"/>
      <c r="G49" s="115"/>
      <c r="H49" s="116"/>
      <c r="I49" s="67">
        <v>0</v>
      </c>
    </row>
    <row r="50" spans="1:9" ht="19.5" customHeight="1">
      <c r="A50" s="88" t="s">
        <v>66</v>
      </c>
      <c r="B50" s="89"/>
      <c r="C50" s="89"/>
      <c r="D50" s="89"/>
      <c r="E50" s="89"/>
      <c r="F50" s="89"/>
      <c r="G50" s="89"/>
      <c r="H50" s="41" t="s">
        <v>35</v>
      </c>
      <c r="I50" s="67">
        <f>H34-(I49-I48)</f>
        <v>0</v>
      </c>
    </row>
    <row r="51" spans="1:9" ht="19.5" customHeight="1">
      <c r="A51" s="40"/>
      <c r="B51" s="35"/>
      <c r="C51" s="35"/>
      <c r="D51" s="20"/>
      <c r="E51" s="36" t="s">
        <v>36</v>
      </c>
      <c r="F51" s="37"/>
      <c r="G51" s="38"/>
      <c r="H51" s="83">
        <f ca="1">TODAY()</f>
        <v>41815</v>
      </c>
      <c r="I51" s="84"/>
    </row>
    <row r="52" spans="1:9" ht="19.5" customHeight="1">
      <c r="A52" s="40"/>
      <c r="B52" s="35"/>
      <c r="C52" s="35"/>
      <c r="D52" s="20"/>
      <c r="E52" s="108"/>
      <c r="F52" s="109"/>
      <c r="G52" s="109"/>
      <c r="H52" s="109"/>
      <c r="I52" s="110"/>
    </row>
    <row r="53" spans="1:9" ht="19.5" customHeight="1">
      <c r="A53" s="40"/>
      <c r="B53" s="35"/>
      <c r="C53" s="35"/>
      <c r="D53" s="35"/>
      <c r="E53" s="77" t="s">
        <v>37</v>
      </c>
      <c r="F53" s="78"/>
      <c r="G53" s="78"/>
      <c r="H53" s="78"/>
      <c r="I53" s="79"/>
    </row>
    <row r="54" spans="1:9" ht="19.5" customHeight="1">
      <c r="A54" s="7"/>
      <c r="B54" s="8"/>
      <c r="C54" s="9"/>
      <c r="D54" s="39"/>
      <c r="E54" s="80"/>
      <c r="F54" s="81"/>
      <c r="G54" s="81"/>
      <c r="H54" s="81"/>
      <c r="I54" s="82"/>
    </row>
    <row r="55" s="11" customFormat="1" ht="14.25" customHeight="1">
      <c r="A55" s="10" t="s">
        <v>42</v>
      </c>
    </row>
    <row r="56" s="11" customFormat="1" ht="13.5" customHeight="1">
      <c r="A56" s="21" t="s">
        <v>64</v>
      </c>
    </row>
    <row r="57" s="11" customFormat="1" ht="19.5" customHeight="1"/>
    <row r="58" spans="1:8" s="11" customFormat="1" ht="19.5" customHeight="1">
      <c r="A58" s="68"/>
      <c r="B58" s="68"/>
      <c r="C58" s="68"/>
      <c r="D58" s="68"/>
      <c r="E58" s="68"/>
      <c r="F58" s="68"/>
      <c r="G58" s="68"/>
      <c r="H58" s="68"/>
    </row>
    <row r="59" s="11" customFormat="1" ht="19.5" customHeight="1">
      <c r="A59" s="69"/>
    </row>
    <row r="60" spans="1:6" ht="19.5" customHeight="1">
      <c r="A60" s="71"/>
      <c r="B60" s="70"/>
      <c r="C60" s="70"/>
      <c r="D60" s="70"/>
      <c r="E60" s="70"/>
      <c r="F60" s="70"/>
    </row>
    <row r="61" spans="1:4" ht="19.5" customHeight="1">
      <c r="A61" s="72"/>
      <c r="B61" s="70"/>
      <c r="C61" s="70"/>
      <c r="D61" s="73"/>
    </row>
  </sheetData>
  <sheetProtection/>
  <mergeCells count="30">
    <mergeCell ref="A1:E1"/>
    <mergeCell ref="B5:C5"/>
    <mergeCell ref="B2:I3"/>
    <mergeCell ref="B4:I4"/>
    <mergeCell ref="A2:A3"/>
    <mergeCell ref="B8:I8"/>
    <mergeCell ref="A7:I7"/>
    <mergeCell ref="B6:C6"/>
    <mergeCell ref="D9:E9"/>
    <mergeCell ref="D11:E11"/>
    <mergeCell ref="G9:I9"/>
    <mergeCell ref="G10:I10"/>
    <mergeCell ref="G11:I11"/>
    <mergeCell ref="G12:I12"/>
    <mergeCell ref="G13:I13"/>
    <mergeCell ref="A16:E16"/>
    <mergeCell ref="A30:G30"/>
    <mergeCell ref="G14:I14"/>
    <mergeCell ref="E52:I52"/>
    <mergeCell ref="A48:H48"/>
    <mergeCell ref="A49:H49"/>
    <mergeCell ref="E53:I54"/>
    <mergeCell ref="H51:I51"/>
    <mergeCell ref="A17:I17"/>
    <mergeCell ref="A50:G50"/>
    <mergeCell ref="A35:I35"/>
    <mergeCell ref="A31:G31"/>
    <mergeCell ref="A33:G33"/>
    <mergeCell ref="A34:G34"/>
    <mergeCell ref="A32:G32"/>
  </mergeCells>
  <printOptions/>
  <pageMargins left="0.55" right="0.15" top="0.23" bottom="0.23" header="0.14" footer="0.17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0.421875" style="0" customWidth="1"/>
  </cols>
  <sheetData>
    <row r="1" spans="1:10" s="2" customFormat="1" ht="22.5" customHeight="1" thickBot="1">
      <c r="A1" s="150" t="s">
        <v>0</v>
      </c>
      <c r="B1" s="151"/>
      <c r="C1" s="151"/>
      <c r="D1" s="151"/>
      <c r="E1" s="151"/>
      <c r="F1" s="6"/>
      <c r="G1" s="6"/>
      <c r="H1" s="6"/>
      <c r="I1" s="6"/>
      <c r="J1" s="15"/>
    </row>
    <row r="2" spans="1:10" s="2" customFormat="1" ht="19.5" customHeight="1">
      <c r="A2" s="129" t="s">
        <v>41</v>
      </c>
      <c r="B2" s="125" t="s">
        <v>1</v>
      </c>
      <c r="C2" s="125"/>
      <c r="D2" s="125"/>
      <c r="E2" s="125"/>
      <c r="F2" s="125"/>
      <c r="G2" s="125"/>
      <c r="H2" s="125"/>
      <c r="I2" s="125"/>
      <c r="J2" s="125"/>
    </row>
    <row r="3" spans="1:10" s="2" customFormat="1" ht="30.75" customHeight="1">
      <c r="A3" s="130"/>
      <c r="B3" s="125"/>
      <c r="C3" s="125"/>
      <c r="D3" s="125"/>
      <c r="E3" s="125"/>
      <c r="F3" s="125"/>
      <c r="G3" s="125"/>
      <c r="H3" s="125"/>
      <c r="I3" s="125"/>
      <c r="J3" s="125"/>
    </row>
    <row r="4" spans="1:10" s="2" customFormat="1" ht="19.5" customHeight="1">
      <c r="A4" s="16" t="s">
        <v>2</v>
      </c>
      <c r="B4" s="126" t="s">
        <v>3</v>
      </c>
      <c r="C4" s="127"/>
      <c r="D4" s="127"/>
      <c r="E4" s="127"/>
      <c r="F4" s="127"/>
      <c r="G4" s="127"/>
      <c r="H4" s="127"/>
      <c r="I4" s="127"/>
      <c r="J4" s="128"/>
    </row>
    <row r="5" spans="1:10" s="2" customFormat="1" ht="19.5" customHeight="1">
      <c r="A5" s="16" t="s">
        <v>4</v>
      </c>
      <c r="B5" s="123" t="s">
        <v>43</v>
      </c>
      <c r="C5" s="124"/>
      <c r="D5" s="3"/>
      <c r="E5" s="3"/>
      <c r="F5" s="3"/>
      <c r="G5" s="3"/>
      <c r="H5" s="3"/>
      <c r="I5" s="3"/>
      <c r="J5" s="17"/>
    </row>
    <row r="6" spans="1:10" s="2" customFormat="1" ht="19.5" customHeight="1">
      <c r="A6" s="16" t="s">
        <v>5</v>
      </c>
      <c r="B6" s="137" t="s">
        <v>44</v>
      </c>
      <c r="C6" s="138"/>
      <c r="D6" s="3"/>
      <c r="E6" s="3"/>
      <c r="F6" s="3"/>
      <c r="G6" s="3"/>
      <c r="H6" s="3"/>
      <c r="I6" s="3"/>
      <c r="J6" s="17"/>
    </row>
    <row r="7" spans="1:10" s="2" customFormat="1" ht="19.5" customHeight="1">
      <c r="A7" s="146" t="s">
        <v>6</v>
      </c>
      <c r="B7" s="147"/>
      <c r="C7" s="147"/>
      <c r="D7" s="147"/>
      <c r="E7" s="147"/>
      <c r="F7" s="147"/>
      <c r="G7" s="147"/>
      <c r="H7" s="147"/>
      <c r="I7" s="147"/>
      <c r="J7" s="148"/>
    </row>
    <row r="8" spans="1:10" s="10" customFormat="1" ht="19.5" customHeight="1">
      <c r="A8" s="16" t="s">
        <v>7</v>
      </c>
      <c r="B8" s="143"/>
      <c r="C8" s="144"/>
      <c r="D8" s="144"/>
      <c r="E8" s="144"/>
      <c r="F8" s="144"/>
      <c r="G8" s="144"/>
      <c r="H8" s="144"/>
      <c r="I8" s="144"/>
      <c r="J8" s="145"/>
    </row>
    <row r="9" spans="1:84" s="2" customFormat="1" ht="19.5" customHeight="1">
      <c r="A9" s="16" t="s">
        <v>8</v>
      </c>
      <c r="B9" s="105"/>
      <c r="C9" s="106"/>
      <c r="D9" s="107"/>
      <c r="E9" s="120" t="s">
        <v>16</v>
      </c>
      <c r="F9" s="120"/>
      <c r="G9" s="27" t="s">
        <v>17</v>
      </c>
      <c r="H9" s="32"/>
      <c r="I9" s="32"/>
      <c r="J9" s="28"/>
      <c r="AR9" s="22"/>
      <c r="AS9" s="22"/>
      <c r="CF9" s="12"/>
    </row>
    <row r="10" spans="1:84" s="2" customFormat="1" ht="19.5" customHeight="1">
      <c r="A10" s="16" t="s">
        <v>55</v>
      </c>
      <c r="B10" s="23" t="s">
        <v>9</v>
      </c>
      <c r="C10" s="149"/>
      <c r="D10" s="149"/>
      <c r="E10" s="24"/>
      <c r="F10" s="23"/>
      <c r="G10" s="27" t="s">
        <v>19</v>
      </c>
      <c r="H10" s="32"/>
      <c r="I10" s="32"/>
      <c r="J10" s="28"/>
      <c r="AR10" s="22"/>
      <c r="AS10" s="22"/>
      <c r="CF10" s="12"/>
    </row>
    <row r="11" spans="1:84" s="2" customFormat="1" ht="19.5" customHeight="1">
      <c r="A11" s="16"/>
      <c r="B11" s="23" t="s">
        <v>10</v>
      </c>
      <c r="C11" s="149"/>
      <c r="D11" s="149"/>
      <c r="E11" s="120" t="s">
        <v>21</v>
      </c>
      <c r="F11" s="120"/>
      <c r="G11" s="27" t="s">
        <v>17</v>
      </c>
      <c r="H11" s="32"/>
      <c r="I11" s="32"/>
      <c r="J11" s="28"/>
      <c r="AR11" s="22"/>
      <c r="AS11" s="22"/>
      <c r="CF11" s="12"/>
    </row>
    <row r="12" spans="1:84" s="2" customFormat="1" ht="19.5" customHeight="1">
      <c r="A12" s="16"/>
      <c r="B12" s="23" t="s">
        <v>11</v>
      </c>
      <c r="C12" s="139" t="s">
        <v>38</v>
      </c>
      <c r="D12" s="139"/>
      <c r="E12" s="23"/>
      <c r="F12" s="23"/>
      <c r="G12" s="27" t="s">
        <v>19</v>
      </c>
      <c r="H12" s="32"/>
      <c r="I12" s="32"/>
      <c r="J12" s="28"/>
      <c r="AR12" s="22"/>
      <c r="AS12" s="22"/>
      <c r="CF12" s="12"/>
    </row>
    <row r="13" spans="1:84" s="2" customFormat="1" ht="19.5" customHeight="1">
      <c r="A13" s="16" t="s">
        <v>12</v>
      </c>
      <c r="B13" s="23" t="s">
        <v>13</v>
      </c>
      <c r="C13" s="140"/>
      <c r="D13" s="140"/>
      <c r="E13" s="23"/>
      <c r="F13" s="23"/>
      <c r="G13" s="27" t="s">
        <v>18</v>
      </c>
      <c r="H13" s="32"/>
      <c r="I13" s="32"/>
      <c r="J13" s="28"/>
      <c r="AR13" s="22"/>
      <c r="AS13" s="22"/>
      <c r="CF13" s="12"/>
    </row>
    <row r="14" spans="1:84" s="2" customFormat="1" ht="19.5" customHeight="1">
      <c r="A14" s="16"/>
      <c r="B14" s="27" t="s">
        <v>14</v>
      </c>
      <c r="C14" s="140"/>
      <c r="D14" s="140"/>
      <c r="E14" s="23"/>
      <c r="F14" s="23"/>
      <c r="G14" s="27" t="s">
        <v>20</v>
      </c>
      <c r="H14" s="32"/>
      <c r="I14" s="32"/>
      <c r="J14" s="28"/>
      <c r="AR14" s="22"/>
      <c r="AS14" s="22"/>
      <c r="CF14" s="12"/>
    </row>
    <row r="15" spans="1:84" s="2" customFormat="1" ht="19.5" customHeight="1">
      <c r="A15" s="16"/>
      <c r="B15" s="27" t="s">
        <v>15</v>
      </c>
      <c r="C15" s="140"/>
      <c r="D15" s="140"/>
      <c r="E15" s="24"/>
      <c r="F15" s="24"/>
      <c r="G15" s="24"/>
      <c r="H15" s="24"/>
      <c r="I15" s="24"/>
      <c r="J15" s="25"/>
      <c r="AR15" s="22"/>
      <c r="AS15" s="22"/>
      <c r="CF15" s="12"/>
    </row>
    <row r="16" spans="1:47" s="2" customFormat="1" ht="19.5" customHeight="1">
      <c r="A16" s="141" t="s">
        <v>22</v>
      </c>
      <c r="B16" s="142"/>
      <c r="C16" s="142"/>
      <c r="D16" s="142"/>
      <c r="E16" s="142"/>
      <c r="F16" s="1"/>
      <c r="G16" s="1"/>
      <c r="H16" s="1"/>
      <c r="I16" s="1"/>
      <c r="J16" s="19"/>
      <c r="AT16" s="22"/>
      <c r="AU16" s="22"/>
    </row>
  </sheetData>
  <sheetProtection/>
  <mergeCells count="18">
    <mergeCell ref="A7:J7"/>
    <mergeCell ref="C10:D10"/>
    <mergeCell ref="C11:D11"/>
    <mergeCell ref="E11:F11"/>
    <mergeCell ref="A1:E1"/>
    <mergeCell ref="A2:A3"/>
    <mergeCell ref="B2:J3"/>
    <mergeCell ref="B4:J4"/>
    <mergeCell ref="B5:C5"/>
    <mergeCell ref="B6:C6"/>
    <mergeCell ref="C12:D12"/>
    <mergeCell ref="C13:D13"/>
    <mergeCell ref="C14:D14"/>
    <mergeCell ref="C15:D15"/>
    <mergeCell ref="A16:E16"/>
    <mergeCell ref="B8:J8"/>
    <mergeCell ref="B9:D9"/>
    <mergeCell ref="E9:F9"/>
  </mergeCells>
  <dataValidations count="1">
    <dataValidation type="list" allowBlank="1" showInputMessage="1" showErrorMessage="1" sqref="C12">
      <formula1>#REF!</formula1>
    </dataValidation>
  </dataValidations>
  <printOptions/>
  <pageMargins left="0.25" right="0.23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Lišková Iva</cp:lastModifiedBy>
  <cp:lastPrinted>2014-06-18T10:27:09Z</cp:lastPrinted>
  <dcterms:created xsi:type="dcterms:W3CDTF">2009-03-05T12:55:05Z</dcterms:created>
  <dcterms:modified xsi:type="dcterms:W3CDTF">2014-06-25T14:18:43Z</dcterms:modified>
  <cp:category/>
  <cp:version/>
  <cp:contentType/>
  <cp:contentStatus/>
</cp:coreProperties>
</file>