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 activeTab="0"/>
  </bookViews>
  <sheets>
    <sheet name=" Přehled nákladů Okruh 2" sheetId="3" r:id="rId1"/>
  </sheets>
  <definedNames>
    <definedName name="_xlnm.Print_Area" localSheetId="0">' Přehled nákladů Okruh 2'!$A$1:$J$70</definedName>
  </definedNames>
  <calcPr calcId="152511"/>
</workbook>
</file>

<file path=xl/sharedStrings.xml><?xml version="1.0" encoding="utf-8"?>
<sst xmlns="http://schemas.openxmlformats.org/spreadsheetml/2006/main" count="58" uniqueCount="43">
  <si>
    <t>Specifikace vybavení:</t>
  </si>
  <si>
    <t>Předpokládaný počet</t>
  </si>
  <si>
    <t>Předpokládané náklady</t>
  </si>
  <si>
    <t>Náklady celkem:</t>
  </si>
  <si>
    <t>∑</t>
  </si>
  <si>
    <t>*</t>
  </si>
  <si>
    <t>Kč/ks</t>
  </si>
  <si>
    <t>INV/NEIV</t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</si>
  <si>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scheme val="minor"/>
      </rPr>
      <t>(*vypište jednotlivé druhy)</t>
    </r>
  </si>
  <si>
    <t>Název akce:</t>
  </si>
  <si>
    <t>Místo realizace:</t>
  </si>
  <si>
    <t>z toho vlastní prostředky organizace</t>
  </si>
  <si>
    <t>Přehled nákladů na pořízení zdravotnického vybavení a/nebo obnovu dlouhodobého majetku</t>
  </si>
  <si>
    <t xml:space="preserve">Předpokládaný počet pořízeného zdrav. vybavení </t>
  </si>
  <si>
    <t>Rekonstrukce, oprava a udržování, technické zhodnocení zařízení v prostorách oddělení paliativní lůžkové péče určené pro pacienty paliativní lůžkové péče</t>
  </si>
  <si>
    <t>Požadavek od Ústeckého kraje</t>
  </si>
  <si>
    <t>Celková výše předpokládaných nákladů:</t>
  </si>
  <si>
    <t>z toho požadavek od Ústeckého kraje</t>
  </si>
  <si>
    <t>z toho INV</t>
  </si>
  <si>
    <t>z toho NEIV</t>
  </si>
  <si>
    <t>nápověda</t>
  </si>
  <si>
    <t xml:space="preserve">buňky v tabulkách a sloupce tabulek označeny zelenou </t>
  </si>
  <si>
    <t>barvou jsou zamčené</t>
  </si>
  <si>
    <t xml:space="preserve">z dotace </t>
  </si>
  <si>
    <t>inv.</t>
  </si>
  <si>
    <t xml:space="preserve">neinv. </t>
  </si>
  <si>
    <t>Věcný obsah obnovy majetku, podrobný popis cílového stavu</t>
  </si>
  <si>
    <t>Zdůvodnění nezbytnosti požadavku na obnovu majetku, její přínos:</t>
  </si>
  <si>
    <t>Podrobný popis současného stavu:</t>
  </si>
  <si>
    <t>Požadavek od Ústeckého kraje celkem:</t>
  </si>
  <si>
    <t>(Vyplňuje se za každý projekt zvlášť)                               v Kč</t>
  </si>
  <si>
    <t>Název a číslo projektu:</t>
  </si>
  <si>
    <t xml:space="preserve">Specifikace vybavení poskytovatele paliativní lůžkové péče </t>
  </si>
  <si>
    <r>
      <t xml:space="preserve">v rámci programu </t>
    </r>
    <r>
      <rPr>
        <b/>
        <sz val="16"/>
        <color theme="1"/>
        <rFont val="Calibri"/>
        <family val="2"/>
        <scheme val="minor"/>
      </rPr>
      <t>"Podpora vybraných služeb zdravotní péče 2023" - Okruh 2</t>
    </r>
  </si>
  <si>
    <t xml:space="preserve">Obnova dlouhodobého majetku poskytovatele paliarivní lůžkové péče </t>
  </si>
  <si>
    <r>
      <t xml:space="preserve">Přístrojové vybavení lůžek paliativní lůžkové péče </t>
    </r>
    <r>
      <rPr>
        <b/>
        <sz val="8"/>
        <color theme="1"/>
        <rFont val="Calibri"/>
        <family val="2"/>
        <scheme val="minor"/>
      </rPr>
      <t>(*vypište jednotlivé druhy)</t>
    </r>
  </si>
  <si>
    <r>
      <t xml:space="preserve">Další vhodné vybavení paliativní lůžkové péče </t>
    </r>
    <r>
      <rPr>
        <b/>
        <sz val="8"/>
        <color theme="1"/>
        <rFont val="Calibri"/>
        <family val="2"/>
        <scheme val="minor"/>
      </rPr>
      <t>(*vypište jednotlivé druhy)</t>
    </r>
  </si>
  <si>
    <t>Charakter akce</t>
  </si>
  <si>
    <t>-</t>
  </si>
  <si>
    <t>rekonstrukce</t>
  </si>
  <si>
    <t>oprava a udržování</t>
  </si>
  <si>
    <t xml:space="preserve">technické zhodnocení do limitu </t>
  </si>
  <si>
    <t>technické zhodnocení nad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</si>
</sst>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sz val="10"/>
      <color theme="6" tint="0.399980008602142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6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6" xfId="0" applyNumberFormat="1" applyFont="1" applyBorder="1" applyAlignment="1" applyProtection="1">
      <alignment/>
      <protection locked="0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8" xfId="0" applyNumberFormat="1" applyFont="1" applyBorder="1" applyAlignment="1" applyProtection="1">
      <alignment/>
      <protection hidden="1"/>
    </xf>
    <xf numFmtId="4" fontId="3" fillId="0" borderId="9" xfId="0" applyNumberFormat="1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4" fontId="3" fillId="0" borderId="21" xfId="0" applyNumberFormat="1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0" fontId="5" fillId="2" borderId="24" xfId="0" applyFont="1" applyFill="1" applyBorder="1"/>
    <xf numFmtId="4" fontId="5" fillId="2" borderId="25" xfId="0" applyNumberFormat="1" applyFont="1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4" fontId="5" fillId="2" borderId="6" xfId="0" applyNumberFormat="1" applyFont="1" applyFill="1" applyBorder="1" applyProtection="1">
      <protection hidden="1"/>
    </xf>
    <xf numFmtId="4" fontId="10" fillId="2" borderId="13" xfId="0" applyNumberFormat="1" applyFont="1" applyFill="1" applyBorder="1" applyProtection="1">
      <protection hidden="1"/>
    </xf>
    <xf numFmtId="4" fontId="3" fillId="0" borderId="26" xfId="0" applyNumberFormat="1" applyFont="1" applyBorder="1" applyAlignment="1" applyProtection="1">
      <alignment/>
      <protection hidden="1"/>
    </xf>
    <xf numFmtId="4" fontId="5" fillId="0" borderId="27" xfId="0" applyNumberFormat="1" applyFont="1" applyBorder="1" applyAlignment="1" applyProtection="1">
      <alignment/>
      <protection locked="0"/>
    </xf>
    <xf numFmtId="0" fontId="11" fillId="0" borderId="0" xfId="0" applyFont="1"/>
    <xf numFmtId="0" fontId="12" fillId="2" borderId="0" xfId="0" applyFont="1" applyFill="1"/>
    <xf numFmtId="164" fontId="5" fillId="0" borderId="28" xfId="0" applyNumberFormat="1" applyFont="1" applyFill="1" applyBorder="1" applyProtection="1">
      <protection locked="0"/>
    </xf>
    <xf numFmtId="164" fontId="3" fillId="0" borderId="29" xfId="0" applyNumberFormat="1" applyFont="1" applyFill="1" applyBorder="1" applyProtection="1">
      <protection locked="0"/>
    </xf>
    <xf numFmtId="164" fontId="3" fillId="0" borderId="30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4" fillId="0" borderId="31" xfId="0" applyNumberFormat="1" applyFont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5" fillId="2" borderId="6" xfId="0" applyFont="1" applyFill="1" applyBorder="1" applyAlignment="1" applyProtection="1">
      <alignment horizontal="center" wrapText="1"/>
      <protection hidden="1"/>
    </xf>
    <xf numFmtId="2" fontId="2" fillId="0" borderId="24" xfId="0" applyNumberFormat="1" applyFont="1" applyBorder="1" applyAlignment="1" applyProtection="1">
      <alignment horizontal="left" vertical="center" wrapText="1"/>
      <protection locked="0"/>
    </xf>
    <xf numFmtId="2" fontId="2" fillId="0" borderId="39" xfId="0" applyNumberFormat="1" applyFont="1" applyBorder="1" applyAlignment="1" applyProtection="1">
      <alignment horizontal="left" vertical="center" wrapText="1"/>
      <protection locked="0"/>
    </xf>
    <xf numFmtId="2" fontId="2" fillId="0" borderId="25" xfId="0" applyNumberFormat="1" applyFont="1" applyBorder="1" applyAlignment="1" applyProtection="1">
      <alignment horizontal="left" vertical="center" wrapText="1"/>
      <protection locked="0"/>
    </xf>
    <xf numFmtId="2" fontId="2" fillId="0" borderId="45" xfId="0" applyNumberFormat="1" applyFont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 applyAlignment="1" applyProtection="1">
      <alignment horizontal="left" vertical="center" wrapText="1"/>
      <protection locked="0"/>
    </xf>
    <xf numFmtId="2" fontId="2" fillId="0" borderId="46" xfId="0" applyNumberFormat="1" applyFont="1" applyBorder="1" applyAlignment="1" applyProtection="1">
      <alignment horizontal="left" vertical="center" wrapText="1"/>
      <protection locked="0"/>
    </xf>
    <xf numFmtId="2" fontId="2" fillId="0" borderId="4" xfId="0" applyNumberFormat="1" applyFont="1" applyBorder="1" applyAlignment="1" applyProtection="1">
      <alignment horizontal="left" vertical="center" wrapText="1"/>
      <protection locked="0"/>
    </xf>
    <xf numFmtId="2" fontId="2" fillId="0" borderId="5" xfId="0" applyNumberFormat="1" applyFont="1" applyBorder="1" applyAlignment="1" applyProtection="1">
      <alignment horizontal="left" vertical="center" wrapText="1"/>
      <protection locked="0"/>
    </xf>
    <xf numFmtId="2" fontId="2" fillId="0" borderId="6" xfId="0" applyNumberFormat="1" applyFont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view="pageBreakPreview" zoomScale="90" zoomScaleSheetLayoutView="90" workbookViewId="0" topLeftCell="A1">
      <selection activeCell="A53" sqref="A53"/>
    </sheetView>
  </sheetViews>
  <sheetFormatPr defaultColWidth="9.140625" defaultRowHeight="15"/>
  <cols>
    <col min="2" max="2" width="9.140625" style="0" customWidth="1"/>
    <col min="3" max="3" width="18.8515625" style="0" customWidth="1"/>
    <col min="4" max="4" width="9.140625" style="0" customWidth="1"/>
    <col min="5" max="5" width="24.57421875" style="0" customWidth="1"/>
    <col min="6" max="6" width="14.00390625" style="0" customWidth="1"/>
    <col min="7" max="7" width="26.8515625" style="0" customWidth="1"/>
    <col min="8" max="9" width="19.140625" style="0" customWidth="1"/>
    <col min="10" max="10" width="18.421875" style="0" customWidth="1"/>
    <col min="11" max="11" width="14.57421875" style="0" customWidth="1"/>
    <col min="12" max="12" width="12.00390625" style="0" customWidth="1"/>
    <col min="13" max="13" width="13.57421875" style="0" customWidth="1"/>
    <col min="14" max="14" width="12.00390625" style="0" customWidth="1"/>
    <col min="15" max="15" width="4.7109375" style="0" customWidth="1"/>
    <col min="16" max="16" width="10.00390625" style="0" bestFit="1" customWidth="1"/>
    <col min="17" max="17" width="13.28125" style="0" bestFit="1" customWidth="1"/>
    <col min="18" max="18" width="10.57421875" style="0" customWidth="1"/>
    <col min="19" max="19" width="12.421875" style="0" bestFit="1" customWidth="1"/>
    <col min="21" max="21" width="11.8515625" style="0" bestFit="1" customWidth="1"/>
  </cols>
  <sheetData>
    <row r="1" spans="1:10" ht="57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4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39.75" customHeight="1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.75" customHeight="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8.75" customHeight="1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s="27" customFormat="1" ht="15">
      <c r="A6" s="94" t="s">
        <v>31</v>
      </c>
      <c r="B6" s="94"/>
      <c r="C6" s="94"/>
      <c r="D6" s="94"/>
      <c r="E6" s="95"/>
      <c r="F6" s="95"/>
      <c r="G6" s="95"/>
      <c r="H6" s="95"/>
      <c r="I6" s="95"/>
      <c r="J6" s="95"/>
    </row>
    <row r="7" spans="1:10" s="27" customFormat="1" ht="15">
      <c r="A7" s="94"/>
      <c r="B7" s="94"/>
      <c r="C7" s="94"/>
      <c r="D7" s="94"/>
      <c r="E7" s="95"/>
      <c r="F7" s="95"/>
      <c r="G7" s="95"/>
      <c r="H7" s="95"/>
      <c r="I7" s="95"/>
      <c r="J7" s="95"/>
    </row>
    <row r="8" spans="1:10" ht="15">
      <c r="A8" s="92" t="s">
        <v>32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5.75" thickBot="1">
      <c r="A10" s="3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 thickBot="1">
      <c r="A11" s="78" t="s">
        <v>13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30.75" customHeight="1">
      <c r="A12" s="70" t="s">
        <v>0</v>
      </c>
      <c r="B12" s="71"/>
      <c r="C12" s="71"/>
      <c r="D12" s="71"/>
      <c r="E12" s="71"/>
      <c r="F12" s="74" t="s">
        <v>1</v>
      </c>
      <c r="G12" s="76" t="s">
        <v>2</v>
      </c>
      <c r="H12" s="77"/>
      <c r="I12" s="96" t="s">
        <v>15</v>
      </c>
      <c r="J12" s="81" t="s">
        <v>7</v>
      </c>
    </row>
    <row r="13" spans="1:10" ht="15.75" thickBot="1">
      <c r="A13" s="72"/>
      <c r="B13" s="73"/>
      <c r="C13" s="73"/>
      <c r="D13" s="73"/>
      <c r="E13" s="73"/>
      <c r="F13" s="75"/>
      <c r="G13" s="34" t="s">
        <v>6</v>
      </c>
      <c r="H13" s="35" t="s">
        <v>4</v>
      </c>
      <c r="I13" s="97"/>
      <c r="J13" s="82"/>
    </row>
    <row r="14" spans="1:12" ht="15" customHeight="1" thickBot="1">
      <c r="A14" s="83" t="s">
        <v>35</v>
      </c>
      <c r="B14" s="84"/>
      <c r="C14" s="85"/>
      <c r="D14" s="68" t="s">
        <v>5</v>
      </c>
      <c r="E14" s="69"/>
      <c r="F14" s="4"/>
      <c r="G14" s="12" t="str">
        <f>IF(F14=0,"",H14/F14)</f>
        <v/>
      </c>
      <c r="H14" s="36"/>
      <c r="I14" s="29"/>
      <c r="J14" s="56" t="str">
        <f>IF(G14&gt;80000,"INV","NEIV")</f>
        <v>INV</v>
      </c>
      <c r="L14" s="48" t="s">
        <v>20</v>
      </c>
    </row>
    <row r="15" spans="1:10" ht="15.75" thickBot="1">
      <c r="A15" s="86"/>
      <c r="B15" s="87"/>
      <c r="C15" s="88"/>
      <c r="D15" s="66" t="s">
        <v>5</v>
      </c>
      <c r="E15" s="67"/>
      <c r="F15" s="6"/>
      <c r="G15" s="12" t="str">
        <f aca="true" t="shared" si="0" ref="G15:G28">IF(F15=0,"",H15/F15)</f>
        <v/>
      </c>
      <c r="H15" s="37"/>
      <c r="I15" s="30"/>
      <c r="J15" s="56" t="str">
        <f aca="true" t="shared" si="1" ref="J15:J28">IF(G15&gt;80000,"INV","NEIV")</f>
        <v>INV</v>
      </c>
    </row>
    <row r="16" spans="1:10" ht="15.75" thickBot="1">
      <c r="A16" s="86"/>
      <c r="B16" s="87"/>
      <c r="C16" s="88"/>
      <c r="D16" s="66" t="s">
        <v>5</v>
      </c>
      <c r="E16" s="67"/>
      <c r="F16" s="6"/>
      <c r="G16" s="12" t="str">
        <f t="shared" si="0"/>
        <v/>
      </c>
      <c r="H16" s="37"/>
      <c r="I16" s="30"/>
      <c r="J16" s="56" t="str">
        <f t="shared" si="1"/>
        <v>INV</v>
      </c>
    </row>
    <row r="17" spans="1:12" ht="15.75" thickBot="1">
      <c r="A17" s="86"/>
      <c r="B17" s="87"/>
      <c r="C17" s="88"/>
      <c r="D17" s="66" t="s">
        <v>5</v>
      </c>
      <c r="E17" s="67"/>
      <c r="F17" s="6"/>
      <c r="G17" s="12" t="str">
        <f t="shared" si="0"/>
        <v/>
      </c>
      <c r="H17" s="37"/>
      <c r="I17" s="30"/>
      <c r="J17" s="56" t="str">
        <f t="shared" si="1"/>
        <v>INV</v>
      </c>
      <c r="L17" s="49" t="s">
        <v>21</v>
      </c>
    </row>
    <row r="18" spans="1:12" ht="15.75" thickBot="1">
      <c r="A18" s="89"/>
      <c r="B18" s="90"/>
      <c r="C18" s="91"/>
      <c r="D18" s="57" t="s">
        <v>5</v>
      </c>
      <c r="E18" s="58"/>
      <c r="F18" s="5"/>
      <c r="G18" s="14" t="str">
        <f t="shared" si="0"/>
        <v/>
      </c>
      <c r="H18" s="38"/>
      <c r="I18" s="31"/>
      <c r="J18" s="56" t="str">
        <f t="shared" si="1"/>
        <v>INV</v>
      </c>
      <c r="L18" s="49" t="s">
        <v>22</v>
      </c>
    </row>
    <row r="19" spans="1:10" ht="15" customHeight="1" thickBot="1">
      <c r="A19" s="83" t="s">
        <v>8</v>
      </c>
      <c r="B19" s="84"/>
      <c r="C19" s="85"/>
      <c r="D19" s="68" t="s">
        <v>5</v>
      </c>
      <c r="E19" s="69"/>
      <c r="F19" s="4"/>
      <c r="G19" s="16" t="str">
        <f t="shared" si="0"/>
        <v/>
      </c>
      <c r="H19" s="36"/>
      <c r="I19" s="29"/>
      <c r="J19" s="56" t="str">
        <f t="shared" si="1"/>
        <v>INV</v>
      </c>
    </row>
    <row r="20" spans="1:10" ht="15.75" thickBot="1">
      <c r="A20" s="86"/>
      <c r="B20" s="87"/>
      <c r="C20" s="88"/>
      <c r="D20" s="66" t="s">
        <v>5</v>
      </c>
      <c r="E20" s="67"/>
      <c r="F20" s="15"/>
      <c r="G20" s="12" t="str">
        <f t="shared" si="0"/>
        <v/>
      </c>
      <c r="H20" s="39"/>
      <c r="I20" s="32"/>
      <c r="J20" s="56" t="str">
        <f t="shared" si="1"/>
        <v>INV</v>
      </c>
    </row>
    <row r="21" spans="1:10" ht="15.75" thickBot="1">
      <c r="A21" s="86"/>
      <c r="B21" s="87"/>
      <c r="C21" s="88"/>
      <c r="D21" s="66" t="s">
        <v>5</v>
      </c>
      <c r="E21" s="67"/>
      <c r="F21" s="6"/>
      <c r="G21" s="12" t="str">
        <f t="shared" si="0"/>
        <v/>
      </c>
      <c r="H21" s="37"/>
      <c r="I21" s="30"/>
      <c r="J21" s="56" t="str">
        <f t="shared" si="1"/>
        <v>INV</v>
      </c>
    </row>
    <row r="22" spans="1:10" ht="15.75" thickBot="1">
      <c r="A22" s="86"/>
      <c r="B22" s="87"/>
      <c r="C22" s="88"/>
      <c r="D22" s="66" t="s">
        <v>5</v>
      </c>
      <c r="E22" s="67"/>
      <c r="F22" s="6"/>
      <c r="G22" s="12" t="str">
        <f t="shared" si="0"/>
        <v/>
      </c>
      <c r="H22" s="37"/>
      <c r="I22" s="30"/>
      <c r="J22" s="56" t="str">
        <f t="shared" si="1"/>
        <v>INV</v>
      </c>
    </row>
    <row r="23" spans="1:10" ht="15.75" thickBot="1">
      <c r="A23" s="89"/>
      <c r="B23" s="90"/>
      <c r="C23" s="91"/>
      <c r="D23" s="57" t="s">
        <v>5</v>
      </c>
      <c r="E23" s="58"/>
      <c r="F23" s="25"/>
      <c r="G23" s="46" t="str">
        <f t="shared" si="0"/>
        <v/>
      </c>
      <c r="H23" s="40"/>
      <c r="I23" s="33"/>
      <c r="J23" s="56" t="str">
        <f t="shared" si="1"/>
        <v>INV</v>
      </c>
    </row>
    <row r="24" spans="1:10" ht="15" customHeight="1" thickBot="1">
      <c r="A24" s="83" t="s">
        <v>36</v>
      </c>
      <c r="B24" s="84"/>
      <c r="C24" s="85"/>
      <c r="D24" s="68" t="s">
        <v>5</v>
      </c>
      <c r="E24" s="69"/>
      <c r="F24" s="4"/>
      <c r="G24" s="13" t="str">
        <f t="shared" si="0"/>
        <v/>
      </c>
      <c r="H24" s="36"/>
      <c r="I24" s="29"/>
      <c r="J24" s="56" t="str">
        <f t="shared" si="1"/>
        <v>INV</v>
      </c>
    </row>
    <row r="25" spans="1:10" ht="15.75" thickBot="1">
      <c r="A25" s="86"/>
      <c r="B25" s="87"/>
      <c r="C25" s="88"/>
      <c r="D25" s="66" t="s">
        <v>5</v>
      </c>
      <c r="E25" s="67"/>
      <c r="F25" s="6"/>
      <c r="G25" s="12" t="str">
        <f t="shared" si="0"/>
        <v/>
      </c>
      <c r="H25" s="37"/>
      <c r="I25" s="30"/>
      <c r="J25" s="56" t="str">
        <f t="shared" si="1"/>
        <v>INV</v>
      </c>
    </row>
    <row r="26" spans="1:10" ht="15.75" thickBot="1">
      <c r="A26" s="86"/>
      <c r="B26" s="87"/>
      <c r="C26" s="88"/>
      <c r="D26" s="66" t="s">
        <v>5</v>
      </c>
      <c r="E26" s="67"/>
      <c r="F26" s="6"/>
      <c r="G26" s="12" t="str">
        <f t="shared" si="0"/>
        <v/>
      </c>
      <c r="H26" s="37"/>
      <c r="I26" s="30"/>
      <c r="J26" s="56" t="str">
        <f t="shared" si="1"/>
        <v>INV</v>
      </c>
    </row>
    <row r="27" spans="1:10" ht="15.75" thickBot="1">
      <c r="A27" s="86"/>
      <c r="B27" s="87"/>
      <c r="C27" s="88"/>
      <c r="D27" s="66" t="s">
        <v>5</v>
      </c>
      <c r="E27" s="67"/>
      <c r="F27" s="6"/>
      <c r="G27" s="12" t="str">
        <f t="shared" si="0"/>
        <v/>
      </c>
      <c r="H27" s="37"/>
      <c r="I27" s="30"/>
      <c r="J27" s="56" t="str">
        <f t="shared" si="1"/>
        <v>INV</v>
      </c>
    </row>
    <row r="28" spans="1:10" ht="15.75" thickBot="1">
      <c r="A28" s="89"/>
      <c r="B28" s="90"/>
      <c r="C28" s="91"/>
      <c r="D28" s="57" t="s">
        <v>5</v>
      </c>
      <c r="E28" s="58"/>
      <c r="F28" s="5"/>
      <c r="G28" s="46" t="str">
        <f t="shared" si="0"/>
        <v/>
      </c>
      <c r="H28" s="38"/>
      <c r="I28" s="31"/>
      <c r="J28" s="56" t="str">
        <f t="shared" si="1"/>
        <v>INV</v>
      </c>
    </row>
    <row r="29" spans="1:10" ht="15.75" thickBot="1">
      <c r="A29" s="8" t="s">
        <v>3</v>
      </c>
      <c r="B29" s="9"/>
      <c r="C29" s="9"/>
      <c r="D29" s="9"/>
      <c r="E29" s="9"/>
      <c r="F29" s="10"/>
      <c r="G29" s="47"/>
      <c r="H29" s="11">
        <f>SUM(H14:H28)</f>
        <v>0</v>
      </c>
      <c r="I29" s="11">
        <f>SUM(I14:I28)</f>
        <v>0</v>
      </c>
      <c r="J29" s="26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93" t="s">
        <v>34</v>
      </c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5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5">
      <c r="A34" s="59" t="s">
        <v>14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1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8.75" customHeight="1">
      <c r="A36" s="19" t="s">
        <v>9</v>
      </c>
      <c r="B36" s="20"/>
      <c r="C36" s="22"/>
      <c r="D36" s="22"/>
      <c r="E36" s="24"/>
      <c r="F36" s="62"/>
      <c r="G36" s="61"/>
      <c r="H36" s="61"/>
      <c r="I36" s="61"/>
      <c r="J36" s="21"/>
    </row>
    <row r="37" spans="1:10" ht="15">
      <c r="A37" s="19"/>
      <c r="B37" s="20"/>
      <c r="C37" s="20"/>
      <c r="D37" s="20"/>
      <c r="E37" s="23"/>
      <c r="F37" s="1"/>
      <c r="G37" s="1"/>
      <c r="H37" s="1"/>
      <c r="I37" s="1"/>
      <c r="J37" s="2"/>
    </row>
    <row r="38" spans="1:10" ht="15">
      <c r="A38" s="19" t="s">
        <v>10</v>
      </c>
      <c r="B38" s="20"/>
      <c r="C38" s="22"/>
      <c r="D38" s="22"/>
      <c r="E38" s="24"/>
      <c r="F38" s="62"/>
      <c r="G38" s="61"/>
      <c r="H38" s="61"/>
      <c r="I38" s="61"/>
      <c r="J38" s="21"/>
    </row>
    <row r="40" spans="1:14" ht="15">
      <c r="A40" s="19" t="s">
        <v>37</v>
      </c>
      <c r="B40" s="20"/>
      <c r="C40" s="22"/>
      <c r="D40" s="22"/>
      <c r="E40" s="55"/>
      <c r="F40" s="62" t="s">
        <v>38</v>
      </c>
      <c r="G40" s="61"/>
      <c r="H40" s="61"/>
      <c r="I40" s="61"/>
      <c r="J40" s="21"/>
      <c r="M40" s="98" t="s">
        <v>38</v>
      </c>
      <c r="N40" s="99"/>
    </row>
    <row r="41" spans="1:14" ht="15">
      <c r="A41" s="19"/>
      <c r="B41" s="20"/>
      <c r="C41" s="22"/>
      <c r="D41" s="22"/>
      <c r="E41" s="55"/>
      <c r="F41" s="55"/>
      <c r="G41" s="55"/>
      <c r="H41" s="55"/>
      <c r="I41" s="7"/>
      <c r="J41" s="21"/>
      <c r="M41" t="s">
        <v>39</v>
      </c>
      <c r="N41" s="99"/>
    </row>
    <row r="42" spans="1:14" ht="15">
      <c r="A42" s="19" t="s">
        <v>27</v>
      </c>
      <c r="B42" s="20"/>
      <c r="C42" s="22"/>
      <c r="D42" s="22"/>
      <c r="E42" s="24"/>
      <c r="F42" s="61"/>
      <c r="G42" s="61"/>
      <c r="H42" s="61"/>
      <c r="I42" s="61"/>
      <c r="J42" s="21"/>
      <c r="M42" t="s">
        <v>40</v>
      </c>
      <c r="N42" s="99"/>
    </row>
    <row r="43" spans="1:14" ht="15">
      <c r="A43" s="19"/>
      <c r="B43" s="20"/>
      <c r="C43" s="22"/>
      <c r="D43" s="22"/>
      <c r="E43" s="23"/>
      <c r="F43" s="61"/>
      <c r="G43" s="61"/>
      <c r="H43" s="61"/>
      <c r="I43" s="61"/>
      <c r="J43" s="21"/>
      <c r="M43" t="s">
        <v>41</v>
      </c>
      <c r="N43" s="99"/>
    </row>
    <row r="44" spans="1:14" ht="15">
      <c r="A44" s="19"/>
      <c r="B44" s="20"/>
      <c r="C44" s="22"/>
      <c r="D44" s="22"/>
      <c r="E44" s="23"/>
      <c r="F44" s="61"/>
      <c r="G44" s="61"/>
      <c r="H44" s="61"/>
      <c r="I44" s="61"/>
      <c r="J44" s="21"/>
      <c r="M44" t="s">
        <v>42</v>
      </c>
      <c r="N44" s="99"/>
    </row>
    <row r="45" spans="1:10" ht="15">
      <c r="A45" s="19"/>
      <c r="B45" s="20"/>
      <c r="C45" s="20"/>
      <c r="D45" s="20"/>
      <c r="E45" s="23"/>
      <c r="F45" s="1"/>
      <c r="G45" s="1"/>
      <c r="H45" s="1"/>
      <c r="I45" s="1"/>
      <c r="J45" s="2"/>
    </row>
    <row r="46" spans="1:10" ht="15">
      <c r="A46" s="19" t="s">
        <v>28</v>
      </c>
      <c r="B46" s="20"/>
      <c r="C46" s="1"/>
      <c r="D46" s="22"/>
      <c r="E46" s="24"/>
      <c r="F46" s="60"/>
      <c r="G46" s="60"/>
      <c r="H46" s="60"/>
      <c r="I46" s="60"/>
      <c r="J46" s="2"/>
    </row>
    <row r="47" spans="1:10" ht="15">
      <c r="A47" s="17"/>
      <c r="B47" s="23"/>
      <c r="C47" s="23"/>
      <c r="D47" s="23"/>
      <c r="E47" s="23"/>
      <c r="F47" s="60"/>
      <c r="G47" s="60"/>
      <c r="H47" s="60"/>
      <c r="I47" s="60"/>
      <c r="J47" s="2"/>
    </row>
    <row r="48" spans="1:10" ht="15">
      <c r="A48" s="17"/>
      <c r="B48" s="23"/>
      <c r="C48" s="23"/>
      <c r="D48" s="23"/>
      <c r="E48" s="23"/>
      <c r="F48" s="60"/>
      <c r="G48" s="60"/>
      <c r="H48" s="60"/>
      <c r="I48" s="60"/>
      <c r="J48" s="2"/>
    </row>
    <row r="49" spans="1:10" ht="15">
      <c r="A49" s="17"/>
      <c r="B49" s="23"/>
      <c r="C49" s="23"/>
      <c r="D49" s="23"/>
      <c r="E49" s="23"/>
      <c r="F49" s="60"/>
      <c r="G49" s="60"/>
      <c r="H49" s="60"/>
      <c r="I49" s="60"/>
      <c r="J49" s="2"/>
    </row>
    <row r="50" spans="1:10" ht="15">
      <c r="A50" s="17"/>
      <c r="B50" s="23"/>
      <c r="C50" s="23"/>
      <c r="D50" s="23"/>
      <c r="E50" s="23"/>
      <c r="F50" s="60"/>
      <c r="G50" s="60"/>
      <c r="H50" s="60"/>
      <c r="I50" s="60"/>
      <c r="J50" s="2"/>
    </row>
    <row r="51" spans="1:10" ht="15">
      <c r="A51" s="17"/>
      <c r="B51" s="23"/>
      <c r="C51" s="23"/>
      <c r="D51" s="23"/>
      <c r="E51" s="23"/>
      <c r="F51" s="60"/>
      <c r="G51" s="60"/>
      <c r="H51" s="60"/>
      <c r="I51" s="60"/>
      <c r="J51" s="2"/>
    </row>
    <row r="52" spans="1:10" ht="15">
      <c r="A52" s="17"/>
      <c r="B52" s="23"/>
      <c r="C52" s="23"/>
      <c r="D52" s="23"/>
      <c r="E52" s="54"/>
      <c r="F52" s="54"/>
      <c r="G52" s="54"/>
      <c r="H52" s="54"/>
      <c r="I52" s="1"/>
      <c r="J52" s="2"/>
    </row>
    <row r="53" spans="1:10" ht="15">
      <c r="A53" s="17" t="s">
        <v>26</v>
      </c>
      <c r="B53" s="23"/>
      <c r="C53" s="23"/>
      <c r="D53" s="23"/>
      <c r="E53" s="24"/>
      <c r="F53" s="60"/>
      <c r="G53" s="60"/>
      <c r="H53" s="60"/>
      <c r="I53" s="60"/>
      <c r="J53" s="2"/>
    </row>
    <row r="54" spans="1:10" ht="15">
      <c r="A54" s="17"/>
      <c r="B54" s="23"/>
      <c r="C54" s="23"/>
      <c r="D54" s="23"/>
      <c r="E54" s="54"/>
      <c r="F54" s="60"/>
      <c r="G54" s="60"/>
      <c r="H54" s="60"/>
      <c r="I54" s="60"/>
      <c r="J54" s="2"/>
    </row>
    <row r="55" spans="1:10" ht="15">
      <c r="A55" s="17"/>
      <c r="B55" s="23"/>
      <c r="C55" s="23"/>
      <c r="D55" s="23"/>
      <c r="E55" s="54"/>
      <c r="F55" s="60"/>
      <c r="G55" s="60"/>
      <c r="H55" s="60"/>
      <c r="I55" s="60"/>
      <c r="J55" s="2"/>
    </row>
    <row r="56" spans="1:10" ht="15">
      <c r="A56" s="17"/>
      <c r="B56" s="23"/>
      <c r="C56" s="23"/>
      <c r="D56" s="23"/>
      <c r="E56" s="54"/>
      <c r="F56" s="60"/>
      <c r="G56" s="60"/>
      <c r="H56" s="60"/>
      <c r="I56" s="60"/>
      <c r="J56" s="2"/>
    </row>
    <row r="57" spans="1:10" ht="15">
      <c r="A57" s="17"/>
      <c r="B57" s="23"/>
      <c r="C57" s="23"/>
      <c r="D57" s="23"/>
      <c r="E57" s="54"/>
      <c r="F57" s="60"/>
      <c r="G57" s="60"/>
      <c r="H57" s="60"/>
      <c r="I57" s="60"/>
      <c r="J57" s="2"/>
    </row>
    <row r="58" spans="1:10" ht="15">
      <c r="A58" s="17"/>
      <c r="B58" s="23"/>
      <c r="C58" s="23"/>
      <c r="D58" s="23"/>
      <c r="E58" s="54"/>
      <c r="F58" s="60"/>
      <c r="G58" s="60"/>
      <c r="H58" s="60"/>
      <c r="I58" s="60"/>
      <c r="J58" s="2"/>
    </row>
    <row r="59" spans="1:10" ht="15.75" thickBot="1">
      <c r="A59" s="17"/>
      <c r="B59" s="23"/>
      <c r="C59" s="23"/>
      <c r="D59" s="23"/>
      <c r="E59" s="54"/>
      <c r="F59" s="54"/>
      <c r="G59" s="54"/>
      <c r="H59" s="54"/>
      <c r="I59" s="1"/>
      <c r="J59" s="2"/>
    </row>
    <row r="60" spans="1:10" ht="15.75" thickBot="1">
      <c r="A60" s="19" t="s">
        <v>16</v>
      </c>
      <c r="B60" s="20"/>
      <c r="C60" s="20"/>
      <c r="D60" s="20"/>
      <c r="E60" s="50">
        <v>0</v>
      </c>
      <c r="F60" s="2"/>
      <c r="G60" s="1"/>
      <c r="H60" s="1"/>
      <c r="I60" s="1"/>
      <c r="J60" s="1"/>
    </row>
    <row r="61" spans="1:10" ht="15.75" thickBot="1">
      <c r="A61" s="17"/>
      <c r="B61" s="20" t="s">
        <v>17</v>
      </c>
      <c r="C61" s="20"/>
      <c r="D61" s="20"/>
      <c r="E61" s="51">
        <v>0</v>
      </c>
      <c r="F61" s="1" t="s">
        <v>23</v>
      </c>
      <c r="G61" s="1" t="s">
        <v>24</v>
      </c>
      <c r="H61" s="53">
        <v>0</v>
      </c>
      <c r="I61" s="1" t="s">
        <v>25</v>
      </c>
      <c r="J61" s="53">
        <v>0</v>
      </c>
    </row>
    <row r="62" spans="1:10" ht="15.75" thickBot="1">
      <c r="A62" s="17"/>
      <c r="B62" s="20" t="s">
        <v>11</v>
      </c>
      <c r="C62" s="20"/>
      <c r="D62" s="20"/>
      <c r="E62" s="52">
        <v>0</v>
      </c>
      <c r="F62" s="2"/>
      <c r="G62" s="1"/>
      <c r="H62" s="1"/>
      <c r="I62" s="1"/>
      <c r="J62" s="1"/>
    </row>
    <row r="63" spans="1:10" ht="15">
      <c r="A63" s="17"/>
      <c r="B63" s="18"/>
      <c r="C63" s="18"/>
      <c r="D63" s="18"/>
      <c r="E63" s="18"/>
      <c r="F63" s="1"/>
      <c r="G63" s="1"/>
      <c r="H63" s="1"/>
      <c r="I63" s="1"/>
      <c r="J63" s="2"/>
    </row>
    <row r="64" spans="1:10" ht="15.75" thickBot="1">
      <c r="A64" s="17"/>
      <c r="B64" s="23"/>
      <c r="C64" s="23"/>
      <c r="D64" s="23"/>
      <c r="E64" s="54"/>
      <c r="F64" s="54"/>
      <c r="G64" s="54"/>
      <c r="H64" s="54"/>
      <c r="I64" s="1"/>
      <c r="J64" s="2"/>
    </row>
    <row r="65" spans="1:10" ht="15.75" thickBot="1">
      <c r="A65" s="3" t="s">
        <v>29</v>
      </c>
      <c r="B65" s="1"/>
      <c r="C65" s="1"/>
      <c r="D65" s="23"/>
      <c r="E65" s="23"/>
      <c r="F65" s="23"/>
      <c r="G65" s="45">
        <f>I29+E61</f>
        <v>0</v>
      </c>
      <c r="H65" s="41" t="s">
        <v>18</v>
      </c>
      <c r="I65" s="42">
        <f>SUMIF(J14:J28,"INV",I14:I28)+H61</f>
        <v>0</v>
      </c>
      <c r="J65" s="2"/>
    </row>
    <row r="66" spans="1:10" ht="15.75" thickBot="1">
      <c r="A66" s="3"/>
      <c r="B66" s="1"/>
      <c r="C66" s="1"/>
      <c r="D66" s="23"/>
      <c r="E66" s="23"/>
      <c r="F66" s="23"/>
      <c r="G66" s="1"/>
      <c r="H66" s="43" t="s">
        <v>19</v>
      </c>
      <c r="I66" s="44">
        <f>SUMIF(J14:J28,"NEIV",I14:I28)+J61</f>
        <v>0</v>
      </c>
      <c r="J66" s="2"/>
    </row>
    <row r="67" spans="1:10" ht="15">
      <c r="A67" s="17"/>
      <c r="B67" s="23"/>
      <c r="C67" s="23"/>
      <c r="D67" s="23"/>
      <c r="E67" s="23"/>
      <c r="F67" s="23"/>
      <c r="G67" s="54"/>
      <c r="H67" s="54"/>
      <c r="I67" s="1"/>
      <c r="J67" s="2"/>
    </row>
    <row r="68" spans="1:10" ht="15">
      <c r="A68" s="17"/>
      <c r="B68" s="23"/>
      <c r="C68" s="23"/>
      <c r="D68" s="23"/>
      <c r="E68" s="54"/>
      <c r="F68" s="54"/>
      <c r="G68" s="54"/>
      <c r="H68" s="54"/>
      <c r="I68" s="1"/>
      <c r="J68" s="2"/>
    </row>
    <row r="69" spans="1:10" ht="15">
      <c r="A69" s="17"/>
      <c r="B69" s="23"/>
      <c r="C69" s="23"/>
      <c r="D69" s="23"/>
      <c r="E69" s="23"/>
      <c r="F69" s="1"/>
      <c r="G69" s="1"/>
      <c r="H69" s="1"/>
      <c r="I69" s="1"/>
      <c r="J69" s="2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1:16" ht="15">
      <c r="K81" s="1"/>
      <c r="L81" s="1"/>
      <c r="M81" s="1"/>
      <c r="N81" s="1"/>
      <c r="O81" s="1"/>
      <c r="P81" s="1"/>
    </row>
    <row r="82" spans="11:16" ht="15">
      <c r="K82" s="1"/>
      <c r="L82" s="1"/>
      <c r="M82" s="1"/>
      <c r="N82" s="1"/>
      <c r="O82" s="1"/>
      <c r="P82" s="1"/>
    </row>
    <row r="83" spans="11:16" ht="15">
      <c r="K83" s="1"/>
      <c r="L83" s="1"/>
      <c r="M83" s="1"/>
      <c r="N83" s="1"/>
      <c r="O83" s="1"/>
      <c r="P83" s="1"/>
    </row>
    <row r="84" spans="11:16" ht="15">
      <c r="K84" s="1"/>
      <c r="L84" s="1"/>
      <c r="M84" s="1"/>
      <c r="N84" s="1"/>
      <c r="O84" s="1"/>
      <c r="P84" s="1"/>
    </row>
    <row r="85" spans="11:16" ht="15">
      <c r="K85" s="1"/>
      <c r="L85" s="1"/>
      <c r="M85" s="1"/>
      <c r="N85" s="1"/>
      <c r="O85" s="1"/>
      <c r="P85" s="1"/>
    </row>
    <row r="86" spans="11:16" ht="15">
      <c r="K86" s="1"/>
      <c r="L86" s="1"/>
      <c r="M86" s="1"/>
      <c r="N86" s="1"/>
      <c r="O86" s="1"/>
      <c r="P86" s="1"/>
    </row>
    <row r="87" spans="11:16" ht="15">
      <c r="K87" s="1"/>
      <c r="L87" s="1"/>
      <c r="M87" s="1"/>
      <c r="N87" s="1"/>
      <c r="O87" s="1"/>
      <c r="P87" s="1"/>
    </row>
    <row r="88" spans="11:16" ht="15">
      <c r="K88" s="1"/>
      <c r="L88" s="1"/>
      <c r="M88" s="1"/>
      <c r="N88" s="1"/>
      <c r="O88" s="1"/>
      <c r="P88" s="1"/>
    </row>
    <row r="89" spans="11:16" ht="15">
      <c r="K89" s="1"/>
      <c r="L89" s="1"/>
      <c r="M89" s="1"/>
      <c r="N89" s="1"/>
      <c r="O89" s="1"/>
      <c r="P89" s="1"/>
    </row>
    <row r="90" spans="11:14" ht="15">
      <c r="K90" s="1"/>
      <c r="L90" s="1"/>
      <c r="M90" s="1"/>
      <c r="N90" s="1"/>
    </row>
  </sheetData>
  <sheetProtection algorithmName="SHA-512" hashValue="6a9/6h35FedWuylDB7OQenMwfNYl4BYYxOQhuUk3xTACS8Sem7KJJU4eqaTkSU9o3ftIL9z20o3a0zSzY0y89A==" saltValue="+8YI74ZKCE8NYUHZ0WGCVQ==" spinCount="100000" sheet="1" objects="1" scenarios="1" selectLockedCells="1"/>
  <mergeCells count="40">
    <mergeCell ref="A8:J9"/>
    <mergeCell ref="A32:J33"/>
    <mergeCell ref="A6:D7"/>
    <mergeCell ref="E6:J7"/>
    <mergeCell ref="A5:J5"/>
    <mergeCell ref="A24:C28"/>
    <mergeCell ref="I12:I13"/>
    <mergeCell ref="D15:E15"/>
    <mergeCell ref="D16:E16"/>
    <mergeCell ref="D17:E17"/>
    <mergeCell ref="D18:E18"/>
    <mergeCell ref="A19:C23"/>
    <mergeCell ref="D19:E19"/>
    <mergeCell ref="D20:E20"/>
    <mergeCell ref="D21:E21"/>
    <mergeCell ref="D22:E22"/>
    <mergeCell ref="A4:J4"/>
    <mergeCell ref="A1:J1"/>
    <mergeCell ref="A3:J3"/>
    <mergeCell ref="D28:E28"/>
    <mergeCell ref="D27:E27"/>
    <mergeCell ref="D26:E26"/>
    <mergeCell ref="D25:E25"/>
    <mergeCell ref="D24:E24"/>
    <mergeCell ref="A12:E13"/>
    <mergeCell ref="F12:F13"/>
    <mergeCell ref="G12:H12"/>
    <mergeCell ref="A11:J11"/>
    <mergeCell ref="J12:J13"/>
    <mergeCell ref="A14:C18"/>
    <mergeCell ref="D14:E14"/>
    <mergeCell ref="A2:J2"/>
    <mergeCell ref="D23:E23"/>
    <mergeCell ref="A34:J34"/>
    <mergeCell ref="F53:I58"/>
    <mergeCell ref="F42:I44"/>
    <mergeCell ref="F46:I51"/>
    <mergeCell ref="F40:I40"/>
    <mergeCell ref="F38:I38"/>
    <mergeCell ref="F36:I36"/>
  </mergeCells>
  <dataValidations count="1">
    <dataValidation type="list" allowBlank="1" showInputMessage="1" showErrorMessage="1" sqref="F40:I40">
      <formula1>$M$40:$M$44</formula1>
    </dataValidation>
  </dataValidations>
  <printOptions/>
  <pageMargins left="0.2755905511811024" right="0.11811023622047245" top="0.7874015748031497" bottom="0.7874015748031497" header="0.31496062992125984" footer="0.31496062992125984"/>
  <pageSetup horizontalDpi="600" verticalDpi="600" orientation="portrait" paperSize="9" scale="59" r:id="rId1"/>
  <ignoredErrors>
    <ignoredError sqref="H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2023-01-23T10:01:17Z</dcterms:modified>
  <cp:category/>
  <cp:version/>
  <cp:contentType/>
  <cp:contentStatus/>
</cp:coreProperties>
</file>