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16" yWindow="65416" windowWidth="29040" windowHeight="15840" activeTab="1"/>
  </bookViews>
  <sheets>
    <sheet name="pravidelná denní docházka" sheetId="1" r:id="rId1"/>
    <sheet name="pravidelná docházka" sheetId="2" r:id="rId2"/>
  </sheets>
  <definedNames>
    <definedName name="_xlnm.Print_Titles" localSheetId="0">'pravidelná denní docházka'!$6:$7</definedName>
    <definedName name="_xlnm.Print_Titles" localSheetId="1">'pravidelná docházka'!$6:$7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<sst xmlns="http://schemas.openxmlformats.org/spreadsheetml/2006/main" count="34" uniqueCount="18">
  <si>
    <t>Finanční normativ</t>
  </si>
  <si>
    <t>odvody</t>
  </si>
  <si>
    <t>FKSP</t>
  </si>
  <si>
    <t>ONIV</t>
  </si>
  <si>
    <t>Np</t>
  </si>
  <si>
    <t>No</t>
  </si>
  <si>
    <t>Pp</t>
  </si>
  <si>
    <t>Po</t>
  </si>
  <si>
    <t>Ped.</t>
  </si>
  <si>
    <t>Neped.</t>
  </si>
  <si>
    <t>CELKEM</t>
  </si>
  <si>
    <t>Výkon</t>
  </si>
  <si>
    <r>
      <t>NIV</t>
    </r>
    <r>
      <rPr>
        <b/>
        <sz val="9"/>
        <rFont val="Calibri"/>
        <family val="2"/>
        <scheme val="minor"/>
      </rPr>
      <t xml:space="preserve"> celkem</t>
    </r>
  </si>
  <si>
    <t>Normativy mzdových prostředků, odvodů, ONIV a NIV celkem na jednotku výkonů</t>
  </si>
  <si>
    <t>Školní klub</t>
  </si>
  <si>
    <t>Krajský úřad Ústeckého kraje</t>
  </si>
  <si>
    <t>dle § 1 písm. c) bodu 1 - Školní klub s pravidelnou denní docházkou</t>
  </si>
  <si>
    <t>dle § 1 písm. c) bodu 2 - Školní klub s pravidelnou docházkou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</si>
</sst>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0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20" applyNumberFormat="1" applyFont="1" applyBorder="1" applyAlignment="1">
      <alignment horizontal="center" vertical="center" wrapText="1"/>
      <protection/>
    </xf>
    <xf numFmtId="3" fontId="5" fillId="0" borderId="2" xfId="20" applyNumberFormat="1" applyFont="1" applyBorder="1" applyAlignment="1">
      <alignment horizontal="center" vertical="center" wrapText="1"/>
      <protection/>
    </xf>
    <xf numFmtId="164" fontId="5" fillId="0" borderId="3" xfId="20" applyNumberFormat="1" applyFont="1" applyBorder="1" applyAlignment="1">
      <alignment horizontal="center" vertical="center"/>
      <protection/>
    </xf>
    <xf numFmtId="164" fontId="5" fillId="0" borderId="4" xfId="20" applyNumberFormat="1" applyFont="1" applyBorder="1" applyAlignment="1">
      <alignment horizontal="center" vertical="center"/>
      <protection/>
    </xf>
    <xf numFmtId="3" fontId="5" fillId="0" borderId="5" xfId="20" applyNumberFormat="1" applyFont="1" applyBorder="1" applyAlignment="1">
      <alignment horizontal="center" vertical="center"/>
      <protection/>
    </xf>
    <xf numFmtId="3" fontId="5" fillId="0" borderId="6" xfId="20" applyNumberFormat="1" applyFont="1" applyBorder="1" applyAlignment="1">
      <alignment horizontal="center" vertical="center"/>
      <protection/>
    </xf>
    <xf numFmtId="3" fontId="5" fillId="0" borderId="3" xfId="20" applyNumberFormat="1" applyFont="1" applyBorder="1" applyAlignment="1">
      <alignment horizontal="center" vertical="center" wrapText="1"/>
      <protection/>
    </xf>
    <xf numFmtId="3" fontId="5" fillId="0" borderId="7" xfId="20" applyNumberFormat="1" applyFont="1" applyBorder="1" applyAlignment="1">
      <alignment horizontal="center" vertical="center" wrapText="1"/>
      <protection/>
    </xf>
    <xf numFmtId="3" fontId="5" fillId="0" borderId="6" xfId="20" applyNumberFormat="1" applyFont="1" applyBorder="1" applyAlignment="1">
      <alignment horizontal="center" vertical="center" wrapText="1"/>
      <protection/>
    </xf>
    <xf numFmtId="1" fontId="3" fillId="0" borderId="8" xfId="20" applyNumberFormat="1" applyFont="1" applyBorder="1" applyAlignment="1" applyProtection="1">
      <alignment horizontal="center" vertical="center" wrapText="1"/>
      <protection locked="0"/>
    </xf>
    <xf numFmtId="1" fontId="3" fillId="0" borderId="9" xfId="20" applyNumberFormat="1" applyFont="1" applyBorder="1" applyAlignment="1">
      <alignment horizontal="center" vertical="center"/>
      <protection/>
    </xf>
    <xf numFmtId="2" fontId="4" fillId="0" borderId="10" xfId="20" applyNumberFormat="1" applyFont="1" applyBorder="1" applyAlignment="1">
      <alignment horizontal="center" vertical="center" wrapText="1"/>
      <protection/>
    </xf>
    <xf numFmtId="2" fontId="4" fillId="0" borderId="11" xfId="20" applyNumberFormat="1" applyFont="1" applyBorder="1" applyAlignment="1">
      <alignment horizontal="center" vertical="center" wrapText="1"/>
      <protection/>
    </xf>
    <xf numFmtId="3" fontId="4" fillId="0" borderId="12" xfId="20" applyNumberFormat="1" applyFont="1" applyBorder="1" applyAlignment="1">
      <alignment horizontal="center" vertical="center" wrapText="1"/>
      <protection/>
    </xf>
    <xf numFmtId="3" fontId="4" fillId="0" borderId="1" xfId="20" applyNumberFormat="1" applyFont="1" applyBorder="1" applyAlignment="1">
      <alignment horizontal="center" vertical="center" wrapText="1"/>
      <protection/>
    </xf>
    <xf numFmtId="3" fontId="4" fillId="0" borderId="10" xfId="20" applyNumberFormat="1" applyFont="1" applyBorder="1" applyAlignment="1">
      <alignment horizontal="center" vertical="center" wrapText="1"/>
      <protection/>
    </xf>
    <xf numFmtId="3" fontId="4" fillId="0" borderId="13" xfId="20" applyNumberFormat="1" applyFont="1" applyBorder="1" applyAlignment="1">
      <alignment horizontal="center" vertical="center" wrapText="1"/>
      <protection/>
    </xf>
    <xf numFmtId="3" fontId="5" fillId="0" borderId="14" xfId="20" applyNumberFormat="1" applyFont="1" applyBorder="1" applyAlignment="1">
      <alignment horizontal="center" vertical="center" wrapText="1"/>
      <protection/>
    </xf>
    <xf numFmtId="3" fontId="5" fillId="0" borderId="15" xfId="20" applyNumberFormat="1" applyFont="1" applyBorder="1" applyAlignment="1">
      <alignment horizontal="center" vertical="center" wrapText="1"/>
      <protection/>
    </xf>
    <xf numFmtId="1" fontId="3" fillId="2" borderId="16" xfId="20" applyNumberFormat="1" applyFont="1" applyFill="1" applyBorder="1" applyAlignment="1">
      <alignment horizontal="center" vertical="center" wrapText="1"/>
      <protection/>
    </xf>
    <xf numFmtId="2" fontId="6" fillId="2" borderId="17" xfId="20" applyNumberFormat="1" applyFont="1" applyFill="1" applyBorder="1" applyAlignment="1" applyProtection="1">
      <alignment horizontal="center" vertical="center" wrapText="1"/>
      <protection locked="0"/>
    </xf>
    <xf numFmtId="2" fontId="6" fillId="2" borderId="18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9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20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7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9" xfId="20" applyNumberFormat="1" applyFont="1" applyFill="1" applyBorder="1" applyAlignment="1" applyProtection="1">
      <alignment horizontal="center" vertical="center"/>
      <protection locked="0"/>
    </xf>
    <xf numFmtId="2" fontId="9" fillId="2" borderId="21" xfId="20" applyNumberFormat="1" applyFont="1" applyFill="1" applyBorder="1" applyAlignment="1" applyProtection="1">
      <alignment horizontal="center" vertical="center"/>
      <protection locked="0"/>
    </xf>
    <xf numFmtId="2" fontId="9" fillId="2" borderId="22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7" xfId="2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0" applyFont="1">
      <alignment/>
      <protection/>
    </xf>
    <xf numFmtId="1" fontId="3" fillId="0" borderId="23" xfId="20" applyNumberFormat="1" applyFont="1" applyBorder="1" applyAlignment="1" applyProtection="1">
      <alignment horizontal="center" vertical="center" wrapText="1"/>
      <protection locked="0"/>
    </xf>
    <xf numFmtId="2" fontId="4" fillId="0" borderId="24" xfId="20" applyNumberFormat="1" applyFont="1" applyBorder="1" applyAlignment="1">
      <alignment horizontal="center" vertical="center" wrapText="1"/>
      <protection/>
    </xf>
    <xf numFmtId="2" fontId="4" fillId="0" borderId="25" xfId="20" applyNumberFormat="1" applyFont="1" applyBorder="1" applyAlignment="1">
      <alignment horizontal="center" vertical="center" wrapText="1"/>
      <protection/>
    </xf>
    <xf numFmtId="3" fontId="4" fillId="0" borderId="26" xfId="20" applyNumberFormat="1" applyFont="1" applyBorder="1" applyAlignment="1">
      <alignment horizontal="center" vertical="center" wrapText="1"/>
      <protection/>
    </xf>
    <xf numFmtId="3" fontId="4" fillId="0" borderId="2" xfId="20" applyNumberFormat="1" applyFont="1" applyBorder="1" applyAlignment="1">
      <alignment horizontal="center" vertical="center" wrapText="1"/>
      <protection/>
    </xf>
    <xf numFmtId="3" fontId="4" fillId="0" borderId="24" xfId="20" applyNumberFormat="1" applyFont="1" applyBorder="1" applyAlignment="1">
      <alignment horizontal="center" vertical="center" wrapText="1"/>
      <protection/>
    </xf>
    <xf numFmtId="3" fontId="4" fillId="0" borderId="27" xfId="20" applyNumberFormat="1" applyFont="1" applyBorder="1" applyAlignment="1">
      <alignment horizontal="center" vertical="center" wrapText="1"/>
      <protection/>
    </xf>
    <xf numFmtId="3" fontId="5" fillId="0" borderId="28" xfId="20" applyNumberFormat="1" applyFont="1" applyBorder="1" applyAlignment="1">
      <alignment horizontal="center" vertical="center" wrapText="1"/>
      <protection/>
    </xf>
    <xf numFmtId="1" fontId="3" fillId="0" borderId="29" xfId="20" applyNumberFormat="1" applyFont="1" applyBorder="1" applyAlignment="1">
      <alignment horizontal="center" vertical="center" wrapText="1"/>
      <protection/>
    </xf>
    <xf numFmtId="2" fontId="9" fillId="0" borderId="30" xfId="20" applyNumberFormat="1" applyFont="1" applyBorder="1" applyAlignment="1" applyProtection="1">
      <alignment horizontal="center" vertical="center"/>
      <protection locked="0"/>
    </xf>
    <xf numFmtId="2" fontId="9" fillId="0" borderId="31" xfId="20" applyNumberFormat="1" applyFont="1" applyBorder="1" applyAlignment="1" applyProtection="1">
      <alignment horizontal="center" vertical="center"/>
      <protection locked="0"/>
    </xf>
    <xf numFmtId="2" fontId="9" fillId="0" borderId="32" xfId="20" applyNumberFormat="1" applyFont="1" applyBorder="1" applyAlignment="1" applyProtection="1">
      <alignment horizontal="center" vertical="center" wrapText="1"/>
      <protection locked="0"/>
    </xf>
    <xf numFmtId="2" fontId="9" fillId="0" borderId="33" xfId="20" applyNumberFormat="1" applyFont="1" applyBorder="1" applyAlignment="1" applyProtection="1">
      <alignment horizontal="center" vertical="center" wrapText="1"/>
      <protection locked="0"/>
    </xf>
    <xf numFmtId="2" fontId="8" fillId="0" borderId="30" xfId="20" applyNumberFormat="1" applyFont="1" applyBorder="1" applyAlignment="1" applyProtection="1">
      <alignment horizontal="center" vertical="center" wrapText="1"/>
      <protection locked="0"/>
    </xf>
    <xf numFmtId="2" fontId="8" fillId="0" borderId="34" xfId="20" applyNumberFormat="1" applyFont="1" applyBorder="1" applyAlignment="1" applyProtection="1">
      <alignment horizontal="center" vertical="center" wrapText="1"/>
      <protection locked="0"/>
    </xf>
    <xf numFmtId="2" fontId="6" fillId="0" borderId="33" xfId="20" applyNumberFormat="1" applyFont="1" applyBorder="1" applyAlignment="1" applyProtection="1">
      <alignment horizontal="center" vertical="center" wrapText="1"/>
      <protection locked="0"/>
    </xf>
    <xf numFmtId="2" fontId="8" fillId="0" borderId="33" xfId="20" applyNumberFormat="1" applyFont="1" applyBorder="1" applyAlignment="1" applyProtection="1">
      <alignment horizontal="center" vertical="center" wrapText="1"/>
      <protection locked="0"/>
    </xf>
    <xf numFmtId="2" fontId="6" fillId="0" borderId="35" xfId="20" applyNumberFormat="1" applyFont="1" applyBorder="1" applyAlignment="1" applyProtection="1">
      <alignment horizontal="center" vertical="center" wrapText="1"/>
      <protection locked="0"/>
    </xf>
    <xf numFmtId="0" fontId="3" fillId="2" borderId="36" xfId="20" applyFont="1" applyFill="1" applyBorder="1" applyAlignment="1" applyProtection="1">
      <alignment horizontal="center" vertical="center" wrapText="1"/>
      <protection locked="0"/>
    </xf>
    <xf numFmtId="0" fontId="3" fillId="2" borderId="37" xfId="20" applyFont="1" applyFill="1" applyBorder="1" applyAlignment="1" applyProtection="1">
      <alignment horizontal="center" vertical="center" wrapText="1"/>
      <protection locked="0"/>
    </xf>
    <xf numFmtId="0" fontId="3" fillId="2" borderId="35" xfId="20" applyFont="1" applyFill="1" applyBorder="1" applyAlignment="1" applyProtection="1">
      <alignment horizontal="center" vertical="center" wrapText="1"/>
      <protection locked="0"/>
    </xf>
    <xf numFmtId="1" fontId="3" fillId="2" borderId="36" xfId="20" applyNumberFormat="1" applyFont="1" applyFill="1" applyBorder="1" applyAlignment="1">
      <alignment horizontal="center" vertical="center" wrapText="1"/>
      <protection/>
    </xf>
    <xf numFmtId="1" fontId="3" fillId="2" borderId="37" xfId="20" applyNumberFormat="1" applyFont="1" applyFill="1" applyBorder="1" applyAlignment="1">
      <alignment horizontal="center" vertical="center" wrapText="1"/>
      <protection/>
    </xf>
    <xf numFmtId="1" fontId="3" fillId="2" borderId="35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169"/>
  <sheetViews>
    <sheetView workbookViewId="0" topLeftCell="A1">
      <pane ySplit="7" topLeftCell="A8" activePane="bottomLeft" state="frozen"/>
      <selection pane="bottomLeft" activeCell="N19" sqref="N19"/>
    </sheetView>
  </sheetViews>
  <sheetFormatPr defaultColWidth="9.140625" defaultRowHeight="15"/>
  <cols>
    <col min="1" max="1" width="2.8515625" style="2" customWidth="1"/>
    <col min="2" max="2" width="7.7109375" style="2" customWidth="1"/>
    <col min="3" max="6" width="8.57421875" style="2" customWidth="1"/>
    <col min="7" max="8" width="8.00390625" style="3" customWidth="1"/>
    <col min="9" max="9" width="9.57421875" style="4" customWidth="1"/>
    <col min="10" max="11" width="7.7109375" style="4" customWidth="1"/>
    <col min="12" max="12" width="7.7109375" style="2" customWidth="1"/>
    <col min="13" max="13" width="9.140625" style="4" customWidth="1"/>
    <col min="14" max="249" width="9.140625" style="2" customWidth="1"/>
    <col min="250" max="250" width="72.00390625" style="2" customWidth="1"/>
    <col min="251" max="251" width="48.140625" style="2" customWidth="1"/>
    <col min="252" max="252" width="37.140625" style="2" customWidth="1"/>
    <col min="253" max="253" width="20.57421875" style="2" customWidth="1"/>
    <col min="254" max="255" width="18.7109375" style="2" customWidth="1"/>
    <col min="256" max="505" width="9.140625" style="2" customWidth="1"/>
    <col min="506" max="506" width="72.00390625" style="2" customWidth="1"/>
    <col min="507" max="507" width="48.140625" style="2" customWidth="1"/>
    <col min="508" max="508" width="37.140625" style="2" customWidth="1"/>
    <col min="509" max="509" width="20.57421875" style="2" customWidth="1"/>
    <col min="510" max="511" width="18.7109375" style="2" customWidth="1"/>
    <col min="512" max="761" width="9.140625" style="2" customWidth="1"/>
    <col min="762" max="762" width="72.00390625" style="2" customWidth="1"/>
    <col min="763" max="763" width="48.140625" style="2" customWidth="1"/>
    <col min="764" max="764" width="37.140625" style="2" customWidth="1"/>
    <col min="765" max="765" width="20.57421875" style="2" customWidth="1"/>
    <col min="766" max="767" width="18.7109375" style="2" customWidth="1"/>
    <col min="768" max="1017" width="9.140625" style="2" customWidth="1"/>
    <col min="1018" max="1018" width="72.00390625" style="2" customWidth="1"/>
    <col min="1019" max="1019" width="48.140625" style="2" customWidth="1"/>
    <col min="1020" max="1020" width="37.140625" style="2" customWidth="1"/>
    <col min="1021" max="1021" width="20.57421875" style="2" customWidth="1"/>
    <col min="1022" max="1023" width="18.7109375" style="2" customWidth="1"/>
    <col min="1024" max="1273" width="9.140625" style="2" customWidth="1"/>
    <col min="1274" max="1274" width="72.00390625" style="2" customWidth="1"/>
    <col min="1275" max="1275" width="48.140625" style="2" customWidth="1"/>
    <col min="1276" max="1276" width="37.140625" style="2" customWidth="1"/>
    <col min="1277" max="1277" width="20.57421875" style="2" customWidth="1"/>
    <col min="1278" max="1279" width="18.7109375" style="2" customWidth="1"/>
    <col min="1280" max="1529" width="9.140625" style="2" customWidth="1"/>
    <col min="1530" max="1530" width="72.00390625" style="2" customWidth="1"/>
    <col min="1531" max="1531" width="48.140625" style="2" customWidth="1"/>
    <col min="1532" max="1532" width="37.140625" style="2" customWidth="1"/>
    <col min="1533" max="1533" width="20.57421875" style="2" customWidth="1"/>
    <col min="1534" max="1535" width="18.7109375" style="2" customWidth="1"/>
    <col min="1536" max="1785" width="9.140625" style="2" customWidth="1"/>
    <col min="1786" max="1786" width="72.00390625" style="2" customWidth="1"/>
    <col min="1787" max="1787" width="48.140625" style="2" customWidth="1"/>
    <col min="1788" max="1788" width="37.140625" style="2" customWidth="1"/>
    <col min="1789" max="1789" width="20.57421875" style="2" customWidth="1"/>
    <col min="1790" max="1791" width="18.7109375" style="2" customWidth="1"/>
    <col min="1792" max="2041" width="9.140625" style="2" customWidth="1"/>
    <col min="2042" max="2042" width="72.00390625" style="2" customWidth="1"/>
    <col min="2043" max="2043" width="48.140625" style="2" customWidth="1"/>
    <col min="2044" max="2044" width="37.140625" style="2" customWidth="1"/>
    <col min="2045" max="2045" width="20.57421875" style="2" customWidth="1"/>
    <col min="2046" max="2047" width="18.7109375" style="2" customWidth="1"/>
    <col min="2048" max="2297" width="9.140625" style="2" customWidth="1"/>
    <col min="2298" max="2298" width="72.00390625" style="2" customWidth="1"/>
    <col min="2299" max="2299" width="48.140625" style="2" customWidth="1"/>
    <col min="2300" max="2300" width="37.140625" style="2" customWidth="1"/>
    <col min="2301" max="2301" width="20.57421875" style="2" customWidth="1"/>
    <col min="2302" max="2303" width="18.7109375" style="2" customWidth="1"/>
    <col min="2304" max="2553" width="9.140625" style="2" customWidth="1"/>
    <col min="2554" max="2554" width="72.00390625" style="2" customWidth="1"/>
    <col min="2555" max="2555" width="48.140625" style="2" customWidth="1"/>
    <col min="2556" max="2556" width="37.140625" style="2" customWidth="1"/>
    <col min="2557" max="2557" width="20.57421875" style="2" customWidth="1"/>
    <col min="2558" max="2559" width="18.7109375" style="2" customWidth="1"/>
    <col min="2560" max="2809" width="9.140625" style="2" customWidth="1"/>
    <col min="2810" max="2810" width="72.00390625" style="2" customWidth="1"/>
    <col min="2811" max="2811" width="48.140625" style="2" customWidth="1"/>
    <col min="2812" max="2812" width="37.140625" style="2" customWidth="1"/>
    <col min="2813" max="2813" width="20.57421875" style="2" customWidth="1"/>
    <col min="2814" max="2815" width="18.7109375" style="2" customWidth="1"/>
    <col min="2816" max="3065" width="9.140625" style="2" customWidth="1"/>
    <col min="3066" max="3066" width="72.00390625" style="2" customWidth="1"/>
    <col min="3067" max="3067" width="48.140625" style="2" customWidth="1"/>
    <col min="3068" max="3068" width="37.140625" style="2" customWidth="1"/>
    <col min="3069" max="3069" width="20.57421875" style="2" customWidth="1"/>
    <col min="3070" max="3071" width="18.7109375" style="2" customWidth="1"/>
    <col min="3072" max="3321" width="9.140625" style="2" customWidth="1"/>
    <col min="3322" max="3322" width="72.00390625" style="2" customWidth="1"/>
    <col min="3323" max="3323" width="48.140625" style="2" customWidth="1"/>
    <col min="3324" max="3324" width="37.140625" style="2" customWidth="1"/>
    <col min="3325" max="3325" width="20.57421875" style="2" customWidth="1"/>
    <col min="3326" max="3327" width="18.7109375" style="2" customWidth="1"/>
    <col min="3328" max="3577" width="9.140625" style="2" customWidth="1"/>
    <col min="3578" max="3578" width="72.00390625" style="2" customWidth="1"/>
    <col min="3579" max="3579" width="48.140625" style="2" customWidth="1"/>
    <col min="3580" max="3580" width="37.140625" style="2" customWidth="1"/>
    <col min="3581" max="3581" width="20.57421875" style="2" customWidth="1"/>
    <col min="3582" max="3583" width="18.7109375" style="2" customWidth="1"/>
    <col min="3584" max="3833" width="9.140625" style="2" customWidth="1"/>
    <col min="3834" max="3834" width="72.00390625" style="2" customWidth="1"/>
    <col min="3835" max="3835" width="48.140625" style="2" customWidth="1"/>
    <col min="3836" max="3836" width="37.140625" style="2" customWidth="1"/>
    <col min="3837" max="3837" width="20.57421875" style="2" customWidth="1"/>
    <col min="3838" max="3839" width="18.7109375" style="2" customWidth="1"/>
    <col min="3840" max="4089" width="9.140625" style="2" customWidth="1"/>
    <col min="4090" max="4090" width="72.00390625" style="2" customWidth="1"/>
    <col min="4091" max="4091" width="48.140625" style="2" customWidth="1"/>
    <col min="4092" max="4092" width="37.140625" style="2" customWidth="1"/>
    <col min="4093" max="4093" width="20.57421875" style="2" customWidth="1"/>
    <col min="4094" max="4095" width="18.7109375" style="2" customWidth="1"/>
    <col min="4096" max="4345" width="9.140625" style="2" customWidth="1"/>
    <col min="4346" max="4346" width="72.00390625" style="2" customWidth="1"/>
    <col min="4347" max="4347" width="48.140625" style="2" customWidth="1"/>
    <col min="4348" max="4348" width="37.140625" style="2" customWidth="1"/>
    <col min="4349" max="4349" width="20.57421875" style="2" customWidth="1"/>
    <col min="4350" max="4351" width="18.7109375" style="2" customWidth="1"/>
    <col min="4352" max="4601" width="9.140625" style="2" customWidth="1"/>
    <col min="4602" max="4602" width="72.00390625" style="2" customWidth="1"/>
    <col min="4603" max="4603" width="48.140625" style="2" customWidth="1"/>
    <col min="4604" max="4604" width="37.140625" style="2" customWidth="1"/>
    <col min="4605" max="4605" width="20.57421875" style="2" customWidth="1"/>
    <col min="4606" max="4607" width="18.7109375" style="2" customWidth="1"/>
    <col min="4608" max="4857" width="9.140625" style="2" customWidth="1"/>
    <col min="4858" max="4858" width="72.00390625" style="2" customWidth="1"/>
    <col min="4859" max="4859" width="48.140625" style="2" customWidth="1"/>
    <col min="4860" max="4860" width="37.140625" style="2" customWidth="1"/>
    <col min="4861" max="4861" width="20.57421875" style="2" customWidth="1"/>
    <col min="4862" max="4863" width="18.7109375" style="2" customWidth="1"/>
    <col min="4864" max="5113" width="9.140625" style="2" customWidth="1"/>
    <col min="5114" max="5114" width="72.00390625" style="2" customWidth="1"/>
    <col min="5115" max="5115" width="48.140625" style="2" customWidth="1"/>
    <col min="5116" max="5116" width="37.140625" style="2" customWidth="1"/>
    <col min="5117" max="5117" width="20.57421875" style="2" customWidth="1"/>
    <col min="5118" max="5119" width="18.7109375" style="2" customWidth="1"/>
    <col min="5120" max="5369" width="9.140625" style="2" customWidth="1"/>
    <col min="5370" max="5370" width="72.00390625" style="2" customWidth="1"/>
    <col min="5371" max="5371" width="48.140625" style="2" customWidth="1"/>
    <col min="5372" max="5372" width="37.140625" style="2" customWidth="1"/>
    <col min="5373" max="5373" width="20.57421875" style="2" customWidth="1"/>
    <col min="5374" max="5375" width="18.7109375" style="2" customWidth="1"/>
    <col min="5376" max="5625" width="9.140625" style="2" customWidth="1"/>
    <col min="5626" max="5626" width="72.00390625" style="2" customWidth="1"/>
    <col min="5627" max="5627" width="48.140625" style="2" customWidth="1"/>
    <col min="5628" max="5628" width="37.140625" style="2" customWidth="1"/>
    <col min="5629" max="5629" width="20.57421875" style="2" customWidth="1"/>
    <col min="5630" max="5631" width="18.7109375" style="2" customWidth="1"/>
    <col min="5632" max="5881" width="9.140625" style="2" customWidth="1"/>
    <col min="5882" max="5882" width="72.00390625" style="2" customWidth="1"/>
    <col min="5883" max="5883" width="48.140625" style="2" customWidth="1"/>
    <col min="5884" max="5884" width="37.140625" style="2" customWidth="1"/>
    <col min="5885" max="5885" width="20.57421875" style="2" customWidth="1"/>
    <col min="5886" max="5887" width="18.7109375" style="2" customWidth="1"/>
    <col min="5888" max="6137" width="9.140625" style="2" customWidth="1"/>
    <col min="6138" max="6138" width="72.00390625" style="2" customWidth="1"/>
    <col min="6139" max="6139" width="48.140625" style="2" customWidth="1"/>
    <col min="6140" max="6140" width="37.140625" style="2" customWidth="1"/>
    <col min="6141" max="6141" width="20.57421875" style="2" customWidth="1"/>
    <col min="6142" max="6143" width="18.7109375" style="2" customWidth="1"/>
    <col min="6144" max="6393" width="9.140625" style="2" customWidth="1"/>
    <col min="6394" max="6394" width="72.00390625" style="2" customWidth="1"/>
    <col min="6395" max="6395" width="48.140625" style="2" customWidth="1"/>
    <col min="6396" max="6396" width="37.140625" style="2" customWidth="1"/>
    <col min="6397" max="6397" width="20.57421875" style="2" customWidth="1"/>
    <col min="6398" max="6399" width="18.7109375" style="2" customWidth="1"/>
    <col min="6400" max="6649" width="9.140625" style="2" customWidth="1"/>
    <col min="6650" max="6650" width="72.00390625" style="2" customWidth="1"/>
    <col min="6651" max="6651" width="48.140625" style="2" customWidth="1"/>
    <col min="6652" max="6652" width="37.140625" style="2" customWidth="1"/>
    <col min="6653" max="6653" width="20.57421875" style="2" customWidth="1"/>
    <col min="6654" max="6655" width="18.7109375" style="2" customWidth="1"/>
    <col min="6656" max="6905" width="9.140625" style="2" customWidth="1"/>
    <col min="6906" max="6906" width="72.00390625" style="2" customWidth="1"/>
    <col min="6907" max="6907" width="48.140625" style="2" customWidth="1"/>
    <col min="6908" max="6908" width="37.140625" style="2" customWidth="1"/>
    <col min="6909" max="6909" width="20.57421875" style="2" customWidth="1"/>
    <col min="6910" max="6911" width="18.7109375" style="2" customWidth="1"/>
    <col min="6912" max="7161" width="9.140625" style="2" customWidth="1"/>
    <col min="7162" max="7162" width="72.00390625" style="2" customWidth="1"/>
    <col min="7163" max="7163" width="48.140625" style="2" customWidth="1"/>
    <col min="7164" max="7164" width="37.140625" style="2" customWidth="1"/>
    <col min="7165" max="7165" width="20.57421875" style="2" customWidth="1"/>
    <col min="7166" max="7167" width="18.7109375" style="2" customWidth="1"/>
    <col min="7168" max="7417" width="9.140625" style="2" customWidth="1"/>
    <col min="7418" max="7418" width="72.00390625" style="2" customWidth="1"/>
    <col min="7419" max="7419" width="48.140625" style="2" customWidth="1"/>
    <col min="7420" max="7420" width="37.140625" style="2" customWidth="1"/>
    <col min="7421" max="7421" width="20.57421875" style="2" customWidth="1"/>
    <col min="7422" max="7423" width="18.7109375" style="2" customWidth="1"/>
    <col min="7424" max="7673" width="9.140625" style="2" customWidth="1"/>
    <col min="7674" max="7674" width="72.00390625" style="2" customWidth="1"/>
    <col min="7675" max="7675" width="48.140625" style="2" customWidth="1"/>
    <col min="7676" max="7676" width="37.140625" style="2" customWidth="1"/>
    <col min="7677" max="7677" width="20.57421875" style="2" customWidth="1"/>
    <col min="7678" max="7679" width="18.7109375" style="2" customWidth="1"/>
    <col min="7680" max="7929" width="9.140625" style="2" customWidth="1"/>
    <col min="7930" max="7930" width="72.00390625" style="2" customWidth="1"/>
    <col min="7931" max="7931" width="48.140625" style="2" customWidth="1"/>
    <col min="7932" max="7932" width="37.140625" style="2" customWidth="1"/>
    <col min="7933" max="7933" width="20.57421875" style="2" customWidth="1"/>
    <col min="7934" max="7935" width="18.7109375" style="2" customWidth="1"/>
    <col min="7936" max="8185" width="9.140625" style="2" customWidth="1"/>
    <col min="8186" max="8186" width="72.00390625" style="2" customWidth="1"/>
    <col min="8187" max="8187" width="48.140625" style="2" customWidth="1"/>
    <col min="8188" max="8188" width="37.140625" style="2" customWidth="1"/>
    <col min="8189" max="8189" width="20.57421875" style="2" customWidth="1"/>
    <col min="8190" max="8191" width="18.7109375" style="2" customWidth="1"/>
    <col min="8192" max="8441" width="9.140625" style="2" customWidth="1"/>
    <col min="8442" max="8442" width="72.00390625" style="2" customWidth="1"/>
    <col min="8443" max="8443" width="48.140625" style="2" customWidth="1"/>
    <col min="8444" max="8444" width="37.140625" style="2" customWidth="1"/>
    <col min="8445" max="8445" width="20.57421875" style="2" customWidth="1"/>
    <col min="8446" max="8447" width="18.7109375" style="2" customWidth="1"/>
    <col min="8448" max="8697" width="9.140625" style="2" customWidth="1"/>
    <col min="8698" max="8698" width="72.00390625" style="2" customWidth="1"/>
    <col min="8699" max="8699" width="48.140625" style="2" customWidth="1"/>
    <col min="8700" max="8700" width="37.140625" style="2" customWidth="1"/>
    <col min="8701" max="8701" width="20.57421875" style="2" customWidth="1"/>
    <col min="8702" max="8703" width="18.7109375" style="2" customWidth="1"/>
    <col min="8704" max="8953" width="9.140625" style="2" customWidth="1"/>
    <col min="8954" max="8954" width="72.00390625" style="2" customWidth="1"/>
    <col min="8955" max="8955" width="48.140625" style="2" customWidth="1"/>
    <col min="8956" max="8956" width="37.140625" style="2" customWidth="1"/>
    <col min="8957" max="8957" width="20.57421875" style="2" customWidth="1"/>
    <col min="8958" max="8959" width="18.7109375" style="2" customWidth="1"/>
    <col min="8960" max="9209" width="9.140625" style="2" customWidth="1"/>
    <col min="9210" max="9210" width="72.00390625" style="2" customWidth="1"/>
    <col min="9211" max="9211" width="48.140625" style="2" customWidth="1"/>
    <col min="9212" max="9212" width="37.140625" style="2" customWidth="1"/>
    <col min="9213" max="9213" width="20.57421875" style="2" customWidth="1"/>
    <col min="9214" max="9215" width="18.7109375" style="2" customWidth="1"/>
    <col min="9216" max="9465" width="9.140625" style="2" customWidth="1"/>
    <col min="9466" max="9466" width="72.00390625" style="2" customWidth="1"/>
    <col min="9467" max="9467" width="48.140625" style="2" customWidth="1"/>
    <col min="9468" max="9468" width="37.140625" style="2" customWidth="1"/>
    <col min="9469" max="9469" width="20.57421875" style="2" customWidth="1"/>
    <col min="9470" max="9471" width="18.7109375" style="2" customWidth="1"/>
    <col min="9472" max="9721" width="9.140625" style="2" customWidth="1"/>
    <col min="9722" max="9722" width="72.00390625" style="2" customWidth="1"/>
    <col min="9723" max="9723" width="48.140625" style="2" customWidth="1"/>
    <col min="9724" max="9724" width="37.140625" style="2" customWidth="1"/>
    <col min="9725" max="9725" width="20.57421875" style="2" customWidth="1"/>
    <col min="9726" max="9727" width="18.7109375" style="2" customWidth="1"/>
    <col min="9728" max="9977" width="9.140625" style="2" customWidth="1"/>
    <col min="9978" max="9978" width="72.00390625" style="2" customWidth="1"/>
    <col min="9979" max="9979" width="48.140625" style="2" customWidth="1"/>
    <col min="9980" max="9980" width="37.140625" style="2" customWidth="1"/>
    <col min="9981" max="9981" width="20.57421875" style="2" customWidth="1"/>
    <col min="9982" max="9983" width="18.7109375" style="2" customWidth="1"/>
    <col min="9984" max="10233" width="9.140625" style="2" customWidth="1"/>
    <col min="10234" max="10234" width="72.00390625" style="2" customWidth="1"/>
    <col min="10235" max="10235" width="48.140625" style="2" customWidth="1"/>
    <col min="10236" max="10236" width="37.140625" style="2" customWidth="1"/>
    <col min="10237" max="10237" width="20.57421875" style="2" customWidth="1"/>
    <col min="10238" max="10239" width="18.7109375" style="2" customWidth="1"/>
    <col min="10240" max="10489" width="9.140625" style="2" customWidth="1"/>
    <col min="10490" max="10490" width="72.00390625" style="2" customWidth="1"/>
    <col min="10491" max="10491" width="48.140625" style="2" customWidth="1"/>
    <col min="10492" max="10492" width="37.140625" style="2" customWidth="1"/>
    <col min="10493" max="10493" width="20.57421875" style="2" customWidth="1"/>
    <col min="10494" max="10495" width="18.7109375" style="2" customWidth="1"/>
    <col min="10496" max="10745" width="9.140625" style="2" customWidth="1"/>
    <col min="10746" max="10746" width="72.00390625" style="2" customWidth="1"/>
    <col min="10747" max="10747" width="48.140625" style="2" customWidth="1"/>
    <col min="10748" max="10748" width="37.140625" style="2" customWidth="1"/>
    <col min="10749" max="10749" width="20.57421875" style="2" customWidth="1"/>
    <col min="10750" max="10751" width="18.7109375" style="2" customWidth="1"/>
    <col min="10752" max="11001" width="9.140625" style="2" customWidth="1"/>
    <col min="11002" max="11002" width="72.00390625" style="2" customWidth="1"/>
    <col min="11003" max="11003" width="48.140625" style="2" customWidth="1"/>
    <col min="11004" max="11004" width="37.140625" style="2" customWidth="1"/>
    <col min="11005" max="11005" width="20.57421875" style="2" customWidth="1"/>
    <col min="11006" max="11007" width="18.7109375" style="2" customWidth="1"/>
    <col min="11008" max="11257" width="9.140625" style="2" customWidth="1"/>
    <col min="11258" max="11258" width="72.00390625" style="2" customWidth="1"/>
    <col min="11259" max="11259" width="48.140625" style="2" customWidth="1"/>
    <col min="11260" max="11260" width="37.140625" style="2" customWidth="1"/>
    <col min="11261" max="11261" width="20.57421875" style="2" customWidth="1"/>
    <col min="11262" max="11263" width="18.7109375" style="2" customWidth="1"/>
    <col min="11264" max="11513" width="9.140625" style="2" customWidth="1"/>
    <col min="11514" max="11514" width="72.00390625" style="2" customWidth="1"/>
    <col min="11515" max="11515" width="48.140625" style="2" customWidth="1"/>
    <col min="11516" max="11516" width="37.140625" style="2" customWidth="1"/>
    <col min="11517" max="11517" width="20.57421875" style="2" customWidth="1"/>
    <col min="11518" max="11519" width="18.7109375" style="2" customWidth="1"/>
    <col min="11520" max="11769" width="9.140625" style="2" customWidth="1"/>
    <col min="11770" max="11770" width="72.00390625" style="2" customWidth="1"/>
    <col min="11771" max="11771" width="48.140625" style="2" customWidth="1"/>
    <col min="11772" max="11772" width="37.140625" style="2" customWidth="1"/>
    <col min="11773" max="11773" width="20.57421875" style="2" customWidth="1"/>
    <col min="11774" max="11775" width="18.7109375" style="2" customWidth="1"/>
    <col min="11776" max="12025" width="9.140625" style="2" customWidth="1"/>
    <col min="12026" max="12026" width="72.00390625" style="2" customWidth="1"/>
    <col min="12027" max="12027" width="48.140625" style="2" customWidth="1"/>
    <col min="12028" max="12028" width="37.140625" style="2" customWidth="1"/>
    <col min="12029" max="12029" width="20.57421875" style="2" customWidth="1"/>
    <col min="12030" max="12031" width="18.7109375" style="2" customWidth="1"/>
    <col min="12032" max="12281" width="9.140625" style="2" customWidth="1"/>
    <col min="12282" max="12282" width="72.00390625" style="2" customWidth="1"/>
    <col min="12283" max="12283" width="48.140625" style="2" customWidth="1"/>
    <col min="12284" max="12284" width="37.140625" style="2" customWidth="1"/>
    <col min="12285" max="12285" width="20.57421875" style="2" customWidth="1"/>
    <col min="12286" max="12287" width="18.7109375" style="2" customWidth="1"/>
    <col min="12288" max="12537" width="9.140625" style="2" customWidth="1"/>
    <col min="12538" max="12538" width="72.00390625" style="2" customWidth="1"/>
    <col min="12539" max="12539" width="48.140625" style="2" customWidth="1"/>
    <col min="12540" max="12540" width="37.140625" style="2" customWidth="1"/>
    <col min="12541" max="12541" width="20.57421875" style="2" customWidth="1"/>
    <col min="12542" max="12543" width="18.7109375" style="2" customWidth="1"/>
    <col min="12544" max="12793" width="9.140625" style="2" customWidth="1"/>
    <col min="12794" max="12794" width="72.00390625" style="2" customWidth="1"/>
    <col min="12795" max="12795" width="48.140625" style="2" customWidth="1"/>
    <col min="12796" max="12796" width="37.140625" style="2" customWidth="1"/>
    <col min="12797" max="12797" width="20.57421875" style="2" customWidth="1"/>
    <col min="12798" max="12799" width="18.7109375" style="2" customWidth="1"/>
    <col min="12800" max="13049" width="9.140625" style="2" customWidth="1"/>
    <col min="13050" max="13050" width="72.00390625" style="2" customWidth="1"/>
    <col min="13051" max="13051" width="48.140625" style="2" customWidth="1"/>
    <col min="13052" max="13052" width="37.140625" style="2" customWidth="1"/>
    <col min="13053" max="13053" width="20.57421875" style="2" customWidth="1"/>
    <col min="13054" max="13055" width="18.7109375" style="2" customWidth="1"/>
    <col min="13056" max="13305" width="9.140625" style="2" customWidth="1"/>
    <col min="13306" max="13306" width="72.00390625" style="2" customWidth="1"/>
    <col min="13307" max="13307" width="48.140625" style="2" customWidth="1"/>
    <col min="13308" max="13308" width="37.140625" style="2" customWidth="1"/>
    <col min="13309" max="13309" width="20.57421875" style="2" customWidth="1"/>
    <col min="13310" max="13311" width="18.7109375" style="2" customWidth="1"/>
    <col min="13312" max="13561" width="9.140625" style="2" customWidth="1"/>
    <col min="13562" max="13562" width="72.00390625" style="2" customWidth="1"/>
    <col min="13563" max="13563" width="48.140625" style="2" customWidth="1"/>
    <col min="13564" max="13564" width="37.140625" style="2" customWidth="1"/>
    <col min="13565" max="13565" width="20.57421875" style="2" customWidth="1"/>
    <col min="13566" max="13567" width="18.7109375" style="2" customWidth="1"/>
    <col min="13568" max="13817" width="9.140625" style="2" customWidth="1"/>
    <col min="13818" max="13818" width="72.00390625" style="2" customWidth="1"/>
    <col min="13819" max="13819" width="48.140625" style="2" customWidth="1"/>
    <col min="13820" max="13820" width="37.140625" style="2" customWidth="1"/>
    <col min="13821" max="13821" width="20.57421875" style="2" customWidth="1"/>
    <col min="13822" max="13823" width="18.7109375" style="2" customWidth="1"/>
    <col min="13824" max="14073" width="9.140625" style="2" customWidth="1"/>
    <col min="14074" max="14074" width="72.00390625" style="2" customWidth="1"/>
    <col min="14075" max="14075" width="48.140625" style="2" customWidth="1"/>
    <col min="14076" max="14076" width="37.140625" style="2" customWidth="1"/>
    <col min="14077" max="14077" width="20.57421875" style="2" customWidth="1"/>
    <col min="14078" max="14079" width="18.7109375" style="2" customWidth="1"/>
    <col min="14080" max="14329" width="9.140625" style="2" customWidth="1"/>
    <col min="14330" max="14330" width="72.00390625" style="2" customWidth="1"/>
    <col min="14331" max="14331" width="48.140625" style="2" customWidth="1"/>
    <col min="14332" max="14332" width="37.140625" style="2" customWidth="1"/>
    <col min="14333" max="14333" width="20.57421875" style="2" customWidth="1"/>
    <col min="14334" max="14335" width="18.7109375" style="2" customWidth="1"/>
    <col min="14336" max="14585" width="9.140625" style="2" customWidth="1"/>
    <col min="14586" max="14586" width="72.00390625" style="2" customWidth="1"/>
    <col min="14587" max="14587" width="48.140625" style="2" customWidth="1"/>
    <col min="14588" max="14588" width="37.140625" style="2" customWidth="1"/>
    <col min="14589" max="14589" width="20.57421875" style="2" customWidth="1"/>
    <col min="14590" max="14591" width="18.7109375" style="2" customWidth="1"/>
    <col min="14592" max="14841" width="9.140625" style="2" customWidth="1"/>
    <col min="14842" max="14842" width="72.00390625" style="2" customWidth="1"/>
    <col min="14843" max="14843" width="48.140625" style="2" customWidth="1"/>
    <col min="14844" max="14844" width="37.140625" style="2" customWidth="1"/>
    <col min="14845" max="14845" width="20.57421875" style="2" customWidth="1"/>
    <col min="14846" max="14847" width="18.7109375" style="2" customWidth="1"/>
    <col min="14848" max="15097" width="9.140625" style="2" customWidth="1"/>
    <col min="15098" max="15098" width="72.00390625" style="2" customWidth="1"/>
    <col min="15099" max="15099" width="48.140625" style="2" customWidth="1"/>
    <col min="15100" max="15100" width="37.140625" style="2" customWidth="1"/>
    <col min="15101" max="15101" width="20.57421875" style="2" customWidth="1"/>
    <col min="15102" max="15103" width="18.7109375" style="2" customWidth="1"/>
    <col min="15104" max="15353" width="9.140625" style="2" customWidth="1"/>
    <col min="15354" max="15354" width="72.00390625" style="2" customWidth="1"/>
    <col min="15355" max="15355" width="48.140625" style="2" customWidth="1"/>
    <col min="15356" max="15356" width="37.140625" style="2" customWidth="1"/>
    <col min="15357" max="15357" width="20.57421875" style="2" customWidth="1"/>
    <col min="15358" max="15359" width="18.7109375" style="2" customWidth="1"/>
    <col min="15360" max="15609" width="9.140625" style="2" customWidth="1"/>
    <col min="15610" max="15610" width="72.00390625" style="2" customWidth="1"/>
    <col min="15611" max="15611" width="48.140625" style="2" customWidth="1"/>
    <col min="15612" max="15612" width="37.140625" style="2" customWidth="1"/>
    <col min="15613" max="15613" width="20.57421875" style="2" customWidth="1"/>
    <col min="15614" max="15615" width="18.7109375" style="2" customWidth="1"/>
    <col min="15616" max="15865" width="9.140625" style="2" customWidth="1"/>
    <col min="15866" max="15866" width="72.00390625" style="2" customWidth="1"/>
    <col min="15867" max="15867" width="48.140625" style="2" customWidth="1"/>
    <col min="15868" max="15868" width="37.140625" style="2" customWidth="1"/>
    <col min="15869" max="15869" width="20.57421875" style="2" customWidth="1"/>
    <col min="15870" max="15871" width="18.7109375" style="2" customWidth="1"/>
    <col min="15872" max="16121" width="9.140625" style="2" customWidth="1"/>
    <col min="16122" max="16122" width="72.00390625" style="2" customWidth="1"/>
    <col min="16123" max="16123" width="48.140625" style="2" customWidth="1"/>
    <col min="16124" max="16124" width="37.140625" style="2" customWidth="1"/>
    <col min="16125" max="16125" width="20.57421875" style="2" customWidth="1"/>
    <col min="16126" max="16127" width="18.7109375" style="2" customWidth="1"/>
    <col min="16128" max="16384" width="9.140625" style="2" customWidth="1"/>
  </cols>
  <sheetData>
    <row r="2" spans="2:13" ht="26.25">
      <c r="B2" s="35" t="s">
        <v>15</v>
      </c>
      <c r="M2" s="5"/>
    </row>
    <row r="3" spans="2:13" ht="15.75">
      <c r="B3" s="1" t="s">
        <v>13</v>
      </c>
      <c r="M3" s="5"/>
    </row>
    <row r="4" spans="2:13" ht="15.75">
      <c r="B4" s="1" t="s">
        <v>16</v>
      </c>
      <c r="M4" s="5"/>
    </row>
    <row r="5" ht="13.5" thickBot="1"/>
    <row r="6" spans="2:13" ht="20.25" customHeight="1" thickBot="1">
      <c r="B6" s="57" t="s">
        <v>14</v>
      </c>
      <c r="C6" s="58"/>
      <c r="D6" s="58"/>
      <c r="E6" s="58"/>
      <c r="F6" s="59"/>
      <c r="G6" s="54" t="s">
        <v>0</v>
      </c>
      <c r="H6" s="55"/>
      <c r="I6" s="55"/>
      <c r="J6" s="55"/>
      <c r="K6" s="55"/>
      <c r="L6" s="55"/>
      <c r="M6" s="56"/>
    </row>
    <row r="7" spans="2:13" ht="27.75" thickBot="1">
      <c r="B7" s="25" t="s">
        <v>11</v>
      </c>
      <c r="C7" s="31" t="s">
        <v>4</v>
      </c>
      <c r="D7" s="32" t="s">
        <v>5</v>
      </c>
      <c r="E7" s="33" t="s">
        <v>6</v>
      </c>
      <c r="F7" s="34" t="s">
        <v>7</v>
      </c>
      <c r="G7" s="28" t="s">
        <v>8</v>
      </c>
      <c r="H7" s="29" t="s">
        <v>9</v>
      </c>
      <c r="I7" s="26" t="s">
        <v>10</v>
      </c>
      <c r="J7" s="28" t="s">
        <v>1</v>
      </c>
      <c r="K7" s="29" t="s">
        <v>2</v>
      </c>
      <c r="L7" s="30" t="s">
        <v>3</v>
      </c>
      <c r="M7" s="27" t="s">
        <v>12</v>
      </c>
    </row>
    <row r="8" spans="2:13" ht="7.5" customHeight="1" thickBot="1">
      <c r="B8" s="44"/>
      <c r="C8" s="45"/>
      <c r="D8" s="46"/>
      <c r="E8" s="47"/>
      <c r="F8" s="48"/>
      <c r="G8" s="49"/>
      <c r="H8" s="50"/>
      <c r="I8" s="51"/>
      <c r="J8" s="49"/>
      <c r="K8" s="50"/>
      <c r="L8" s="52"/>
      <c r="M8" s="53"/>
    </row>
    <row r="9" spans="2:13" ht="15.75" customHeight="1">
      <c r="B9" s="36">
        <v>1</v>
      </c>
      <c r="C9" s="37">
        <v>20</v>
      </c>
      <c r="D9" s="38">
        <v>950</v>
      </c>
      <c r="E9" s="39">
        <v>35280</v>
      </c>
      <c r="F9" s="40">
        <v>20678</v>
      </c>
      <c r="G9" s="41">
        <f aca="true" t="shared" si="0" ref="G9:G40">_xlfn.IFERROR(ROUND(E9*12/C9,0),0)</f>
        <v>21168</v>
      </c>
      <c r="H9" s="42">
        <f aca="true" t="shared" si="1" ref="H9:H40">_xlfn.IFERROR(ROUND(F9*12/D9,0),0)</f>
        <v>261</v>
      </c>
      <c r="I9" s="7">
        <f aca="true" t="shared" si="2" ref="I9:I40">SUM(G9:H9)</f>
        <v>21429</v>
      </c>
      <c r="J9" s="41">
        <f aca="true" t="shared" si="3" ref="J9:J40">ROUND(I9*0.338,0)</f>
        <v>7243</v>
      </c>
      <c r="K9" s="42">
        <f>ROUND(I9*0.01,0)</f>
        <v>214</v>
      </c>
      <c r="L9" s="40">
        <v>15</v>
      </c>
      <c r="M9" s="43">
        <f aca="true" t="shared" si="4" ref="M9:M40">SUM(I9:L9)</f>
        <v>28901</v>
      </c>
    </row>
    <row r="10" spans="2:13" ht="15.75" customHeight="1">
      <c r="B10" s="15">
        <v>2</v>
      </c>
      <c r="C10" s="17">
        <v>20</v>
      </c>
      <c r="D10" s="18">
        <v>950</v>
      </c>
      <c r="E10" s="19">
        <v>35280</v>
      </c>
      <c r="F10" s="20">
        <v>20678</v>
      </c>
      <c r="G10" s="21">
        <f t="shared" si="0"/>
        <v>21168</v>
      </c>
      <c r="H10" s="22">
        <f t="shared" si="1"/>
        <v>261</v>
      </c>
      <c r="I10" s="6">
        <f t="shared" si="2"/>
        <v>21429</v>
      </c>
      <c r="J10" s="21">
        <f t="shared" si="3"/>
        <v>7243</v>
      </c>
      <c r="K10" s="22">
        <f aca="true" t="shared" si="5" ref="K10:K73">ROUND(I10*0.01,0)</f>
        <v>214</v>
      </c>
      <c r="L10" s="20">
        <v>15</v>
      </c>
      <c r="M10" s="23">
        <f t="shared" si="4"/>
        <v>28901</v>
      </c>
    </row>
    <row r="11" spans="2:13" ht="15.75" customHeight="1">
      <c r="B11" s="15">
        <v>3</v>
      </c>
      <c r="C11" s="17">
        <v>20</v>
      </c>
      <c r="D11" s="18">
        <v>950</v>
      </c>
      <c r="E11" s="19">
        <v>35280</v>
      </c>
      <c r="F11" s="20">
        <v>20678</v>
      </c>
      <c r="G11" s="21">
        <f t="shared" si="0"/>
        <v>21168</v>
      </c>
      <c r="H11" s="22">
        <f t="shared" si="1"/>
        <v>261</v>
      </c>
      <c r="I11" s="6">
        <f t="shared" si="2"/>
        <v>21429</v>
      </c>
      <c r="J11" s="21">
        <f t="shared" si="3"/>
        <v>7243</v>
      </c>
      <c r="K11" s="22">
        <f t="shared" si="5"/>
        <v>214</v>
      </c>
      <c r="L11" s="20">
        <v>15</v>
      </c>
      <c r="M11" s="23">
        <f t="shared" si="4"/>
        <v>28901</v>
      </c>
    </row>
    <row r="12" spans="2:13" ht="15.75" customHeight="1">
      <c r="B12" s="15">
        <v>4</v>
      </c>
      <c r="C12" s="17">
        <v>20</v>
      </c>
      <c r="D12" s="18">
        <v>950</v>
      </c>
      <c r="E12" s="19">
        <v>35280</v>
      </c>
      <c r="F12" s="20">
        <v>20678</v>
      </c>
      <c r="G12" s="21">
        <f t="shared" si="0"/>
        <v>21168</v>
      </c>
      <c r="H12" s="22">
        <f t="shared" si="1"/>
        <v>261</v>
      </c>
      <c r="I12" s="6">
        <f t="shared" si="2"/>
        <v>21429</v>
      </c>
      <c r="J12" s="21">
        <f t="shared" si="3"/>
        <v>7243</v>
      </c>
      <c r="K12" s="22">
        <f t="shared" si="5"/>
        <v>214</v>
      </c>
      <c r="L12" s="20">
        <v>15</v>
      </c>
      <c r="M12" s="23">
        <f t="shared" si="4"/>
        <v>28901</v>
      </c>
    </row>
    <row r="13" spans="2:13" ht="15.75" customHeight="1">
      <c r="B13" s="15">
        <v>5</v>
      </c>
      <c r="C13" s="17">
        <v>20</v>
      </c>
      <c r="D13" s="18">
        <v>950</v>
      </c>
      <c r="E13" s="19">
        <v>35280</v>
      </c>
      <c r="F13" s="20">
        <v>20678</v>
      </c>
      <c r="G13" s="21">
        <f t="shared" si="0"/>
        <v>21168</v>
      </c>
      <c r="H13" s="22">
        <f t="shared" si="1"/>
        <v>261</v>
      </c>
      <c r="I13" s="6">
        <f t="shared" si="2"/>
        <v>21429</v>
      </c>
      <c r="J13" s="21">
        <f t="shared" si="3"/>
        <v>7243</v>
      </c>
      <c r="K13" s="22">
        <f t="shared" si="5"/>
        <v>214</v>
      </c>
      <c r="L13" s="20">
        <v>15</v>
      </c>
      <c r="M13" s="23">
        <f t="shared" si="4"/>
        <v>28901</v>
      </c>
    </row>
    <row r="14" spans="2:13" ht="15.75" customHeight="1">
      <c r="B14" s="15">
        <v>6</v>
      </c>
      <c r="C14" s="17">
        <v>20</v>
      </c>
      <c r="D14" s="18">
        <v>950</v>
      </c>
      <c r="E14" s="19">
        <v>35280</v>
      </c>
      <c r="F14" s="20">
        <v>20678</v>
      </c>
      <c r="G14" s="21">
        <f t="shared" si="0"/>
        <v>21168</v>
      </c>
      <c r="H14" s="22">
        <f t="shared" si="1"/>
        <v>261</v>
      </c>
      <c r="I14" s="6">
        <f t="shared" si="2"/>
        <v>21429</v>
      </c>
      <c r="J14" s="21">
        <f t="shared" si="3"/>
        <v>7243</v>
      </c>
      <c r="K14" s="22">
        <f t="shared" si="5"/>
        <v>214</v>
      </c>
      <c r="L14" s="20">
        <v>15</v>
      </c>
      <c r="M14" s="23">
        <f t="shared" si="4"/>
        <v>28901</v>
      </c>
    </row>
    <row r="15" spans="2:13" ht="15.75" customHeight="1">
      <c r="B15" s="15">
        <v>7</v>
      </c>
      <c r="C15" s="17">
        <v>20</v>
      </c>
      <c r="D15" s="18">
        <v>950</v>
      </c>
      <c r="E15" s="19">
        <v>35280</v>
      </c>
      <c r="F15" s="20">
        <v>20678</v>
      </c>
      <c r="G15" s="21">
        <f t="shared" si="0"/>
        <v>21168</v>
      </c>
      <c r="H15" s="22">
        <f t="shared" si="1"/>
        <v>261</v>
      </c>
      <c r="I15" s="6">
        <f t="shared" si="2"/>
        <v>21429</v>
      </c>
      <c r="J15" s="21">
        <f t="shared" si="3"/>
        <v>7243</v>
      </c>
      <c r="K15" s="22">
        <f t="shared" si="5"/>
        <v>214</v>
      </c>
      <c r="L15" s="20">
        <v>15</v>
      </c>
      <c r="M15" s="23">
        <f t="shared" si="4"/>
        <v>28901</v>
      </c>
    </row>
    <row r="16" spans="2:13" ht="15.75" customHeight="1">
      <c r="B16" s="15">
        <v>8</v>
      </c>
      <c r="C16" s="17">
        <v>20</v>
      </c>
      <c r="D16" s="18">
        <v>950</v>
      </c>
      <c r="E16" s="19">
        <v>35280</v>
      </c>
      <c r="F16" s="20">
        <v>20678</v>
      </c>
      <c r="G16" s="21">
        <f t="shared" si="0"/>
        <v>21168</v>
      </c>
      <c r="H16" s="22">
        <f t="shared" si="1"/>
        <v>261</v>
      </c>
      <c r="I16" s="6">
        <f t="shared" si="2"/>
        <v>21429</v>
      </c>
      <c r="J16" s="21">
        <f t="shared" si="3"/>
        <v>7243</v>
      </c>
      <c r="K16" s="22">
        <f t="shared" si="5"/>
        <v>214</v>
      </c>
      <c r="L16" s="20">
        <v>15</v>
      </c>
      <c r="M16" s="23">
        <f t="shared" si="4"/>
        <v>28901</v>
      </c>
    </row>
    <row r="17" spans="2:13" ht="15.75" customHeight="1">
      <c r="B17" s="15">
        <v>9</v>
      </c>
      <c r="C17" s="17">
        <v>20</v>
      </c>
      <c r="D17" s="18">
        <v>950</v>
      </c>
      <c r="E17" s="19">
        <v>35280</v>
      </c>
      <c r="F17" s="20">
        <v>20678</v>
      </c>
      <c r="G17" s="21">
        <f t="shared" si="0"/>
        <v>21168</v>
      </c>
      <c r="H17" s="22">
        <f t="shared" si="1"/>
        <v>261</v>
      </c>
      <c r="I17" s="6">
        <f t="shared" si="2"/>
        <v>21429</v>
      </c>
      <c r="J17" s="21">
        <f t="shared" si="3"/>
        <v>7243</v>
      </c>
      <c r="K17" s="22">
        <f t="shared" si="5"/>
        <v>214</v>
      </c>
      <c r="L17" s="20">
        <v>15</v>
      </c>
      <c r="M17" s="23">
        <f t="shared" si="4"/>
        <v>28901</v>
      </c>
    </row>
    <row r="18" spans="2:13" ht="15.75" customHeight="1">
      <c r="B18" s="15">
        <v>10</v>
      </c>
      <c r="C18" s="17">
        <v>20</v>
      </c>
      <c r="D18" s="18">
        <v>950</v>
      </c>
      <c r="E18" s="19">
        <v>35280</v>
      </c>
      <c r="F18" s="20">
        <v>20678</v>
      </c>
      <c r="G18" s="21">
        <f t="shared" si="0"/>
        <v>21168</v>
      </c>
      <c r="H18" s="22">
        <f t="shared" si="1"/>
        <v>261</v>
      </c>
      <c r="I18" s="6">
        <f t="shared" si="2"/>
        <v>21429</v>
      </c>
      <c r="J18" s="21">
        <f t="shared" si="3"/>
        <v>7243</v>
      </c>
      <c r="K18" s="22">
        <f t="shared" si="5"/>
        <v>214</v>
      </c>
      <c r="L18" s="20">
        <v>15</v>
      </c>
      <c r="M18" s="23">
        <f t="shared" si="4"/>
        <v>28901</v>
      </c>
    </row>
    <row r="19" spans="2:13" ht="15.75" customHeight="1">
      <c r="B19" s="15">
        <v>11</v>
      </c>
      <c r="C19" s="17">
        <v>20.4</v>
      </c>
      <c r="D19" s="18">
        <v>950</v>
      </c>
      <c r="E19" s="19">
        <v>35280</v>
      </c>
      <c r="F19" s="20">
        <v>20678</v>
      </c>
      <c r="G19" s="21">
        <f t="shared" si="0"/>
        <v>20753</v>
      </c>
      <c r="H19" s="22">
        <f t="shared" si="1"/>
        <v>261</v>
      </c>
      <c r="I19" s="6">
        <f t="shared" si="2"/>
        <v>21014</v>
      </c>
      <c r="J19" s="21">
        <f t="shared" si="3"/>
        <v>7103</v>
      </c>
      <c r="K19" s="22">
        <f t="shared" si="5"/>
        <v>210</v>
      </c>
      <c r="L19" s="20">
        <v>15</v>
      </c>
      <c r="M19" s="23">
        <f t="shared" si="4"/>
        <v>28342</v>
      </c>
    </row>
    <row r="20" spans="2:13" ht="15.75" customHeight="1">
      <c r="B20" s="15">
        <v>12</v>
      </c>
      <c r="C20" s="17">
        <v>20.8</v>
      </c>
      <c r="D20" s="18">
        <v>950</v>
      </c>
      <c r="E20" s="19">
        <v>35280</v>
      </c>
      <c r="F20" s="20">
        <v>20678</v>
      </c>
      <c r="G20" s="21">
        <f t="shared" si="0"/>
        <v>20354</v>
      </c>
      <c r="H20" s="22">
        <f t="shared" si="1"/>
        <v>261</v>
      </c>
      <c r="I20" s="6">
        <f t="shared" si="2"/>
        <v>20615</v>
      </c>
      <c r="J20" s="21">
        <f t="shared" si="3"/>
        <v>6968</v>
      </c>
      <c r="K20" s="22">
        <f t="shared" si="5"/>
        <v>206</v>
      </c>
      <c r="L20" s="20">
        <v>15</v>
      </c>
      <c r="M20" s="23">
        <f t="shared" si="4"/>
        <v>27804</v>
      </c>
    </row>
    <row r="21" spans="2:13" ht="15.75" customHeight="1">
      <c r="B21" s="15">
        <v>13</v>
      </c>
      <c r="C21" s="17">
        <v>21.2</v>
      </c>
      <c r="D21" s="18">
        <v>950</v>
      </c>
      <c r="E21" s="19">
        <v>35280</v>
      </c>
      <c r="F21" s="20">
        <v>20678</v>
      </c>
      <c r="G21" s="21">
        <f t="shared" si="0"/>
        <v>19970</v>
      </c>
      <c r="H21" s="22">
        <f t="shared" si="1"/>
        <v>261</v>
      </c>
      <c r="I21" s="6">
        <f t="shared" si="2"/>
        <v>20231</v>
      </c>
      <c r="J21" s="21">
        <f t="shared" si="3"/>
        <v>6838</v>
      </c>
      <c r="K21" s="22">
        <f t="shared" si="5"/>
        <v>202</v>
      </c>
      <c r="L21" s="20">
        <v>15</v>
      </c>
      <c r="M21" s="23">
        <f t="shared" si="4"/>
        <v>27286</v>
      </c>
    </row>
    <row r="22" spans="2:13" ht="15.75" customHeight="1">
      <c r="B22" s="15">
        <v>14</v>
      </c>
      <c r="C22" s="17">
        <v>21.6</v>
      </c>
      <c r="D22" s="18">
        <v>950</v>
      </c>
      <c r="E22" s="19">
        <v>35280</v>
      </c>
      <c r="F22" s="20">
        <v>20678</v>
      </c>
      <c r="G22" s="21">
        <f t="shared" si="0"/>
        <v>19600</v>
      </c>
      <c r="H22" s="22">
        <f t="shared" si="1"/>
        <v>261</v>
      </c>
      <c r="I22" s="6">
        <f t="shared" si="2"/>
        <v>19861</v>
      </c>
      <c r="J22" s="21">
        <f t="shared" si="3"/>
        <v>6713</v>
      </c>
      <c r="K22" s="22">
        <f t="shared" si="5"/>
        <v>199</v>
      </c>
      <c r="L22" s="20">
        <v>15</v>
      </c>
      <c r="M22" s="23">
        <f t="shared" si="4"/>
        <v>26788</v>
      </c>
    </row>
    <row r="23" spans="2:13" ht="15.75" customHeight="1">
      <c r="B23" s="15">
        <v>15</v>
      </c>
      <c r="C23" s="17">
        <v>22</v>
      </c>
      <c r="D23" s="18">
        <v>950</v>
      </c>
      <c r="E23" s="19">
        <v>35280</v>
      </c>
      <c r="F23" s="20">
        <v>20678</v>
      </c>
      <c r="G23" s="21">
        <f t="shared" si="0"/>
        <v>19244</v>
      </c>
      <c r="H23" s="22">
        <f t="shared" si="1"/>
        <v>261</v>
      </c>
      <c r="I23" s="6">
        <f t="shared" si="2"/>
        <v>19505</v>
      </c>
      <c r="J23" s="21">
        <f t="shared" si="3"/>
        <v>6593</v>
      </c>
      <c r="K23" s="22">
        <f t="shared" si="5"/>
        <v>195</v>
      </c>
      <c r="L23" s="20">
        <v>15</v>
      </c>
      <c r="M23" s="23">
        <f t="shared" si="4"/>
        <v>26308</v>
      </c>
    </row>
    <row r="24" spans="2:13" ht="15.75" customHeight="1">
      <c r="B24" s="15">
        <v>16</v>
      </c>
      <c r="C24" s="17">
        <v>22.4</v>
      </c>
      <c r="D24" s="18">
        <v>950</v>
      </c>
      <c r="E24" s="19">
        <v>35280</v>
      </c>
      <c r="F24" s="20">
        <v>20678</v>
      </c>
      <c r="G24" s="21">
        <f t="shared" si="0"/>
        <v>18900</v>
      </c>
      <c r="H24" s="22">
        <f t="shared" si="1"/>
        <v>261</v>
      </c>
      <c r="I24" s="6">
        <f t="shared" si="2"/>
        <v>19161</v>
      </c>
      <c r="J24" s="21">
        <f t="shared" si="3"/>
        <v>6476</v>
      </c>
      <c r="K24" s="22">
        <f t="shared" si="5"/>
        <v>192</v>
      </c>
      <c r="L24" s="20">
        <v>15</v>
      </c>
      <c r="M24" s="23">
        <f t="shared" si="4"/>
        <v>25844</v>
      </c>
    </row>
    <row r="25" spans="2:13" ht="15.75" customHeight="1">
      <c r="B25" s="15">
        <v>17</v>
      </c>
      <c r="C25" s="17">
        <v>22.8</v>
      </c>
      <c r="D25" s="18">
        <v>950</v>
      </c>
      <c r="E25" s="19">
        <v>35280</v>
      </c>
      <c r="F25" s="20">
        <v>20678</v>
      </c>
      <c r="G25" s="21">
        <f t="shared" si="0"/>
        <v>18568</v>
      </c>
      <c r="H25" s="22">
        <f t="shared" si="1"/>
        <v>261</v>
      </c>
      <c r="I25" s="6">
        <f t="shared" si="2"/>
        <v>18829</v>
      </c>
      <c r="J25" s="21">
        <f t="shared" si="3"/>
        <v>6364</v>
      </c>
      <c r="K25" s="22">
        <f t="shared" si="5"/>
        <v>188</v>
      </c>
      <c r="L25" s="20">
        <v>15</v>
      </c>
      <c r="M25" s="23">
        <f t="shared" si="4"/>
        <v>25396</v>
      </c>
    </row>
    <row r="26" spans="2:13" ht="15.75" customHeight="1">
      <c r="B26" s="15">
        <v>18</v>
      </c>
      <c r="C26" s="17">
        <v>23.2</v>
      </c>
      <c r="D26" s="18">
        <v>950</v>
      </c>
      <c r="E26" s="19">
        <v>35280</v>
      </c>
      <c r="F26" s="20">
        <v>20678</v>
      </c>
      <c r="G26" s="21">
        <f t="shared" si="0"/>
        <v>18248</v>
      </c>
      <c r="H26" s="22">
        <f t="shared" si="1"/>
        <v>261</v>
      </c>
      <c r="I26" s="6">
        <f t="shared" si="2"/>
        <v>18509</v>
      </c>
      <c r="J26" s="21">
        <f t="shared" si="3"/>
        <v>6256</v>
      </c>
      <c r="K26" s="22">
        <f t="shared" si="5"/>
        <v>185</v>
      </c>
      <c r="L26" s="20">
        <v>15</v>
      </c>
      <c r="M26" s="23">
        <f t="shared" si="4"/>
        <v>24965</v>
      </c>
    </row>
    <row r="27" spans="2:13" ht="15.75" customHeight="1">
      <c r="B27" s="15">
        <v>19</v>
      </c>
      <c r="C27" s="17">
        <v>23.6</v>
      </c>
      <c r="D27" s="18">
        <v>950</v>
      </c>
      <c r="E27" s="19">
        <v>35280</v>
      </c>
      <c r="F27" s="20">
        <v>20678</v>
      </c>
      <c r="G27" s="21">
        <f t="shared" si="0"/>
        <v>17939</v>
      </c>
      <c r="H27" s="22">
        <f t="shared" si="1"/>
        <v>261</v>
      </c>
      <c r="I27" s="6">
        <f t="shared" si="2"/>
        <v>18200</v>
      </c>
      <c r="J27" s="21">
        <f t="shared" si="3"/>
        <v>6152</v>
      </c>
      <c r="K27" s="22">
        <f t="shared" si="5"/>
        <v>182</v>
      </c>
      <c r="L27" s="20">
        <v>15</v>
      </c>
      <c r="M27" s="23">
        <f t="shared" si="4"/>
        <v>24549</v>
      </c>
    </row>
    <row r="28" spans="2:13" ht="15.75" customHeight="1">
      <c r="B28" s="15">
        <v>20</v>
      </c>
      <c r="C28" s="17">
        <v>24</v>
      </c>
      <c r="D28" s="18">
        <v>950</v>
      </c>
      <c r="E28" s="19">
        <v>35280</v>
      </c>
      <c r="F28" s="20">
        <v>20678</v>
      </c>
      <c r="G28" s="21">
        <f t="shared" si="0"/>
        <v>17640</v>
      </c>
      <c r="H28" s="22">
        <f t="shared" si="1"/>
        <v>261</v>
      </c>
      <c r="I28" s="6">
        <f t="shared" si="2"/>
        <v>17901</v>
      </c>
      <c r="J28" s="21">
        <f t="shared" si="3"/>
        <v>6051</v>
      </c>
      <c r="K28" s="22">
        <f t="shared" si="5"/>
        <v>179</v>
      </c>
      <c r="L28" s="20">
        <v>15</v>
      </c>
      <c r="M28" s="23">
        <f t="shared" si="4"/>
        <v>24146</v>
      </c>
    </row>
    <row r="29" spans="2:13" ht="15.75" customHeight="1">
      <c r="B29" s="15">
        <v>21</v>
      </c>
      <c r="C29" s="17">
        <v>24.4</v>
      </c>
      <c r="D29" s="18">
        <v>950</v>
      </c>
      <c r="E29" s="19">
        <v>35280</v>
      </c>
      <c r="F29" s="20">
        <v>20678</v>
      </c>
      <c r="G29" s="21">
        <f t="shared" si="0"/>
        <v>17351</v>
      </c>
      <c r="H29" s="22">
        <f t="shared" si="1"/>
        <v>261</v>
      </c>
      <c r="I29" s="6">
        <f t="shared" si="2"/>
        <v>17612</v>
      </c>
      <c r="J29" s="21">
        <f t="shared" si="3"/>
        <v>5953</v>
      </c>
      <c r="K29" s="22">
        <f t="shared" si="5"/>
        <v>176</v>
      </c>
      <c r="L29" s="20">
        <v>15</v>
      </c>
      <c r="M29" s="23">
        <f t="shared" si="4"/>
        <v>23756</v>
      </c>
    </row>
    <row r="30" spans="2:13" ht="15.75" customHeight="1">
      <c r="B30" s="15">
        <v>22</v>
      </c>
      <c r="C30" s="17">
        <v>24.8</v>
      </c>
      <c r="D30" s="18">
        <v>950</v>
      </c>
      <c r="E30" s="19">
        <v>35280</v>
      </c>
      <c r="F30" s="20">
        <v>20678</v>
      </c>
      <c r="G30" s="21">
        <f t="shared" si="0"/>
        <v>17071</v>
      </c>
      <c r="H30" s="22">
        <f t="shared" si="1"/>
        <v>261</v>
      </c>
      <c r="I30" s="6">
        <f t="shared" si="2"/>
        <v>17332</v>
      </c>
      <c r="J30" s="21">
        <f t="shared" si="3"/>
        <v>5858</v>
      </c>
      <c r="K30" s="22">
        <f t="shared" si="5"/>
        <v>173</v>
      </c>
      <c r="L30" s="20">
        <v>15</v>
      </c>
      <c r="M30" s="23">
        <f t="shared" si="4"/>
        <v>23378</v>
      </c>
    </row>
    <row r="31" spans="2:13" ht="15.75" customHeight="1">
      <c r="B31" s="15">
        <v>23</v>
      </c>
      <c r="C31" s="17">
        <v>25.200000000000003</v>
      </c>
      <c r="D31" s="18">
        <v>950</v>
      </c>
      <c r="E31" s="19">
        <v>35280</v>
      </c>
      <c r="F31" s="20">
        <v>20678</v>
      </c>
      <c r="G31" s="21">
        <f t="shared" si="0"/>
        <v>16800</v>
      </c>
      <c r="H31" s="22">
        <f t="shared" si="1"/>
        <v>261</v>
      </c>
      <c r="I31" s="6">
        <f t="shared" si="2"/>
        <v>17061</v>
      </c>
      <c r="J31" s="21">
        <f t="shared" si="3"/>
        <v>5767</v>
      </c>
      <c r="K31" s="22">
        <f t="shared" si="5"/>
        <v>171</v>
      </c>
      <c r="L31" s="20">
        <v>15</v>
      </c>
      <c r="M31" s="23">
        <f t="shared" si="4"/>
        <v>23014</v>
      </c>
    </row>
    <row r="32" spans="2:13" ht="15.75" customHeight="1">
      <c r="B32" s="15">
        <v>24</v>
      </c>
      <c r="C32" s="17">
        <v>25.6</v>
      </c>
      <c r="D32" s="18">
        <v>950</v>
      </c>
      <c r="E32" s="19">
        <v>35280</v>
      </c>
      <c r="F32" s="20">
        <v>20678</v>
      </c>
      <c r="G32" s="21">
        <f t="shared" si="0"/>
        <v>16538</v>
      </c>
      <c r="H32" s="22">
        <f t="shared" si="1"/>
        <v>261</v>
      </c>
      <c r="I32" s="6">
        <f t="shared" si="2"/>
        <v>16799</v>
      </c>
      <c r="J32" s="21">
        <f t="shared" si="3"/>
        <v>5678</v>
      </c>
      <c r="K32" s="22">
        <f t="shared" si="5"/>
        <v>168</v>
      </c>
      <c r="L32" s="20">
        <v>15</v>
      </c>
      <c r="M32" s="23">
        <f t="shared" si="4"/>
        <v>22660</v>
      </c>
    </row>
    <row r="33" spans="2:13" ht="15.75" customHeight="1">
      <c r="B33" s="15">
        <v>25</v>
      </c>
      <c r="C33" s="17">
        <v>26</v>
      </c>
      <c r="D33" s="18">
        <v>950</v>
      </c>
      <c r="E33" s="19">
        <v>35280</v>
      </c>
      <c r="F33" s="20">
        <v>20678</v>
      </c>
      <c r="G33" s="21">
        <f t="shared" si="0"/>
        <v>16283</v>
      </c>
      <c r="H33" s="22">
        <f t="shared" si="1"/>
        <v>261</v>
      </c>
      <c r="I33" s="6">
        <f t="shared" si="2"/>
        <v>16544</v>
      </c>
      <c r="J33" s="21">
        <f t="shared" si="3"/>
        <v>5592</v>
      </c>
      <c r="K33" s="22">
        <f t="shared" si="5"/>
        <v>165</v>
      </c>
      <c r="L33" s="20">
        <v>15</v>
      </c>
      <c r="M33" s="23">
        <f t="shared" si="4"/>
        <v>22316</v>
      </c>
    </row>
    <row r="34" spans="2:13" ht="15.75" customHeight="1">
      <c r="B34" s="15">
        <v>26</v>
      </c>
      <c r="C34" s="17">
        <v>26.4</v>
      </c>
      <c r="D34" s="18">
        <v>950</v>
      </c>
      <c r="E34" s="19">
        <v>35280</v>
      </c>
      <c r="F34" s="20">
        <v>20678</v>
      </c>
      <c r="G34" s="21">
        <f t="shared" si="0"/>
        <v>16036</v>
      </c>
      <c r="H34" s="22">
        <f t="shared" si="1"/>
        <v>261</v>
      </c>
      <c r="I34" s="6">
        <f t="shared" si="2"/>
        <v>16297</v>
      </c>
      <c r="J34" s="21">
        <f t="shared" si="3"/>
        <v>5508</v>
      </c>
      <c r="K34" s="22">
        <f t="shared" si="5"/>
        <v>163</v>
      </c>
      <c r="L34" s="20">
        <v>15</v>
      </c>
      <c r="M34" s="23">
        <f t="shared" si="4"/>
        <v>21983</v>
      </c>
    </row>
    <row r="35" spans="2:13" ht="15.75" customHeight="1">
      <c r="B35" s="15">
        <v>27</v>
      </c>
      <c r="C35" s="17">
        <v>26.8</v>
      </c>
      <c r="D35" s="18">
        <v>950</v>
      </c>
      <c r="E35" s="19">
        <v>35280</v>
      </c>
      <c r="F35" s="20">
        <v>20678</v>
      </c>
      <c r="G35" s="21">
        <f t="shared" si="0"/>
        <v>15797</v>
      </c>
      <c r="H35" s="22">
        <f t="shared" si="1"/>
        <v>261</v>
      </c>
      <c r="I35" s="6">
        <f t="shared" si="2"/>
        <v>16058</v>
      </c>
      <c r="J35" s="21">
        <f t="shared" si="3"/>
        <v>5428</v>
      </c>
      <c r="K35" s="22">
        <f t="shared" si="5"/>
        <v>161</v>
      </c>
      <c r="L35" s="20">
        <v>15</v>
      </c>
      <c r="M35" s="23">
        <f t="shared" si="4"/>
        <v>21662</v>
      </c>
    </row>
    <row r="36" spans="2:13" ht="15.75" customHeight="1">
      <c r="B36" s="15">
        <v>28</v>
      </c>
      <c r="C36" s="17">
        <v>27.200000000000003</v>
      </c>
      <c r="D36" s="18">
        <v>950</v>
      </c>
      <c r="E36" s="19">
        <v>35280</v>
      </c>
      <c r="F36" s="20">
        <v>20678</v>
      </c>
      <c r="G36" s="21">
        <f t="shared" si="0"/>
        <v>15565</v>
      </c>
      <c r="H36" s="22">
        <f t="shared" si="1"/>
        <v>261</v>
      </c>
      <c r="I36" s="6">
        <f t="shared" si="2"/>
        <v>15826</v>
      </c>
      <c r="J36" s="21">
        <f t="shared" si="3"/>
        <v>5349</v>
      </c>
      <c r="K36" s="22">
        <f t="shared" si="5"/>
        <v>158</v>
      </c>
      <c r="L36" s="20">
        <v>15</v>
      </c>
      <c r="M36" s="23">
        <f t="shared" si="4"/>
        <v>21348</v>
      </c>
    </row>
    <row r="37" spans="2:13" ht="15.75" customHeight="1">
      <c r="B37" s="15">
        <v>29</v>
      </c>
      <c r="C37" s="17">
        <v>27.6</v>
      </c>
      <c r="D37" s="18">
        <v>950</v>
      </c>
      <c r="E37" s="19">
        <v>35280</v>
      </c>
      <c r="F37" s="20">
        <v>20678</v>
      </c>
      <c r="G37" s="21">
        <f t="shared" si="0"/>
        <v>15339</v>
      </c>
      <c r="H37" s="22">
        <f t="shared" si="1"/>
        <v>261</v>
      </c>
      <c r="I37" s="6">
        <f t="shared" si="2"/>
        <v>15600</v>
      </c>
      <c r="J37" s="21">
        <f t="shared" si="3"/>
        <v>5273</v>
      </c>
      <c r="K37" s="22">
        <f t="shared" si="5"/>
        <v>156</v>
      </c>
      <c r="L37" s="20">
        <v>15</v>
      </c>
      <c r="M37" s="23">
        <f t="shared" si="4"/>
        <v>21044</v>
      </c>
    </row>
    <row r="38" spans="2:13" ht="15.75" customHeight="1">
      <c r="B38" s="15">
        <v>30</v>
      </c>
      <c r="C38" s="17">
        <v>28</v>
      </c>
      <c r="D38" s="18">
        <v>950</v>
      </c>
      <c r="E38" s="19">
        <v>35280</v>
      </c>
      <c r="F38" s="20">
        <v>20678</v>
      </c>
      <c r="G38" s="21">
        <f t="shared" si="0"/>
        <v>15120</v>
      </c>
      <c r="H38" s="22">
        <f t="shared" si="1"/>
        <v>261</v>
      </c>
      <c r="I38" s="6">
        <f t="shared" si="2"/>
        <v>15381</v>
      </c>
      <c r="J38" s="21">
        <f t="shared" si="3"/>
        <v>5199</v>
      </c>
      <c r="K38" s="22">
        <f t="shared" si="5"/>
        <v>154</v>
      </c>
      <c r="L38" s="20">
        <v>15</v>
      </c>
      <c r="M38" s="23">
        <f t="shared" si="4"/>
        <v>20749</v>
      </c>
    </row>
    <row r="39" spans="2:13" ht="15.75" customHeight="1">
      <c r="B39" s="15">
        <v>31</v>
      </c>
      <c r="C39" s="17">
        <v>28.4</v>
      </c>
      <c r="D39" s="18">
        <v>950</v>
      </c>
      <c r="E39" s="19">
        <v>35280</v>
      </c>
      <c r="F39" s="20">
        <v>20678</v>
      </c>
      <c r="G39" s="21">
        <f t="shared" si="0"/>
        <v>14907</v>
      </c>
      <c r="H39" s="22">
        <f t="shared" si="1"/>
        <v>261</v>
      </c>
      <c r="I39" s="6">
        <f t="shared" si="2"/>
        <v>15168</v>
      </c>
      <c r="J39" s="21">
        <f t="shared" si="3"/>
        <v>5127</v>
      </c>
      <c r="K39" s="22">
        <f t="shared" si="5"/>
        <v>152</v>
      </c>
      <c r="L39" s="20">
        <v>15</v>
      </c>
      <c r="M39" s="23">
        <f t="shared" si="4"/>
        <v>20462</v>
      </c>
    </row>
    <row r="40" spans="2:13" ht="15.75" customHeight="1">
      <c r="B40" s="15">
        <v>32</v>
      </c>
      <c r="C40" s="17">
        <v>28.8</v>
      </c>
      <c r="D40" s="18">
        <v>950</v>
      </c>
      <c r="E40" s="19">
        <v>35280</v>
      </c>
      <c r="F40" s="20">
        <v>20678</v>
      </c>
      <c r="G40" s="21">
        <f t="shared" si="0"/>
        <v>14700</v>
      </c>
      <c r="H40" s="22">
        <f t="shared" si="1"/>
        <v>261</v>
      </c>
      <c r="I40" s="6">
        <f t="shared" si="2"/>
        <v>14961</v>
      </c>
      <c r="J40" s="21">
        <f t="shared" si="3"/>
        <v>5057</v>
      </c>
      <c r="K40" s="22">
        <f t="shared" si="5"/>
        <v>150</v>
      </c>
      <c r="L40" s="20">
        <v>15</v>
      </c>
      <c r="M40" s="23">
        <f t="shared" si="4"/>
        <v>20183</v>
      </c>
    </row>
    <row r="41" spans="2:13" ht="15.75" customHeight="1">
      <c r="B41" s="15">
        <v>33</v>
      </c>
      <c r="C41" s="17">
        <v>29.200000000000003</v>
      </c>
      <c r="D41" s="18">
        <v>950</v>
      </c>
      <c r="E41" s="19">
        <v>35280</v>
      </c>
      <c r="F41" s="20">
        <v>20678</v>
      </c>
      <c r="G41" s="21">
        <f aca="true" t="shared" si="6" ref="G41:G72">_xlfn.IFERROR(ROUND(E41*12/C41,0),0)</f>
        <v>14499</v>
      </c>
      <c r="H41" s="22">
        <f aca="true" t="shared" si="7" ref="H41:H72">_xlfn.IFERROR(ROUND(F41*12/D41,0),0)</f>
        <v>261</v>
      </c>
      <c r="I41" s="6">
        <f aca="true" t="shared" si="8" ref="I41:I72">SUM(G41:H41)</f>
        <v>14760</v>
      </c>
      <c r="J41" s="21">
        <f aca="true" t="shared" si="9" ref="J41:J72">ROUND(I41*0.338,0)</f>
        <v>4989</v>
      </c>
      <c r="K41" s="22">
        <f t="shared" si="5"/>
        <v>148</v>
      </c>
      <c r="L41" s="20">
        <v>15</v>
      </c>
      <c r="M41" s="23">
        <f aca="true" t="shared" si="10" ref="M41:M72">SUM(I41:L41)</f>
        <v>19912</v>
      </c>
    </row>
    <row r="42" spans="2:13" ht="15.75" customHeight="1">
      <c r="B42" s="15">
        <v>34</v>
      </c>
      <c r="C42" s="17">
        <v>29.6</v>
      </c>
      <c r="D42" s="18">
        <v>950</v>
      </c>
      <c r="E42" s="19">
        <v>35280</v>
      </c>
      <c r="F42" s="20">
        <v>20678</v>
      </c>
      <c r="G42" s="21">
        <f t="shared" si="6"/>
        <v>14303</v>
      </c>
      <c r="H42" s="22">
        <f t="shared" si="7"/>
        <v>261</v>
      </c>
      <c r="I42" s="6">
        <f t="shared" si="8"/>
        <v>14564</v>
      </c>
      <c r="J42" s="21">
        <f t="shared" si="9"/>
        <v>4923</v>
      </c>
      <c r="K42" s="22">
        <f t="shared" si="5"/>
        <v>146</v>
      </c>
      <c r="L42" s="20">
        <v>15</v>
      </c>
      <c r="M42" s="23">
        <f t="shared" si="10"/>
        <v>19648</v>
      </c>
    </row>
    <row r="43" spans="2:13" ht="15.75" customHeight="1">
      <c r="B43" s="15">
        <v>35</v>
      </c>
      <c r="C43" s="17">
        <v>30</v>
      </c>
      <c r="D43" s="18">
        <v>950</v>
      </c>
      <c r="E43" s="19">
        <v>35280</v>
      </c>
      <c r="F43" s="20">
        <v>20678</v>
      </c>
      <c r="G43" s="21">
        <f t="shared" si="6"/>
        <v>14112</v>
      </c>
      <c r="H43" s="22">
        <f t="shared" si="7"/>
        <v>261</v>
      </c>
      <c r="I43" s="6">
        <f t="shared" si="8"/>
        <v>14373</v>
      </c>
      <c r="J43" s="21">
        <f t="shared" si="9"/>
        <v>4858</v>
      </c>
      <c r="K43" s="22">
        <f t="shared" si="5"/>
        <v>144</v>
      </c>
      <c r="L43" s="20">
        <v>15</v>
      </c>
      <c r="M43" s="23">
        <f t="shared" si="10"/>
        <v>19390</v>
      </c>
    </row>
    <row r="44" spans="2:13" ht="15.75" customHeight="1">
      <c r="B44" s="15">
        <v>36</v>
      </c>
      <c r="C44" s="17">
        <v>30.4</v>
      </c>
      <c r="D44" s="18">
        <v>950</v>
      </c>
      <c r="E44" s="19">
        <v>35280</v>
      </c>
      <c r="F44" s="20">
        <v>20678</v>
      </c>
      <c r="G44" s="21">
        <f t="shared" si="6"/>
        <v>13926</v>
      </c>
      <c r="H44" s="22">
        <f t="shared" si="7"/>
        <v>261</v>
      </c>
      <c r="I44" s="6">
        <f t="shared" si="8"/>
        <v>14187</v>
      </c>
      <c r="J44" s="21">
        <f t="shared" si="9"/>
        <v>4795</v>
      </c>
      <c r="K44" s="22">
        <f t="shared" si="5"/>
        <v>142</v>
      </c>
      <c r="L44" s="20">
        <v>15</v>
      </c>
      <c r="M44" s="23">
        <f t="shared" si="10"/>
        <v>19139</v>
      </c>
    </row>
    <row r="45" spans="2:13" ht="15.75" customHeight="1">
      <c r="B45" s="15">
        <v>37</v>
      </c>
      <c r="C45" s="17">
        <v>30.8</v>
      </c>
      <c r="D45" s="18">
        <v>950</v>
      </c>
      <c r="E45" s="19">
        <v>35280</v>
      </c>
      <c r="F45" s="20">
        <v>20678</v>
      </c>
      <c r="G45" s="21">
        <f t="shared" si="6"/>
        <v>13745</v>
      </c>
      <c r="H45" s="22">
        <f t="shared" si="7"/>
        <v>261</v>
      </c>
      <c r="I45" s="6">
        <f t="shared" si="8"/>
        <v>14006</v>
      </c>
      <c r="J45" s="21">
        <f t="shared" si="9"/>
        <v>4734</v>
      </c>
      <c r="K45" s="22">
        <f t="shared" si="5"/>
        <v>140</v>
      </c>
      <c r="L45" s="20">
        <v>15</v>
      </c>
      <c r="M45" s="23">
        <f t="shared" si="10"/>
        <v>18895</v>
      </c>
    </row>
    <row r="46" spans="2:13" ht="15.75" customHeight="1">
      <c r="B46" s="15">
        <v>38</v>
      </c>
      <c r="C46" s="17">
        <v>31.200000000000003</v>
      </c>
      <c r="D46" s="18">
        <v>950</v>
      </c>
      <c r="E46" s="19">
        <v>35280</v>
      </c>
      <c r="F46" s="20">
        <v>20678</v>
      </c>
      <c r="G46" s="21">
        <f t="shared" si="6"/>
        <v>13569</v>
      </c>
      <c r="H46" s="22">
        <f t="shared" si="7"/>
        <v>261</v>
      </c>
      <c r="I46" s="6">
        <f t="shared" si="8"/>
        <v>13830</v>
      </c>
      <c r="J46" s="21">
        <f t="shared" si="9"/>
        <v>4675</v>
      </c>
      <c r="K46" s="22">
        <f t="shared" si="5"/>
        <v>138</v>
      </c>
      <c r="L46" s="20">
        <v>15</v>
      </c>
      <c r="M46" s="23">
        <f t="shared" si="10"/>
        <v>18658</v>
      </c>
    </row>
    <row r="47" spans="2:13" ht="15.75" customHeight="1">
      <c r="B47" s="15">
        <v>39</v>
      </c>
      <c r="C47" s="17">
        <v>31.6</v>
      </c>
      <c r="D47" s="18">
        <v>950</v>
      </c>
      <c r="E47" s="19">
        <v>35280</v>
      </c>
      <c r="F47" s="20">
        <v>20678</v>
      </c>
      <c r="G47" s="21">
        <f t="shared" si="6"/>
        <v>13397</v>
      </c>
      <c r="H47" s="22">
        <f t="shared" si="7"/>
        <v>261</v>
      </c>
      <c r="I47" s="6">
        <f t="shared" si="8"/>
        <v>13658</v>
      </c>
      <c r="J47" s="21">
        <f t="shared" si="9"/>
        <v>4616</v>
      </c>
      <c r="K47" s="22">
        <f t="shared" si="5"/>
        <v>137</v>
      </c>
      <c r="L47" s="20">
        <v>15</v>
      </c>
      <c r="M47" s="23">
        <f t="shared" si="10"/>
        <v>18426</v>
      </c>
    </row>
    <row r="48" spans="2:13" ht="15.75" customHeight="1">
      <c r="B48" s="15">
        <v>40</v>
      </c>
      <c r="C48" s="17">
        <v>32</v>
      </c>
      <c r="D48" s="18">
        <v>950</v>
      </c>
      <c r="E48" s="19">
        <v>35280</v>
      </c>
      <c r="F48" s="20">
        <v>20678</v>
      </c>
      <c r="G48" s="21">
        <f t="shared" si="6"/>
        <v>13230</v>
      </c>
      <c r="H48" s="22">
        <f t="shared" si="7"/>
        <v>261</v>
      </c>
      <c r="I48" s="6">
        <f t="shared" si="8"/>
        <v>13491</v>
      </c>
      <c r="J48" s="21">
        <f t="shared" si="9"/>
        <v>4560</v>
      </c>
      <c r="K48" s="22">
        <f t="shared" si="5"/>
        <v>135</v>
      </c>
      <c r="L48" s="20">
        <v>15</v>
      </c>
      <c r="M48" s="23">
        <f t="shared" si="10"/>
        <v>18201</v>
      </c>
    </row>
    <row r="49" spans="2:13" ht="15.75" customHeight="1">
      <c r="B49" s="15">
        <v>41</v>
      </c>
      <c r="C49" s="17">
        <v>32.400000000000006</v>
      </c>
      <c r="D49" s="18">
        <v>950</v>
      </c>
      <c r="E49" s="19">
        <v>35280</v>
      </c>
      <c r="F49" s="20">
        <v>20678</v>
      </c>
      <c r="G49" s="21">
        <f t="shared" si="6"/>
        <v>13067</v>
      </c>
      <c r="H49" s="22">
        <f t="shared" si="7"/>
        <v>261</v>
      </c>
      <c r="I49" s="6">
        <f t="shared" si="8"/>
        <v>13328</v>
      </c>
      <c r="J49" s="21">
        <f t="shared" si="9"/>
        <v>4505</v>
      </c>
      <c r="K49" s="22">
        <f t="shared" si="5"/>
        <v>133</v>
      </c>
      <c r="L49" s="20">
        <v>15</v>
      </c>
      <c r="M49" s="23">
        <f t="shared" si="10"/>
        <v>17981</v>
      </c>
    </row>
    <row r="50" spans="2:13" ht="15.75" customHeight="1">
      <c r="B50" s="15">
        <v>42</v>
      </c>
      <c r="C50" s="17">
        <v>32.8</v>
      </c>
      <c r="D50" s="18">
        <v>950</v>
      </c>
      <c r="E50" s="19">
        <v>35280</v>
      </c>
      <c r="F50" s="20">
        <v>20678</v>
      </c>
      <c r="G50" s="21">
        <f t="shared" si="6"/>
        <v>12907</v>
      </c>
      <c r="H50" s="22">
        <f t="shared" si="7"/>
        <v>261</v>
      </c>
      <c r="I50" s="6">
        <f t="shared" si="8"/>
        <v>13168</v>
      </c>
      <c r="J50" s="21">
        <f t="shared" si="9"/>
        <v>4451</v>
      </c>
      <c r="K50" s="22">
        <f t="shared" si="5"/>
        <v>132</v>
      </c>
      <c r="L50" s="20">
        <v>15</v>
      </c>
      <c r="M50" s="23">
        <f t="shared" si="10"/>
        <v>17766</v>
      </c>
    </row>
    <row r="51" spans="2:13" ht="15.75" customHeight="1">
      <c r="B51" s="15">
        <v>43</v>
      </c>
      <c r="C51" s="17">
        <v>33.2</v>
      </c>
      <c r="D51" s="18">
        <v>950</v>
      </c>
      <c r="E51" s="19">
        <v>35280</v>
      </c>
      <c r="F51" s="20">
        <v>20678</v>
      </c>
      <c r="G51" s="21">
        <f t="shared" si="6"/>
        <v>12752</v>
      </c>
      <c r="H51" s="22">
        <f t="shared" si="7"/>
        <v>261</v>
      </c>
      <c r="I51" s="6">
        <f t="shared" si="8"/>
        <v>13013</v>
      </c>
      <c r="J51" s="21">
        <f t="shared" si="9"/>
        <v>4398</v>
      </c>
      <c r="K51" s="22">
        <f t="shared" si="5"/>
        <v>130</v>
      </c>
      <c r="L51" s="20">
        <v>15</v>
      </c>
      <c r="M51" s="23">
        <f t="shared" si="10"/>
        <v>17556</v>
      </c>
    </row>
    <row r="52" spans="2:13" ht="15.75" customHeight="1">
      <c r="B52" s="15">
        <v>44</v>
      </c>
      <c r="C52" s="17">
        <v>33.6</v>
      </c>
      <c r="D52" s="18">
        <v>950</v>
      </c>
      <c r="E52" s="19">
        <v>35280</v>
      </c>
      <c r="F52" s="20">
        <v>20678</v>
      </c>
      <c r="G52" s="21">
        <f t="shared" si="6"/>
        <v>12600</v>
      </c>
      <c r="H52" s="22">
        <f t="shared" si="7"/>
        <v>261</v>
      </c>
      <c r="I52" s="6">
        <f t="shared" si="8"/>
        <v>12861</v>
      </c>
      <c r="J52" s="21">
        <f t="shared" si="9"/>
        <v>4347</v>
      </c>
      <c r="K52" s="22">
        <f t="shared" si="5"/>
        <v>129</v>
      </c>
      <c r="L52" s="20">
        <v>15</v>
      </c>
      <c r="M52" s="23">
        <f t="shared" si="10"/>
        <v>17352</v>
      </c>
    </row>
    <row r="53" spans="2:13" ht="15.75" customHeight="1">
      <c r="B53" s="15">
        <v>45</v>
      </c>
      <c r="C53" s="17">
        <v>34</v>
      </c>
      <c r="D53" s="18">
        <v>950</v>
      </c>
      <c r="E53" s="19">
        <v>35280</v>
      </c>
      <c r="F53" s="20">
        <v>20678</v>
      </c>
      <c r="G53" s="21">
        <f t="shared" si="6"/>
        <v>12452</v>
      </c>
      <c r="H53" s="22">
        <f t="shared" si="7"/>
        <v>261</v>
      </c>
      <c r="I53" s="6">
        <f t="shared" si="8"/>
        <v>12713</v>
      </c>
      <c r="J53" s="21">
        <f t="shared" si="9"/>
        <v>4297</v>
      </c>
      <c r="K53" s="22">
        <f t="shared" si="5"/>
        <v>127</v>
      </c>
      <c r="L53" s="20">
        <v>15</v>
      </c>
      <c r="M53" s="23">
        <f t="shared" si="10"/>
        <v>17152</v>
      </c>
    </row>
    <row r="54" spans="2:13" ht="15.75" customHeight="1">
      <c r="B54" s="15">
        <v>46</v>
      </c>
      <c r="C54" s="17">
        <v>34.400000000000006</v>
      </c>
      <c r="D54" s="18">
        <v>950</v>
      </c>
      <c r="E54" s="19">
        <v>35280</v>
      </c>
      <c r="F54" s="20">
        <v>20678</v>
      </c>
      <c r="G54" s="21">
        <f t="shared" si="6"/>
        <v>12307</v>
      </c>
      <c r="H54" s="22">
        <f t="shared" si="7"/>
        <v>261</v>
      </c>
      <c r="I54" s="6">
        <f t="shared" si="8"/>
        <v>12568</v>
      </c>
      <c r="J54" s="21">
        <f t="shared" si="9"/>
        <v>4248</v>
      </c>
      <c r="K54" s="22">
        <f t="shared" si="5"/>
        <v>126</v>
      </c>
      <c r="L54" s="20">
        <v>15</v>
      </c>
      <c r="M54" s="23">
        <f t="shared" si="10"/>
        <v>16957</v>
      </c>
    </row>
    <row r="55" spans="2:13" ht="15.75" customHeight="1">
      <c r="B55" s="15">
        <v>47</v>
      </c>
      <c r="C55" s="17">
        <v>34.8</v>
      </c>
      <c r="D55" s="18">
        <v>950</v>
      </c>
      <c r="E55" s="19">
        <v>35280</v>
      </c>
      <c r="F55" s="20">
        <v>20678</v>
      </c>
      <c r="G55" s="21">
        <f t="shared" si="6"/>
        <v>12166</v>
      </c>
      <c r="H55" s="22">
        <f t="shared" si="7"/>
        <v>261</v>
      </c>
      <c r="I55" s="6">
        <f t="shared" si="8"/>
        <v>12427</v>
      </c>
      <c r="J55" s="21">
        <f t="shared" si="9"/>
        <v>4200</v>
      </c>
      <c r="K55" s="22">
        <f t="shared" si="5"/>
        <v>124</v>
      </c>
      <c r="L55" s="20">
        <v>15</v>
      </c>
      <c r="M55" s="23">
        <f t="shared" si="10"/>
        <v>16766</v>
      </c>
    </row>
    <row r="56" spans="2:13" ht="15.75" customHeight="1">
      <c r="B56" s="15">
        <v>48</v>
      </c>
      <c r="C56" s="17">
        <v>35.2</v>
      </c>
      <c r="D56" s="18">
        <v>950</v>
      </c>
      <c r="E56" s="19">
        <v>35280</v>
      </c>
      <c r="F56" s="20">
        <v>20678</v>
      </c>
      <c r="G56" s="21">
        <f t="shared" si="6"/>
        <v>12027</v>
      </c>
      <c r="H56" s="22">
        <f t="shared" si="7"/>
        <v>261</v>
      </c>
      <c r="I56" s="6">
        <f t="shared" si="8"/>
        <v>12288</v>
      </c>
      <c r="J56" s="21">
        <f t="shared" si="9"/>
        <v>4153</v>
      </c>
      <c r="K56" s="22">
        <f t="shared" si="5"/>
        <v>123</v>
      </c>
      <c r="L56" s="20">
        <v>15</v>
      </c>
      <c r="M56" s="23">
        <f t="shared" si="10"/>
        <v>16579</v>
      </c>
    </row>
    <row r="57" spans="2:13" ht="15.75" customHeight="1">
      <c r="B57" s="15">
        <v>49</v>
      </c>
      <c r="C57" s="17">
        <v>35.6</v>
      </c>
      <c r="D57" s="18">
        <v>950</v>
      </c>
      <c r="E57" s="19">
        <v>35280</v>
      </c>
      <c r="F57" s="20">
        <v>20678</v>
      </c>
      <c r="G57" s="21">
        <f t="shared" si="6"/>
        <v>11892</v>
      </c>
      <c r="H57" s="22">
        <f t="shared" si="7"/>
        <v>261</v>
      </c>
      <c r="I57" s="6">
        <f t="shared" si="8"/>
        <v>12153</v>
      </c>
      <c r="J57" s="21">
        <f t="shared" si="9"/>
        <v>4108</v>
      </c>
      <c r="K57" s="22">
        <f t="shared" si="5"/>
        <v>122</v>
      </c>
      <c r="L57" s="20">
        <v>15</v>
      </c>
      <c r="M57" s="23">
        <f t="shared" si="10"/>
        <v>16398</v>
      </c>
    </row>
    <row r="58" spans="2:13" ht="15.75" customHeight="1">
      <c r="B58" s="15">
        <v>50</v>
      </c>
      <c r="C58" s="17">
        <v>36</v>
      </c>
      <c r="D58" s="18">
        <v>950</v>
      </c>
      <c r="E58" s="19">
        <v>35280</v>
      </c>
      <c r="F58" s="20">
        <v>20678</v>
      </c>
      <c r="G58" s="21">
        <f t="shared" si="6"/>
        <v>11760</v>
      </c>
      <c r="H58" s="22">
        <f t="shared" si="7"/>
        <v>261</v>
      </c>
      <c r="I58" s="6">
        <f t="shared" si="8"/>
        <v>12021</v>
      </c>
      <c r="J58" s="21">
        <f t="shared" si="9"/>
        <v>4063</v>
      </c>
      <c r="K58" s="22">
        <f t="shared" si="5"/>
        <v>120</v>
      </c>
      <c r="L58" s="20">
        <v>15</v>
      </c>
      <c r="M58" s="23">
        <f t="shared" si="10"/>
        <v>16219</v>
      </c>
    </row>
    <row r="59" spans="2:13" ht="15.75" customHeight="1">
      <c r="B59" s="15">
        <v>51</v>
      </c>
      <c r="C59" s="17">
        <v>36.400000000000006</v>
      </c>
      <c r="D59" s="18">
        <v>950</v>
      </c>
      <c r="E59" s="19">
        <v>35280</v>
      </c>
      <c r="F59" s="20">
        <v>20678</v>
      </c>
      <c r="G59" s="21">
        <f t="shared" si="6"/>
        <v>11631</v>
      </c>
      <c r="H59" s="22">
        <f t="shared" si="7"/>
        <v>261</v>
      </c>
      <c r="I59" s="6">
        <f t="shared" si="8"/>
        <v>11892</v>
      </c>
      <c r="J59" s="21">
        <f t="shared" si="9"/>
        <v>4019</v>
      </c>
      <c r="K59" s="22">
        <f t="shared" si="5"/>
        <v>119</v>
      </c>
      <c r="L59" s="20">
        <v>15</v>
      </c>
      <c r="M59" s="23">
        <f t="shared" si="10"/>
        <v>16045</v>
      </c>
    </row>
    <row r="60" spans="2:13" ht="15.75" customHeight="1">
      <c r="B60" s="15">
        <v>52</v>
      </c>
      <c r="C60" s="17">
        <v>36.8</v>
      </c>
      <c r="D60" s="18">
        <v>950</v>
      </c>
      <c r="E60" s="19">
        <v>35280</v>
      </c>
      <c r="F60" s="20">
        <v>20678</v>
      </c>
      <c r="G60" s="21">
        <f t="shared" si="6"/>
        <v>11504</v>
      </c>
      <c r="H60" s="22">
        <f t="shared" si="7"/>
        <v>261</v>
      </c>
      <c r="I60" s="6">
        <f t="shared" si="8"/>
        <v>11765</v>
      </c>
      <c r="J60" s="21">
        <f t="shared" si="9"/>
        <v>3977</v>
      </c>
      <c r="K60" s="22">
        <f t="shared" si="5"/>
        <v>118</v>
      </c>
      <c r="L60" s="20">
        <v>15</v>
      </c>
      <c r="M60" s="23">
        <f t="shared" si="10"/>
        <v>15875</v>
      </c>
    </row>
    <row r="61" spans="2:13" ht="15.75" customHeight="1">
      <c r="B61" s="15">
        <v>53</v>
      </c>
      <c r="C61" s="17">
        <v>37.2</v>
      </c>
      <c r="D61" s="18">
        <v>950</v>
      </c>
      <c r="E61" s="19">
        <v>35280</v>
      </c>
      <c r="F61" s="20">
        <v>20678</v>
      </c>
      <c r="G61" s="21">
        <f t="shared" si="6"/>
        <v>11381</v>
      </c>
      <c r="H61" s="22">
        <f t="shared" si="7"/>
        <v>261</v>
      </c>
      <c r="I61" s="6">
        <f t="shared" si="8"/>
        <v>11642</v>
      </c>
      <c r="J61" s="21">
        <f t="shared" si="9"/>
        <v>3935</v>
      </c>
      <c r="K61" s="22">
        <f t="shared" si="5"/>
        <v>116</v>
      </c>
      <c r="L61" s="20">
        <v>15</v>
      </c>
      <c r="M61" s="23">
        <f t="shared" si="10"/>
        <v>15708</v>
      </c>
    </row>
    <row r="62" spans="2:13" ht="15.75" customHeight="1">
      <c r="B62" s="15">
        <v>54</v>
      </c>
      <c r="C62" s="17">
        <v>37.6</v>
      </c>
      <c r="D62" s="18">
        <v>950</v>
      </c>
      <c r="E62" s="19">
        <v>35280</v>
      </c>
      <c r="F62" s="20">
        <v>20678</v>
      </c>
      <c r="G62" s="21">
        <f t="shared" si="6"/>
        <v>11260</v>
      </c>
      <c r="H62" s="22">
        <f t="shared" si="7"/>
        <v>261</v>
      </c>
      <c r="I62" s="6">
        <f t="shared" si="8"/>
        <v>11521</v>
      </c>
      <c r="J62" s="21">
        <f t="shared" si="9"/>
        <v>3894</v>
      </c>
      <c r="K62" s="22">
        <f t="shared" si="5"/>
        <v>115</v>
      </c>
      <c r="L62" s="20">
        <v>15</v>
      </c>
      <c r="M62" s="23">
        <f t="shared" si="10"/>
        <v>15545</v>
      </c>
    </row>
    <row r="63" spans="2:13" ht="15.75" customHeight="1">
      <c r="B63" s="15">
        <v>55</v>
      </c>
      <c r="C63" s="17">
        <v>38</v>
      </c>
      <c r="D63" s="18">
        <v>950</v>
      </c>
      <c r="E63" s="19">
        <v>35280</v>
      </c>
      <c r="F63" s="20">
        <v>20678</v>
      </c>
      <c r="G63" s="21">
        <f t="shared" si="6"/>
        <v>11141</v>
      </c>
      <c r="H63" s="22">
        <f t="shared" si="7"/>
        <v>261</v>
      </c>
      <c r="I63" s="6">
        <f t="shared" si="8"/>
        <v>11402</v>
      </c>
      <c r="J63" s="21">
        <f t="shared" si="9"/>
        <v>3854</v>
      </c>
      <c r="K63" s="22">
        <f t="shared" si="5"/>
        <v>114</v>
      </c>
      <c r="L63" s="20">
        <v>15</v>
      </c>
      <c r="M63" s="23">
        <f t="shared" si="10"/>
        <v>15385</v>
      </c>
    </row>
    <row r="64" spans="2:13" ht="15.75" customHeight="1">
      <c r="B64" s="15">
        <v>56</v>
      </c>
      <c r="C64" s="17">
        <v>38.400000000000006</v>
      </c>
      <c r="D64" s="18">
        <v>950</v>
      </c>
      <c r="E64" s="19">
        <v>35280</v>
      </c>
      <c r="F64" s="20">
        <v>20678</v>
      </c>
      <c r="G64" s="21">
        <f t="shared" si="6"/>
        <v>11025</v>
      </c>
      <c r="H64" s="22">
        <f t="shared" si="7"/>
        <v>261</v>
      </c>
      <c r="I64" s="6">
        <f t="shared" si="8"/>
        <v>11286</v>
      </c>
      <c r="J64" s="21">
        <f t="shared" si="9"/>
        <v>3815</v>
      </c>
      <c r="K64" s="22">
        <f t="shared" si="5"/>
        <v>113</v>
      </c>
      <c r="L64" s="20">
        <v>15</v>
      </c>
      <c r="M64" s="23">
        <f t="shared" si="10"/>
        <v>15229</v>
      </c>
    </row>
    <row r="65" spans="2:13" ht="15.75" customHeight="1">
      <c r="B65" s="15">
        <v>57</v>
      </c>
      <c r="C65" s="17">
        <v>38.8</v>
      </c>
      <c r="D65" s="18">
        <v>950</v>
      </c>
      <c r="E65" s="19">
        <v>35280</v>
      </c>
      <c r="F65" s="20">
        <v>20678</v>
      </c>
      <c r="G65" s="21">
        <f t="shared" si="6"/>
        <v>10911</v>
      </c>
      <c r="H65" s="22">
        <f t="shared" si="7"/>
        <v>261</v>
      </c>
      <c r="I65" s="6">
        <f t="shared" si="8"/>
        <v>11172</v>
      </c>
      <c r="J65" s="21">
        <f t="shared" si="9"/>
        <v>3776</v>
      </c>
      <c r="K65" s="22">
        <f t="shared" si="5"/>
        <v>112</v>
      </c>
      <c r="L65" s="20">
        <v>15</v>
      </c>
      <c r="M65" s="23">
        <f t="shared" si="10"/>
        <v>15075</v>
      </c>
    </row>
    <row r="66" spans="2:13" ht="15.75" customHeight="1">
      <c r="B66" s="15">
        <v>58</v>
      </c>
      <c r="C66" s="17">
        <v>39.2</v>
      </c>
      <c r="D66" s="18">
        <v>950</v>
      </c>
      <c r="E66" s="19">
        <v>35280</v>
      </c>
      <c r="F66" s="20">
        <v>20678</v>
      </c>
      <c r="G66" s="21">
        <f t="shared" si="6"/>
        <v>10800</v>
      </c>
      <c r="H66" s="22">
        <f t="shared" si="7"/>
        <v>261</v>
      </c>
      <c r="I66" s="6">
        <f t="shared" si="8"/>
        <v>11061</v>
      </c>
      <c r="J66" s="21">
        <f t="shared" si="9"/>
        <v>3739</v>
      </c>
      <c r="K66" s="22">
        <f t="shared" si="5"/>
        <v>111</v>
      </c>
      <c r="L66" s="20">
        <v>15</v>
      </c>
      <c r="M66" s="23">
        <f t="shared" si="10"/>
        <v>14926</v>
      </c>
    </row>
    <row r="67" spans="2:13" ht="15.75" customHeight="1">
      <c r="B67" s="15">
        <v>59</v>
      </c>
      <c r="C67" s="17">
        <v>39.6</v>
      </c>
      <c r="D67" s="18">
        <v>950</v>
      </c>
      <c r="E67" s="19">
        <v>35280</v>
      </c>
      <c r="F67" s="20">
        <v>20678</v>
      </c>
      <c r="G67" s="21">
        <f t="shared" si="6"/>
        <v>10691</v>
      </c>
      <c r="H67" s="22">
        <f t="shared" si="7"/>
        <v>261</v>
      </c>
      <c r="I67" s="6">
        <f t="shared" si="8"/>
        <v>10952</v>
      </c>
      <c r="J67" s="21">
        <f t="shared" si="9"/>
        <v>3702</v>
      </c>
      <c r="K67" s="22">
        <f t="shared" si="5"/>
        <v>110</v>
      </c>
      <c r="L67" s="20">
        <v>15</v>
      </c>
      <c r="M67" s="23">
        <f t="shared" si="10"/>
        <v>14779</v>
      </c>
    </row>
    <row r="68" spans="2:13" ht="15.75" customHeight="1">
      <c r="B68" s="15">
        <v>60</v>
      </c>
      <c r="C68" s="17">
        <v>40</v>
      </c>
      <c r="D68" s="18">
        <v>950</v>
      </c>
      <c r="E68" s="19">
        <v>35280</v>
      </c>
      <c r="F68" s="20">
        <v>20678</v>
      </c>
      <c r="G68" s="21">
        <f t="shared" si="6"/>
        <v>10584</v>
      </c>
      <c r="H68" s="22">
        <f t="shared" si="7"/>
        <v>261</v>
      </c>
      <c r="I68" s="6">
        <f t="shared" si="8"/>
        <v>10845</v>
      </c>
      <c r="J68" s="21">
        <f t="shared" si="9"/>
        <v>3666</v>
      </c>
      <c r="K68" s="22">
        <f t="shared" si="5"/>
        <v>108</v>
      </c>
      <c r="L68" s="20">
        <v>15</v>
      </c>
      <c r="M68" s="23">
        <f t="shared" si="10"/>
        <v>14634</v>
      </c>
    </row>
    <row r="69" spans="2:13" ht="15.75" customHeight="1">
      <c r="B69" s="15">
        <v>61</v>
      </c>
      <c r="C69" s="17">
        <v>40.400000000000006</v>
      </c>
      <c r="D69" s="18">
        <v>950</v>
      </c>
      <c r="E69" s="19">
        <v>35280</v>
      </c>
      <c r="F69" s="20">
        <v>20678</v>
      </c>
      <c r="G69" s="21">
        <f t="shared" si="6"/>
        <v>10479</v>
      </c>
      <c r="H69" s="22">
        <f t="shared" si="7"/>
        <v>261</v>
      </c>
      <c r="I69" s="6">
        <f t="shared" si="8"/>
        <v>10740</v>
      </c>
      <c r="J69" s="21">
        <f t="shared" si="9"/>
        <v>3630</v>
      </c>
      <c r="K69" s="22">
        <f t="shared" si="5"/>
        <v>107</v>
      </c>
      <c r="L69" s="20">
        <v>15</v>
      </c>
      <c r="M69" s="23">
        <f t="shared" si="10"/>
        <v>14492</v>
      </c>
    </row>
    <row r="70" spans="2:13" ht="15.75" customHeight="1">
      <c r="B70" s="15">
        <v>62</v>
      </c>
      <c r="C70" s="17">
        <v>40.8</v>
      </c>
      <c r="D70" s="18">
        <v>950</v>
      </c>
      <c r="E70" s="19">
        <v>35280</v>
      </c>
      <c r="F70" s="20">
        <v>20678</v>
      </c>
      <c r="G70" s="21">
        <f t="shared" si="6"/>
        <v>10376</v>
      </c>
      <c r="H70" s="22">
        <f t="shared" si="7"/>
        <v>261</v>
      </c>
      <c r="I70" s="6">
        <f t="shared" si="8"/>
        <v>10637</v>
      </c>
      <c r="J70" s="21">
        <f t="shared" si="9"/>
        <v>3595</v>
      </c>
      <c r="K70" s="22">
        <f t="shared" si="5"/>
        <v>106</v>
      </c>
      <c r="L70" s="20">
        <v>15</v>
      </c>
      <c r="M70" s="23">
        <f t="shared" si="10"/>
        <v>14353</v>
      </c>
    </row>
    <row r="71" spans="2:13" ht="15.75" customHeight="1">
      <c r="B71" s="15">
        <v>63</v>
      </c>
      <c r="C71" s="17">
        <v>41.2</v>
      </c>
      <c r="D71" s="18">
        <v>950</v>
      </c>
      <c r="E71" s="19">
        <v>35280</v>
      </c>
      <c r="F71" s="20">
        <v>20678</v>
      </c>
      <c r="G71" s="21">
        <f t="shared" si="6"/>
        <v>10276</v>
      </c>
      <c r="H71" s="22">
        <f t="shared" si="7"/>
        <v>261</v>
      </c>
      <c r="I71" s="6">
        <f t="shared" si="8"/>
        <v>10537</v>
      </c>
      <c r="J71" s="21">
        <f t="shared" si="9"/>
        <v>3562</v>
      </c>
      <c r="K71" s="22">
        <f t="shared" si="5"/>
        <v>105</v>
      </c>
      <c r="L71" s="20">
        <v>15</v>
      </c>
      <c r="M71" s="23">
        <f t="shared" si="10"/>
        <v>14219</v>
      </c>
    </row>
    <row r="72" spans="2:13" ht="15.75" customHeight="1">
      <c r="B72" s="15">
        <v>64</v>
      </c>
      <c r="C72" s="17">
        <v>41.6</v>
      </c>
      <c r="D72" s="18">
        <v>950</v>
      </c>
      <c r="E72" s="19">
        <v>35280</v>
      </c>
      <c r="F72" s="20">
        <v>20678</v>
      </c>
      <c r="G72" s="21">
        <f t="shared" si="6"/>
        <v>10177</v>
      </c>
      <c r="H72" s="22">
        <f t="shared" si="7"/>
        <v>261</v>
      </c>
      <c r="I72" s="6">
        <f t="shared" si="8"/>
        <v>10438</v>
      </c>
      <c r="J72" s="21">
        <f t="shared" si="9"/>
        <v>3528</v>
      </c>
      <c r="K72" s="22">
        <f t="shared" si="5"/>
        <v>104</v>
      </c>
      <c r="L72" s="20">
        <v>15</v>
      </c>
      <c r="M72" s="23">
        <f t="shared" si="10"/>
        <v>14085</v>
      </c>
    </row>
    <row r="73" spans="2:13" ht="15.75" customHeight="1">
      <c r="B73" s="15">
        <v>65</v>
      </c>
      <c r="C73" s="17">
        <v>42</v>
      </c>
      <c r="D73" s="18">
        <v>950</v>
      </c>
      <c r="E73" s="19">
        <v>35280</v>
      </c>
      <c r="F73" s="20">
        <v>20678</v>
      </c>
      <c r="G73" s="21">
        <f aca="true" t="shared" si="11" ref="G73:G104">_xlfn.IFERROR(ROUND(E73*12/C73,0),0)</f>
        <v>10080</v>
      </c>
      <c r="H73" s="22">
        <f aca="true" t="shared" si="12" ref="H73:H104">_xlfn.IFERROR(ROUND(F73*12/D73,0),0)</f>
        <v>261</v>
      </c>
      <c r="I73" s="6">
        <f aca="true" t="shared" si="13" ref="I73:I104">SUM(G73:H73)</f>
        <v>10341</v>
      </c>
      <c r="J73" s="21">
        <f aca="true" t="shared" si="14" ref="J73:J104">ROUND(I73*0.338,0)</f>
        <v>3495</v>
      </c>
      <c r="K73" s="22">
        <f t="shared" si="5"/>
        <v>103</v>
      </c>
      <c r="L73" s="20">
        <v>15</v>
      </c>
      <c r="M73" s="23">
        <f aca="true" t="shared" si="15" ref="M73:M104">SUM(I73:L73)</f>
        <v>13954</v>
      </c>
    </row>
    <row r="74" spans="2:13" ht="15.75" customHeight="1">
      <c r="B74" s="15">
        <v>66</v>
      </c>
      <c r="C74" s="17">
        <v>42.400000000000006</v>
      </c>
      <c r="D74" s="18">
        <v>950</v>
      </c>
      <c r="E74" s="19">
        <v>35280</v>
      </c>
      <c r="F74" s="20">
        <v>20678</v>
      </c>
      <c r="G74" s="21">
        <f t="shared" si="11"/>
        <v>9985</v>
      </c>
      <c r="H74" s="22">
        <f t="shared" si="12"/>
        <v>261</v>
      </c>
      <c r="I74" s="6">
        <f t="shared" si="13"/>
        <v>10246</v>
      </c>
      <c r="J74" s="21">
        <f t="shared" si="14"/>
        <v>3463</v>
      </c>
      <c r="K74" s="22">
        <f aca="true" t="shared" si="16" ref="K74:K137">ROUND(I74*0.01,0)</f>
        <v>102</v>
      </c>
      <c r="L74" s="20">
        <v>15</v>
      </c>
      <c r="M74" s="23">
        <f t="shared" si="15"/>
        <v>13826</v>
      </c>
    </row>
    <row r="75" spans="2:13" ht="15.75" customHeight="1">
      <c r="B75" s="15">
        <v>67</v>
      </c>
      <c r="C75" s="17">
        <v>42.8</v>
      </c>
      <c r="D75" s="18">
        <v>950</v>
      </c>
      <c r="E75" s="19">
        <v>35280</v>
      </c>
      <c r="F75" s="20">
        <v>20678</v>
      </c>
      <c r="G75" s="21">
        <f t="shared" si="11"/>
        <v>9892</v>
      </c>
      <c r="H75" s="22">
        <f t="shared" si="12"/>
        <v>261</v>
      </c>
      <c r="I75" s="6">
        <f t="shared" si="13"/>
        <v>10153</v>
      </c>
      <c r="J75" s="21">
        <f t="shared" si="14"/>
        <v>3432</v>
      </c>
      <c r="K75" s="22">
        <f t="shared" si="16"/>
        <v>102</v>
      </c>
      <c r="L75" s="20">
        <v>15</v>
      </c>
      <c r="M75" s="23">
        <f t="shared" si="15"/>
        <v>13702</v>
      </c>
    </row>
    <row r="76" spans="2:13" ht="15.75" customHeight="1">
      <c r="B76" s="15">
        <v>68</v>
      </c>
      <c r="C76" s="17">
        <v>43.2</v>
      </c>
      <c r="D76" s="18">
        <v>950</v>
      </c>
      <c r="E76" s="19">
        <v>35280</v>
      </c>
      <c r="F76" s="20">
        <v>20678</v>
      </c>
      <c r="G76" s="21">
        <f t="shared" si="11"/>
        <v>9800</v>
      </c>
      <c r="H76" s="22">
        <f t="shared" si="12"/>
        <v>261</v>
      </c>
      <c r="I76" s="6">
        <f t="shared" si="13"/>
        <v>10061</v>
      </c>
      <c r="J76" s="21">
        <f t="shared" si="14"/>
        <v>3401</v>
      </c>
      <c r="K76" s="22">
        <f t="shared" si="16"/>
        <v>101</v>
      </c>
      <c r="L76" s="20">
        <v>15</v>
      </c>
      <c r="M76" s="23">
        <f t="shared" si="15"/>
        <v>13578</v>
      </c>
    </row>
    <row r="77" spans="2:13" ht="15.75" customHeight="1">
      <c r="B77" s="15">
        <v>69</v>
      </c>
      <c r="C77" s="17">
        <v>43.6</v>
      </c>
      <c r="D77" s="18">
        <v>950</v>
      </c>
      <c r="E77" s="19">
        <v>35280</v>
      </c>
      <c r="F77" s="20">
        <v>20678</v>
      </c>
      <c r="G77" s="21">
        <f t="shared" si="11"/>
        <v>9710</v>
      </c>
      <c r="H77" s="22">
        <f t="shared" si="12"/>
        <v>261</v>
      </c>
      <c r="I77" s="6">
        <f t="shared" si="13"/>
        <v>9971</v>
      </c>
      <c r="J77" s="21">
        <f t="shared" si="14"/>
        <v>3370</v>
      </c>
      <c r="K77" s="22">
        <f t="shared" si="16"/>
        <v>100</v>
      </c>
      <c r="L77" s="20">
        <v>15</v>
      </c>
      <c r="M77" s="23">
        <f t="shared" si="15"/>
        <v>13456</v>
      </c>
    </row>
    <row r="78" spans="2:13" ht="15.75" customHeight="1">
      <c r="B78" s="15">
        <v>70</v>
      </c>
      <c r="C78" s="17">
        <v>44</v>
      </c>
      <c r="D78" s="18">
        <v>950</v>
      </c>
      <c r="E78" s="19">
        <v>35280</v>
      </c>
      <c r="F78" s="20">
        <v>20678</v>
      </c>
      <c r="G78" s="21">
        <f t="shared" si="11"/>
        <v>9622</v>
      </c>
      <c r="H78" s="22">
        <f t="shared" si="12"/>
        <v>261</v>
      </c>
      <c r="I78" s="6">
        <f t="shared" si="13"/>
        <v>9883</v>
      </c>
      <c r="J78" s="21">
        <f t="shared" si="14"/>
        <v>3340</v>
      </c>
      <c r="K78" s="22">
        <f t="shared" si="16"/>
        <v>99</v>
      </c>
      <c r="L78" s="20">
        <v>15</v>
      </c>
      <c r="M78" s="23">
        <f t="shared" si="15"/>
        <v>13337</v>
      </c>
    </row>
    <row r="79" spans="2:13" ht="15.75" customHeight="1">
      <c r="B79" s="15">
        <v>71</v>
      </c>
      <c r="C79" s="17">
        <v>44.400000000000006</v>
      </c>
      <c r="D79" s="18">
        <v>950</v>
      </c>
      <c r="E79" s="19">
        <v>35280</v>
      </c>
      <c r="F79" s="20">
        <v>20678</v>
      </c>
      <c r="G79" s="21">
        <f t="shared" si="11"/>
        <v>9535</v>
      </c>
      <c r="H79" s="22">
        <f t="shared" si="12"/>
        <v>261</v>
      </c>
      <c r="I79" s="6">
        <f t="shared" si="13"/>
        <v>9796</v>
      </c>
      <c r="J79" s="21">
        <f t="shared" si="14"/>
        <v>3311</v>
      </c>
      <c r="K79" s="22">
        <f t="shared" si="16"/>
        <v>98</v>
      </c>
      <c r="L79" s="20">
        <v>15</v>
      </c>
      <c r="M79" s="23">
        <f t="shared" si="15"/>
        <v>13220</v>
      </c>
    </row>
    <row r="80" spans="2:13" ht="15.75" customHeight="1">
      <c r="B80" s="15">
        <v>72</v>
      </c>
      <c r="C80" s="17">
        <v>44.8</v>
      </c>
      <c r="D80" s="18">
        <v>950</v>
      </c>
      <c r="E80" s="19">
        <v>35280</v>
      </c>
      <c r="F80" s="20">
        <v>20678</v>
      </c>
      <c r="G80" s="21">
        <f t="shared" si="11"/>
        <v>9450</v>
      </c>
      <c r="H80" s="22">
        <f t="shared" si="12"/>
        <v>261</v>
      </c>
      <c r="I80" s="6">
        <f t="shared" si="13"/>
        <v>9711</v>
      </c>
      <c r="J80" s="21">
        <f t="shared" si="14"/>
        <v>3282</v>
      </c>
      <c r="K80" s="22">
        <f t="shared" si="16"/>
        <v>97</v>
      </c>
      <c r="L80" s="20">
        <v>15</v>
      </c>
      <c r="M80" s="23">
        <f t="shared" si="15"/>
        <v>13105</v>
      </c>
    </row>
    <row r="81" spans="2:13" ht="15.75" customHeight="1">
      <c r="B81" s="15">
        <v>73</v>
      </c>
      <c r="C81" s="17">
        <v>45.2</v>
      </c>
      <c r="D81" s="18">
        <v>950</v>
      </c>
      <c r="E81" s="19">
        <v>35280</v>
      </c>
      <c r="F81" s="20">
        <v>20678</v>
      </c>
      <c r="G81" s="21">
        <f t="shared" si="11"/>
        <v>9366</v>
      </c>
      <c r="H81" s="22">
        <f t="shared" si="12"/>
        <v>261</v>
      </c>
      <c r="I81" s="6">
        <f t="shared" si="13"/>
        <v>9627</v>
      </c>
      <c r="J81" s="21">
        <f t="shared" si="14"/>
        <v>3254</v>
      </c>
      <c r="K81" s="22">
        <f t="shared" si="16"/>
        <v>96</v>
      </c>
      <c r="L81" s="20">
        <v>15</v>
      </c>
      <c r="M81" s="23">
        <f t="shared" si="15"/>
        <v>12992</v>
      </c>
    </row>
    <row r="82" spans="2:13" ht="15.75" customHeight="1">
      <c r="B82" s="15">
        <v>74</v>
      </c>
      <c r="C82" s="17">
        <v>45.6</v>
      </c>
      <c r="D82" s="18">
        <v>950</v>
      </c>
      <c r="E82" s="19">
        <v>35280</v>
      </c>
      <c r="F82" s="20">
        <v>20678</v>
      </c>
      <c r="G82" s="21">
        <f t="shared" si="11"/>
        <v>9284</v>
      </c>
      <c r="H82" s="22">
        <f t="shared" si="12"/>
        <v>261</v>
      </c>
      <c r="I82" s="6">
        <f t="shared" si="13"/>
        <v>9545</v>
      </c>
      <c r="J82" s="21">
        <f t="shared" si="14"/>
        <v>3226</v>
      </c>
      <c r="K82" s="22">
        <f t="shared" si="16"/>
        <v>95</v>
      </c>
      <c r="L82" s="20">
        <v>15</v>
      </c>
      <c r="M82" s="23">
        <f t="shared" si="15"/>
        <v>12881</v>
      </c>
    </row>
    <row r="83" spans="2:13" ht="15.75" customHeight="1">
      <c r="B83" s="15">
        <v>75</v>
      </c>
      <c r="C83" s="17">
        <v>46</v>
      </c>
      <c r="D83" s="18">
        <v>950</v>
      </c>
      <c r="E83" s="19">
        <v>35280</v>
      </c>
      <c r="F83" s="20">
        <v>20678</v>
      </c>
      <c r="G83" s="21">
        <f t="shared" si="11"/>
        <v>9203</v>
      </c>
      <c r="H83" s="22">
        <f t="shared" si="12"/>
        <v>261</v>
      </c>
      <c r="I83" s="6">
        <f t="shared" si="13"/>
        <v>9464</v>
      </c>
      <c r="J83" s="21">
        <f t="shared" si="14"/>
        <v>3199</v>
      </c>
      <c r="K83" s="22">
        <f t="shared" si="16"/>
        <v>95</v>
      </c>
      <c r="L83" s="20">
        <v>15</v>
      </c>
      <c r="M83" s="23">
        <f t="shared" si="15"/>
        <v>12773</v>
      </c>
    </row>
    <row r="84" spans="2:13" ht="15.75" customHeight="1">
      <c r="B84" s="15">
        <v>76</v>
      </c>
      <c r="C84" s="17">
        <v>46.400000000000006</v>
      </c>
      <c r="D84" s="18">
        <v>950</v>
      </c>
      <c r="E84" s="19">
        <v>35280</v>
      </c>
      <c r="F84" s="20">
        <v>20678</v>
      </c>
      <c r="G84" s="21">
        <f t="shared" si="11"/>
        <v>9124</v>
      </c>
      <c r="H84" s="22">
        <f t="shared" si="12"/>
        <v>261</v>
      </c>
      <c r="I84" s="6">
        <f t="shared" si="13"/>
        <v>9385</v>
      </c>
      <c r="J84" s="21">
        <f t="shared" si="14"/>
        <v>3172</v>
      </c>
      <c r="K84" s="22">
        <f t="shared" si="16"/>
        <v>94</v>
      </c>
      <c r="L84" s="20">
        <v>15</v>
      </c>
      <c r="M84" s="23">
        <f t="shared" si="15"/>
        <v>12666</v>
      </c>
    </row>
    <row r="85" spans="2:13" ht="15.75" customHeight="1">
      <c r="B85" s="15">
        <v>77</v>
      </c>
      <c r="C85" s="17">
        <v>46.8</v>
      </c>
      <c r="D85" s="18">
        <v>950</v>
      </c>
      <c r="E85" s="19">
        <v>35280</v>
      </c>
      <c r="F85" s="20">
        <v>20678</v>
      </c>
      <c r="G85" s="21">
        <f t="shared" si="11"/>
        <v>9046</v>
      </c>
      <c r="H85" s="22">
        <f t="shared" si="12"/>
        <v>261</v>
      </c>
      <c r="I85" s="6">
        <f t="shared" si="13"/>
        <v>9307</v>
      </c>
      <c r="J85" s="21">
        <f t="shared" si="14"/>
        <v>3146</v>
      </c>
      <c r="K85" s="22">
        <f t="shared" si="16"/>
        <v>93</v>
      </c>
      <c r="L85" s="20">
        <v>15</v>
      </c>
      <c r="M85" s="23">
        <f t="shared" si="15"/>
        <v>12561</v>
      </c>
    </row>
    <row r="86" spans="2:13" ht="15.75" customHeight="1">
      <c r="B86" s="15">
        <v>78</v>
      </c>
      <c r="C86" s="17">
        <v>47.2</v>
      </c>
      <c r="D86" s="18">
        <v>950</v>
      </c>
      <c r="E86" s="19">
        <v>35280</v>
      </c>
      <c r="F86" s="20">
        <v>20678</v>
      </c>
      <c r="G86" s="21">
        <f t="shared" si="11"/>
        <v>8969</v>
      </c>
      <c r="H86" s="22">
        <f t="shared" si="12"/>
        <v>261</v>
      </c>
      <c r="I86" s="6">
        <f t="shared" si="13"/>
        <v>9230</v>
      </c>
      <c r="J86" s="21">
        <f t="shared" si="14"/>
        <v>3120</v>
      </c>
      <c r="K86" s="22">
        <f t="shared" si="16"/>
        <v>92</v>
      </c>
      <c r="L86" s="20">
        <v>15</v>
      </c>
      <c r="M86" s="23">
        <f t="shared" si="15"/>
        <v>12457</v>
      </c>
    </row>
    <row r="87" spans="2:13" ht="15.75" customHeight="1">
      <c r="B87" s="15">
        <v>79</v>
      </c>
      <c r="C87" s="17">
        <v>47.6</v>
      </c>
      <c r="D87" s="18">
        <v>950</v>
      </c>
      <c r="E87" s="19">
        <v>35280</v>
      </c>
      <c r="F87" s="20">
        <v>20678</v>
      </c>
      <c r="G87" s="21">
        <f t="shared" si="11"/>
        <v>8894</v>
      </c>
      <c r="H87" s="22">
        <f t="shared" si="12"/>
        <v>261</v>
      </c>
      <c r="I87" s="6">
        <f t="shared" si="13"/>
        <v>9155</v>
      </c>
      <c r="J87" s="21">
        <f t="shared" si="14"/>
        <v>3094</v>
      </c>
      <c r="K87" s="22">
        <f t="shared" si="16"/>
        <v>92</v>
      </c>
      <c r="L87" s="20">
        <v>15</v>
      </c>
      <c r="M87" s="23">
        <f t="shared" si="15"/>
        <v>12356</v>
      </c>
    </row>
    <row r="88" spans="2:13" ht="15.75" customHeight="1">
      <c r="B88" s="15">
        <v>80</v>
      </c>
      <c r="C88" s="17">
        <v>48</v>
      </c>
      <c r="D88" s="18">
        <v>950</v>
      </c>
      <c r="E88" s="19">
        <v>35280</v>
      </c>
      <c r="F88" s="20">
        <v>20678</v>
      </c>
      <c r="G88" s="21">
        <f t="shared" si="11"/>
        <v>8820</v>
      </c>
      <c r="H88" s="22">
        <f t="shared" si="12"/>
        <v>261</v>
      </c>
      <c r="I88" s="6">
        <f t="shared" si="13"/>
        <v>9081</v>
      </c>
      <c r="J88" s="21">
        <f t="shared" si="14"/>
        <v>3069</v>
      </c>
      <c r="K88" s="22">
        <f t="shared" si="16"/>
        <v>91</v>
      </c>
      <c r="L88" s="20">
        <v>15</v>
      </c>
      <c r="M88" s="23">
        <f t="shared" si="15"/>
        <v>12256</v>
      </c>
    </row>
    <row r="89" spans="2:13" ht="15.75" customHeight="1">
      <c r="B89" s="15">
        <v>81</v>
      </c>
      <c r="C89" s="17">
        <v>48.4</v>
      </c>
      <c r="D89" s="18">
        <v>950</v>
      </c>
      <c r="E89" s="19">
        <v>35280</v>
      </c>
      <c r="F89" s="20">
        <v>20678</v>
      </c>
      <c r="G89" s="21">
        <f t="shared" si="11"/>
        <v>8747</v>
      </c>
      <c r="H89" s="22">
        <f t="shared" si="12"/>
        <v>261</v>
      </c>
      <c r="I89" s="6">
        <f t="shared" si="13"/>
        <v>9008</v>
      </c>
      <c r="J89" s="21">
        <f t="shared" si="14"/>
        <v>3045</v>
      </c>
      <c r="K89" s="22">
        <f t="shared" si="16"/>
        <v>90</v>
      </c>
      <c r="L89" s="20">
        <v>15</v>
      </c>
      <c r="M89" s="23">
        <f t="shared" si="15"/>
        <v>12158</v>
      </c>
    </row>
    <row r="90" spans="2:13" ht="15.75" customHeight="1">
      <c r="B90" s="15">
        <v>82</v>
      </c>
      <c r="C90" s="17">
        <v>48.800000000000004</v>
      </c>
      <c r="D90" s="18">
        <v>950</v>
      </c>
      <c r="E90" s="19">
        <v>35280</v>
      </c>
      <c r="F90" s="20">
        <v>20678</v>
      </c>
      <c r="G90" s="21">
        <f t="shared" si="11"/>
        <v>8675</v>
      </c>
      <c r="H90" s="22">
        <f t="shared" si="12"/>
        <v>261</v>
      </c>
      <c r="I90" s="6">
        <f t="shared" si="13"/>
        <v>8936</v>
      </c>
      <c r="J90" s="21">
        <f t="shared" si="14"/>
        <v>3020</v>
      </c>
      <c r="K90" s="22">
        <f t="shared" si="16"/>
        <v>89</v>
      </c>
      <c r="L90" s="20">
        <v>15</v>
      </c>
      <c r="M90" s="23">
        <f t="shared" si="15"/>
        <v>12060</v>
      </c>
    </row>
    <row r="91" spans="2:13" ht="15.75" customHeight="1">
      <c r="B91" s="15">
        <v>83</v>
      </c>
      <c r="C91" s="17">
        <v>49.2</v>
      </c>
      <c r="D91" s="18">
        <v>950</v>
      </c>
      <c r="E91" s="19">
        <v>35280</v>
      </c>
      <c r="F91" s="20">
        <v>20678</v>
      </c>
      <c r="G91" s="21">
        <f t="shared" si="11"/>
        <v>8605</v>
      </c>
      <c r="H91" s="22">
        <f t="shared" si="12"/>
        <v>261</v>
      </c>
      <c r="I91" s="6">
        <f t="shared" si="13"/>
        <v>8866</v>
      </c>
      <c r="J91" s="21">
        <f t="shared" si="14"/>
        <v>2997</v>
      </c>
      <c r="K91" s="22">
        <f t="shared" si="16"/>
        <v>89</v>
      </c>
      <c r="L91" s="20">
        <v>15</v>
      </c>
      <c r="M91" s="23">
        <f t="shared" si="15"/>
        <v>11967</v>
      </c>
    </row>
    <row r="92" spans="2:13" ht="15.75" customHeight="1">
      <c r="B92" s="15">
        <v>84</v>
      </c>
      <c r="C92" s="17">
        <v>49.6</v>
      </c>
      <c r="D92" s="18">
        <v>950</v>
      </c>
      <c r="E92" s="19">
        <v>35280</v>
      </c>
      <c r="F92" s="20">
        <v>20678</v>
      </c>
      <c r="G92" s="21">
        <f t="shared" si="11"/>
        <v>8535</v>
      </c>
      <c r="H92" s="22">
        <f t="shared" si="12"/>
        <v>261</v>
      </c>
      <c r="I92" s="6">
        <f t="shared" si="13"/>
        <v>8796</v>
      </c>
      <c r="J92" s="21">
        <f t="shared" si="14"/>
        <v>2973</v>
      </c>
      <c r="K92" s="22">
        <f t="shared" si="16"/>
        <v>88</v>
      </c>
      <c r="L92" s="20">
        <v>15</v>
      </c>
      <c r="M92" s="23">
        <f t="shared" si="15"/>
        <v>11872</v>
      </c>
    </row>
    <row r="93" spans="2:13" ht="15.75" customHeight="1">
      <c r="B93" s="15">
        <v>85</v>
      </c>
      <c r="C93" s="17">
        <v>50</v>
      </c>
      <c r="D93" s="18">
        <v>950</v>
      </c>
      <c r="E93" s="19">
        <v>35280</v>
      </c>
      <c r="F93" s="20">
        <v>20678</v>
      </c>
      <c r="G93" s="21">
        <f t="shared" si="11"/>
        <v>8467</v>
      </c>
      <c r="H93" s="22">
        <f t="shared" si="12"/>
        <v>261</v>
      </c>
      <c r="I93" s="6">
        <f t="shared" si="13"/>
        <v>8728</v>
      </c>
      <c r="J93" s="21">
        <f t="shared" si="14"/>
        <v>2950</v>
      </c>
      <c r="K93" s="22">
        <f t="shared" si="16"/>
        <v>87</v>
      </c>
      <c r="L93" s="20">
        <v>15</v>
      </c>
      <c r="M93" s="23">
        <f t="shared" si="15"/>
        <v>11780</v>
      </c>
    </row>
    <row r="94" spans="2:13" ht="15.75" customHeight="1">
      <c r="B94" s="15">
        <v>86</v>
      </c>
      <c r="C94" s="17">
        <v>50.4</v>
      </c>
      <c r="D94" s="18">
        <v>950</v>
      </c>
      <c r="E94" s="19">
        <v>35280</v>
      </c>
      <c r="F94" s="20">
        <v>20678</v>
      </c>
      <c r="G94" s="21">
        <f t="shared" si="11"/>
        <v>8400</v>
      </c>
      <c r="H94" s="22">
        <f t="shared" si="12"/>
        <v>261</v>
      </c>
      <c r="I94" s="6">
        <f t="shared" si="13"/>
        <v>8661</v>
      </c>
      <c r="J94" s="21">
        <f t="shared" si="14"/>
        <v>2927</v>
      </c>
      <c r="K94" s="22">
        <f t="shared" si="16"/>
        <v>87</v>
      </c>
      <c r="L94" s="20">
        <v>15</v>
      </c>
      <c r="M94" s="23">
        <f t="shared" si="15"/>
        <v>11690</v>
      </c>
    </row>
    <row r="95" spans="2:13" ht="15.75" customHeight="1">
      <c r="B95" s="15">
        <v>87</v>
      </c>
      <c r="C95" s="17">
        <v>50.800000000000004</v>
      </c>
      <c r="D95" s="18">
        <v>950</v>
      </c>
      <c r="E95" s="19">
        <v>35280</v>
      </c>
      <c r="F95" s="20">
        <v>20678</v>
      </c>
      <c r="G95" s="21">
        <f t="shared" si="11"/>
        <v>8334</v>
      </c>
      <c r="H95" s="22">
        <f t="shared" si="12"/>
        <v>261</v>
      </c>
      <c r="I95" s="6">
        <f t="shared" si="13"/>
        <v>8595</v>
      </c>
      <c r="J95" s="21">
        <f t="shared" si="14"/>
        <v>2905</v>
      </c>
      <c r="K95" s="22">
        <f t="shared" si="16"/>
        <v>86</v>
      </c>
      <c r="L95" s="20">
        <v>15</v>
      </c>
      <c r="M95" s="23">
        <f t="shared" si="15"/>
        <v>11601</v>
      </c>
    </row>
    <row r="96" spans="2:13" ht="15.75" customHeight="1">
      <c r="B96" s="15">
        <v>88</v>
      </c>
      <c r="C96" s="17">
        <v>51.2</v>
      </c>
      <c r="D96" s="18">
        <v>950</v>
      </c>
      <c r="E96" s="19">
        <v>35280</v>
      </c>
      <c r="F96" s="20">
        <v>20678</v>
      </c>
      <c r="G96" s="21">
        <f t="shared" si="11"/>
        <v>8269</v>
      </c>
      <c r="H96" s="22">
        <f t="shared" si="12"/>
        <v>261</v>
      </c>
      <c r="I96" s="6">
        <f t="shared" si="13"/>
        <v>8530</v>
      </c>
      <c r="J96" s="21">
        <f t="shared" si="14"/>
        <v>2883</v>
      </c>
      <c r="K96" s="22">
        <f t="shared" si="16"/>
        <v>85</v>
      </c>
      <c r="L96" s="20">
        <v>15</v>
      </c>
      <c r="M96" s="23">
        <f t="shared" si="15"/>
        <v>11513</v>
      </c>
    </row>
    <row r="97" spans="2:13" ht="15.75" customHeight="1">
      <c r="B97" s="15">
        <v>89</v>
      </c>
      <c r="C97" s="17">
        <v>51.6</v>
      </c>
      <c r="D97" s="18">
        <v>950</v>
      </c>
      <c r="E97" s="19">
        <v>35280</v>
      </c>
      <c r="F97" s="20">
        <v>20678</v>
      </c>
      <c r="G97" s="21">
        <f t="shared" si="11"/>
        <v>8205</v>
      </c>
      <c r="H97" s="22">
        <f t="shared" si="12"/>
        <v>261</v>
      </c>
      <c r="I97" s="6">
        <f t="shared" si="13"/>
        <v>8466</v>
      </c>
      <c r="J97" s="21">
        <f t="shared" si="14"/>
        <v>2862</v>
      </c>
      <c r="K97" s="22">
        <f t="shared" si="16"/>
        <v>85</v>
      </c>
      <c r="L97" s="20">
        <v>15</v>
      </c>
      <c r="M97" s="23">
        <f t="shared" si="15"/>
        <v>11428</v>
      </c>
    </row>
    <row r="98" spans="2:13" ht="15.75" customHeight="1">
      <c r="B98" s="15">
        <v>90</v>
      </c>
      <c r="C98" s="17">
        <v>52</v>
      </c>
      <c r="D98" s="18">
        <v>950</v>
      </c>
      <c r="E98" s="19">
        <v>35280</v>
      </c>
      <c r="F98" s="20">
        <v>20678</v>
      </c>
      <c r="G98" s="21">
        <f t="shared" si="11"/>
        <v>8142</v>
      </c>
      <c r="H98" s="22">
        <f t="shared" si="12"/>
        <v>261</v>
      </c>
      <c r="I98" s="6">
        <f t="shared" si="13"/>
        <v>8403</v>
      </c>
      <c r="J98" s="21">
        <f t="shared" si="14"/>
        <v>2840</v>
      </c>
      <c r="K98" s="22">
        <f t="shared" si="16"/>
        <v>84</v>
      </c>
      <c r="L98" s="20">
        <v>15</v>
      </c>
      <c r="M98" s="23">
        <f t="shared" si="15"/>
        <v>11342</v>
      </c>
    </row>
    <row r="99" spans="2:13" ht="15.75" customHeight="1">
      <c r="B99" s="15">
        <v>91</v>
      </c>
      <c r="C99" s="17">
        <v>52.4</v>
      </c>
      <c r="D99" s="18">
        <v>950</v>
      </c>
      <c r="E99" s="19">
        <v>35280</v>
      </c>
      <c r="F99" s="20">
        <v>20678</v>
      </c>
      <c r="G99" s="21">
        <f t="shared" si="11"/>
        <v>8079</v>
      </c>
      <c r="H99" s="22">
        <f t="shared" si="12"/>
        <v>261</v>
      </c>
      <c r="I99" s="6">
        <f t="shared" si="13"/>
        <v>8340</v>
      </c>
      <c r="J99" s="21">
        <f t="shared" si="14"/>
        <v>2819</v>
      </c>
      <c r="K99" s="22">
        <f t="shared" si="16"/>
        <v>83</v>
      </c>
      <c r="L99" s="20">
        <v>15</v>
      </c>
      <c r="M99" s="23">
        <f t="shared" si="15"/>
        <v>11257</v>
      </c>
    </row>
    <row r="100" spans="2:13" ht="15.75" customHeight="1">
      <c r="B100" s="15">
        <v>92</v>
      </c>
      <c r="C100" s="17">
        <v>52.800000000000004</v>
      </c>
      <c r="D100" s="18">
        <v>950</v>
      </c>
      <c r="E100" s="19">
        <v>35280</v>
      </c>
      <c r="F100" s="20">
        <v>20678</v>
      </c>
      <c r="G100" s="21">
        <f t="shared" si="11"/>
        <v>8018</v>
      </c>
      <c r="H100" s="22">
        <f t="shared" si="12"/>
        <v>261</v>
      </c>
      <c r="I100" s="6">
        <f t="shared" si="13"/>
        <v>8279</v>
      </c>
      <c r="J100" s="21">
        <f t="shared" si="14"/>
        <v>2798</v>
      </c>
      <c r="K100" s="22">
        <f t="shared" si="16"/>
        <v>83</v>
      </c>
      <c r="L100" s="20">
        <v>15</v>
      </c>
      <c r="M100" s="23">
        <f t="shared" si="15"/>
        <v>11175</v>
      </c>
    </row>
    <row r="101" spans="2:13" ht="15.75" customHeight="1">
      <c r="B101" s="15">
        <v>93</v>
      </c>
      <c r="C101" s="17">
        <v>53.2</v>
      </c>
      <c r="D101" s="18">
        <v>950</v>
      </c>
      <c r="E101" s="19">
        <v>35280</v>
      </c>
      <c r="F101" s="20">
        <v>20678</v>
      </c>
      <c r="G101" s="21">
        <f t="shared" si="11"/>
        <v>7958</v>
      </c>
      <c r="H101" s="22">
        <f t="shared" si="12"/>
        <v>261</v>
      </c>
      <c r="I101" s="6">
        <f t="shared" si="13"/>
        <v>8219</v>
      </c>
      <c r="J101" s="21">
        <f t="shared" si="14"/>
        <v>2778</v>
      </c>
      <c r="K101" s="22">
        <f t="shared" si="16"/>
        <v>82</v>
      </c>
      <c r="L101" s="20">
        <v>15</v>
      </c>
      <c r="M101" s="23">
        <f t="shared" si="15"/>
        <v>11094</v>
      </c>
    </row>
    <row r="102" spans="2:13" ht="15.75" customHeight="1">
      <c r="B102" s="15">
        <v>94</v>
      </c>
      <c r="C102" s="17">
        <v>53.6</v>
      </c>
      <c r="D102" s="18">
        <v>950</v>
      </c>
      <c r="E102" s="19">
        <v>35280</v>
      </c>
      <c r="F102" s="20">
        <v>20678</v>
      </c>
      <c r="G102" s="21">
        <f t="shared" si="11"/>
        <v>7899</v>
      </c>
      <c r="H102" s="22">
        <f t="shared" si="12"/>
        <v>261</v>
      </c>
      <c r="I102" s="6">
        <f t="shared" si="13"/>
        <v>8160</v>
      </c>
      <c r="J102" s="21">
        <f t="shared" si="14"/>
        <v>2758</v>
      </c>
      <c r="K102" s="22">
        <f t="shared" si="16"/>
        <v>82</v>
      </c>
      <c r="L102" s="20">
        <v>15</v>
      </c>
      <c r="M102" s="23">
        <f t="shared" si="15"/>
        <v>11015</v>
      </c>
    </row>
    <row r="103" spans="2:13" ht="15.75" customHeight="1">
      <c r="B103" s="15">
        <v>95</v>
      </c>
      <c r="C103" s="17">
        <v>54</v>
      </c>
      <c r="D103" s="18">
        <v>950</v>
      </c>
      <c r="E103" s="19">
        <v>35280</v>
      </c>
      <c r="F103" s="20">
        <v>20678</v>
      </c>
      <c r="G103" s="21">
        <f t="shared" si="11"/>
        <v>7840</v>
      </c>
      <c r="H103" s="22">
        <f t="shared" si="12"/>
        <v>261</v>
      </c>
      <c r="I103" s="6">
        <f t="shared" si="13"/>
        <v>8101</v>
      </c>
      <c r="J103" s="21">
        <f t="shared" si="14"/>
        <v>2738</v>
      </c>
      <c r="K103" s="22">
        <f t="shared" si="16"/>
        <v>81</v>
      </c>
      <c r="L103" s="20">
        <v>15</v>
      </c>
      <c r="M103" s="23">
        <f t="shared" si="15"/>
        <v>10935</v>
      </c>
    </row>
    <row r="104" spans="2:13" ht="15.75" customHeight="1">
      <c r="B104" s="15">
        <v>96</v>
      </c>
      <c r="C104" s="17">
        <v>54.400000000000006</v>
      </c>
      <c r="D104" s="18">
        <v>950</v>
      </c>
      <c r="E104" s="19">
        <v>35280</v>
      </c>
      <c r="F104" s="20">
        <v>20678</v>
      </c>
      <c r="G104" s="21">
        <f t="shared" si="11"/>
        <v>7782</v>
      </c>
      <c r="H104" s="22">
        <f t="shared" si="12"/>
        <v>261</v>
      </c>
      <c r="I104" s="6">
        <f t="shared" si="13"/>
        <v>8043</v>
      </c>
      <c r="J104" s="21">
        <f t="shared" si="14"/>
        <v>2719</v>
      </c>
      <c r="K104" s="22">
        <f t="shared" si="16"/>
        <v>80</v>
      </c>
      <c r="L104" s="20">
        <v>15</v>
      </c>
      <c r="M104" s="23">
        <f t="shared" si="15"/>
        <v>10857</v>
      </c>
    </row>
    <row r="105" spans="2:13" ht="15.75" customHeight="1">
      <c r="B105" s="15">
        <v>97</v>
      </c>
      <c r="C105" s="17">
        <v>54.800000000000004</v>
      </c>
      <c r="D105" s="18">
        <v>950</v>
      </c>
      <c r="E105" s="19">
        <v>35280</v>
      </c>
      <c r="F105" s="20">
        <v>20678</v>
      </c>
      <c r="G105" s="21">
        <f aca="true" t="shared" si="17" ref="G105:G136">_xlfn.IFERROR(ROUND(E105*12/C105,0),0)</f>
        <v>7726</v>
      </c>
      <c r="H105" s="22">
        <f aca="true" t="shared" si="18" ref="H105:H136">_xlfn.IFERROR(ROUND(F105*12/D105,0),0)</f>
        <v>261</v>
      </c>
      <c r="I105" s="6">
        <f aca="true" t="shared" si="19" ref="I105:I136">SUM(G105:H105)</f>
        <v>7987</v>
      </c>
      <c r="J105" s="21">
        <f aca="true" t="shared" si="20" ref="J105:J136">ROUND(I105*0.338,0)</f>
        <v>2700</v>
      </c>
      <c r="K105" s="22">
        <f t="shared" si="16"/>
        <v>80</v>
      </c>
      <c r="L105" s="20">
        <v>15</v>
      </c>
      <c r="M105" s="23">
        <f aca="true" t="shared" si="21" ref="M105:M136">SUM(I105:L105)</f>
        <v>10782</v>
      </c>
    </row>
    <row r="106" spans="2:13" ht="15.75" customHeight="1">
      <c r="B106" s="15">
        <v>98</v>
      </c>
      <c r="C106" s="17">
        <v>55.2</v>
      </c>
      <c r="D106" s="18">
        <v>950</v>
      </c>
      <c r="E106" s="19">
        <v>35280</v>
      </c>
      <c r="F106" s="20">
        <v>20678</v>
      </c>
      <c r="G106" s="21">
        <f t="shared" si="17"/>
        <v>7670</v>
      </c>
      <c r="H106" s="22">
        <f t="shared" si="18"/>
        <v>261</v>
      </c>
      <c r="I106" s="6">
        <f t="shared" si="19"/>
        <v>7931</v>
      </c>
      <c r="J106" s="21">
        <f t="shared" si="20"/>
        <v>2681</v>
      </c>
      <c r="K106" s="22">
        <f t="shared" si="16"/>
        <v>79</v>
      </c>
      <c r="L106" s="20">
        <v>15</v>
      </c>
      <c r="M106" s="23">
        <f t="shared" si="21"/>
        <v>10706</v>
      </c>
    </row>
    <row r="107" spans="2:13" ht="15.75" customHeight="1">
      <c r="B107" s="15">
        <v>99</v>
      </c>
      <c r="C107" s="17">
        <v>55.6</v>
      </c>
      <c r="D107" s="18">
        <v>950</v>
      </c>
      <c r="E107" s="19">
        <v>35280</v>
      </c>
      <c r="F107" s="20">
        <v>20678</v>
      </c>
      <c r="G107" s="21">
        <f t="shared" si="17"/>
        <v>7614</v>
      </c>
      <c r="H107" s="22">
        <f t="shared" si="18"/>
        <v>261</v>
      </c>
      <c r="I107" s="6">
        <f t="shared" si="19"/>
        <v>7875</v>
      </c>
      <c r="J107" s="21">
        <f t="shared" si="20"/>
        <v>2662</v>
      </c>
      <c r="K107" s="22">
        <f t="shared" si="16"/>
        <v>79</v>
      </c>
      <c r="L107" s="20">
        <v>15</v>
      </c>
      <c r="M107" s="23">
        <f t="shared" si="21"/>
        <v>10631</v>
      </c>
    </row>
    <row r="108" spans="2:13" ht="15.75" customHeight="1">
      <c r="B108" s="15">
        <v>100</v>
      </c>
      <c r="C108" s="17">
        <v>56</v>
      </c>
      <c r="D108" s="18">
        <v>950</v>
      </c>
      <c r="E108" s="19">
        <v>35280</v>
      </c>
      <c r="F108" s="20">
        <v>20678</v>
      </c>
      <c r="G108" s="21">
        <f t="shared" si="17"/>
        <v>7560</v>
      </c>
      <c r="H108" s="22">
        <f t="shared" si="18"/>
        <v>261</v>
      </c>
      <c r="I108" s="6">
        <f t="shared" si="19"/>
        <v>7821</v>
      </c>
      <c r="J108" s="21">
        <f t="shared" si="20"/>
        <v>2643</v>
      </c>
      <c r="K108" s="22">
        <f t="shared" si="16"/>
        <v>78</v>
      </c>
      <c r="L108" s="20">
        <v>15</v>
      </c>
      <c r="M108" s="23">
        <f t="shared" si="21"/>
        <v>10557</v>
      </c>
    </row>
    <row r="109" spans="2:13" ht="15.75" customHeight="1">
      <c r="B109" s="15">
        <v>101</v>
      </c>
      <c r="C109" s="17">
        <v>56.400000000000006</v>
      </c>
      <c r="D109" s="18">
        <v>950</v>
      </c>
      <c r="E109" s="19">
        <v>35280</v>
      </c>
      <c r="F109" s="20">
        <v>20678</v>
      </c>
      <c r="G109" s="21">
        <f t="shared" si="17"/>
        <v>7506</v>
      </c>
      <c r="H109" s="22">
        <f t="shared" si="18"/>
        <v>261</v>
      </c>
      <c r="I109" s="6">
        <f t="shared" si="19"/>
        <v>7767</v>
      </c>
      <c r="J109" s="21">
        <f t="shared" si="20"/>
        <v>2625</v>
      </c>
      <c r="K109" s="22">
        <f t="shared" si="16"/>
        <v>78</v>
      </c>
      <c r="L109" s="20">
        <v>15</v>
      </c>
      <c r="M109" s="23">
        <f t="shared" si="21"/>
        <v>10485</v>
      </c>
    </row>
    <row r="110" spans="2:13" ht="15.75" customHeight="1">
      <c r="B110" s="15">
        <v>102</v>
      </c>
      <c r="C110" s="17">
        <v>56.800000000000004</v>
      </c>
      <c r="D110" s="18">
        <v>950</v>
      </c>
      <c r="E110" s="19">
        <v>35280</v>
      </c>
      <c r="F110" s="20">
        <v>20678</v>
      </c>
      <c r="G110" s="21">
        <f t="shared" si="17"/>
        <v>7454</v>
      </c>
      <c r="H110" s="22">
        <f t="shared" si="18"/>
        <v>261</v>
      </c>
      <c r="I110" s="6">
        <f t="shared" si="19"/>
        <v>7715</v>
      </c>
      <c r="J110" s="21">
        <f t="shared" si="20"/>
        <v>2608</v>
      </c>
      <c r="K110" s="22">
        <f t="shared" si="16"/>
        <v>77</v>
      </c>
      <c r="L110" s="20">
        <v>15</v>
      </c>
      <c r="M110" s="23">
        <f t="shared" si="21"/>
        <v>10415</v>
      </c>
    </row>
    <row r="111" spans="2:13" ht="15.75" customHeight="1">
      <c r="B111" s="15">
        <v>103</v>
      </c>
      <c r="C111" s="17">
        <v>57.2</v>
      </c>
      <c r="D111" s="18">
        <v>950</v>
      </c>
      <c r="E111" s="19">
        <v>35280</v>
      </c>
      <c r="F111" s="20">
        <v>20678</v>
      </c>
      <c r="G111" s="21">
        <f t="shared" si="17"/>
        <v>7401</v>
      </c>
      <c r="H111" s="22">
        <f t="shared" si="18"/>
        <v>261</v>
      </c>
      <c r="I111" s="6">
        <f t="shared" si="19"/>
        <v>7662</v>
      </c>
      <c r="J111" s="21">
        <f t="shared" si="20"/>
        <v>2590</v>
      </c>
      <c r="K111" s="22">
        <f t="shared" si="16"/>
        <v>77</v>
      </c>
      <c r="L111" s="20">
        <v>15</v>
      </c>
      <c r="M111" s="23">
        <f t="shared" si="21"/>
        <v>10344</v>
      </c>
    </row>
    <row r="112" spans="2:13" ht="15.75" customHeight="1">
      <c r="B112" s="15">
        <v>104</v>
      </c>
      <c r="C112" s="17">
        <v>57.6</v>
      </c>
      <c r="D112" s="18">
        <v>950</v>
      </c>
      <c r="E112" s="19">
        <v>35280</v>
      </c>
      <c r="F112" s="20">
        <v>20678</v>
      </c>
      <c r="G112" s="21">
        <f t="shared" si="17"/>
        <v>7350</v>
      </c>
      <c r="H112" s="22">
        <f t="shared" si="18"/>
        <v>261</v>
      </c>
      <c r="I112" s="6">
        <f t="shared" si="19"/>
        <v>7611</v>
      </c>
      <c r="J112" s="21">
        <f t="shared" si="20"/>
        <v>2573</v>
      </c>
      <c r="K112" s="22">
        <f t="shared" si="16"/>
        <v>76</v>
      </c>
      <c r="L112" s="20">
        <v>15</v>
      </c>
      <c r="M112" s="23">
        <f t="shared" si="21"/>
        <v>10275</v>
      </c>
    </row>
    <row r="113" spans="2:13" ht="15.75" customHeight="1">
      <c r="B113" s="15">
        <v>105</v>
      </c>
      <c r="C113" s="17">
        <v>58</v>
      </c>
      <c r="D113" s="18">
        <v>950</v>
      </c>
      <c r="E113" s="19">
        <v>35280</v>
      </c>
      <c r="F113" s="20">
        <v>20678</v>
      </c>
      <c r="G113" s="21">
        <f t="shared" si="17"/>
        <v>7299</v>
      </c>
      <c r="H113" s="22">
        <f t="shared" si="18"/>
        <v>261</v>
      </c>
      <c r="I113" s="6">
        <f t="shared" si="19"/>
        <v>7560</v>
      </c>
      <c r="J113" s="21">
        <f t="shared" si="20"/>
        <v>2555</v>
      </c>
      <c r="K113" s="22">
        <f t="shared" si="16"/>
        <v>76</v>
      </c>
      <c r="L113" s="20">
        <v>15</v>
      </c>
      <c r="M113" s="23">
        <f t="shared" si="21"/>
        <v>10206</v>
      </c>
    </row>
    <row r="114" spans="2:13" ht="15.75" customHeight="1">
      <c r="B114" s="15">
        <v>106</v>
      </c>
      <c r="C114" s="17">
        <v>58.400000000000006</v>
      </c>
      <c r="D114" s="18">
        <v>950</v>
      </c>
      <c r="E114" s="19">
        <v>35280</v>
      </c>
      <c r="F114" s="20">
        <v>20678</v>
      </c>
      <c r="G114" s="21">
        <f t="shared" si="17"/>
        <v>7249</v>
      </c>
      <c r="H114" s="22">
        <f t="shared" si="18"/>
        <v>261</v>
      </c>
      <c r="I114" s="6">
        <f t="shared" si="19"/>
        <v>7510</v>
      </c>
      <c r="J114" s="21">
        <f t="shared" si="20"/>
        <v>2538</v>
      </c>
      <c r="K114" s="22">
        <f t="shared" si="16"/>
        <v>75</v>
      </c>
      <c r="L114" s="20">
        <v>15</v>
      </c>
      <c r="M114" s="23">
        <f t="shared" si="21"/>
        <v>10138</v>
      </c>
    </row>
    <row r="115" spans="2:13" ht="15.75" customHeight="1">
      <c r="B115" s="15">
        <v>107</v>
      </c>
      <c r="C115" s="17">
        <v>58.800000000000004</v>
      </c>
      <c r="D115" s="18">
        <v>950</v>
      </c>
      <c r="E115" s="19">
        <v>35280</v>
      </c>
      <c r="F115" s="20">
        <v>20678</v>
      </c>
      <c r="G115" s="21">
        <f t="shared" si="17"/>
        <v>7200</v>
      </c>
      <c r="H115" s="22">
        <f t="shared" si="18"/>
        <v>261</v>
      </c>
      <c r="I115" s="6">
        <f t="shared" si="19"/>
        <v>7461</v>
      </c>
      <c r="J115" s="21">
        <f t="shared" si="20"/>
        <v>2522</v>
      </c>
      <c r="K115" s="22">
        <f t="shared" si="16"/>
        <v>75</v>
      </c>
      <c r="L115" s="20">
        <v>15</v>
      </c>
      <c r="M115" s="23">
        <f t="shared" si="21"/>
        <v>10073</v>
      </c>
    </row>
    <row r="116" spans="2:13" ht="15.75" customHeight="1">
      <c r="B116" s="15">
        <v>108</v>
      </c>
      <c r="C116" s="17">
        <v>59.2</v>
      </c>
      <c r="D116" s="18">
        <v>950</v>
      </c>
      <c r="E116" s="19">
        <v>35280</v>
      </c>
      <c r="F116" s="20">
        <v>20678</v>
      </c>
      <c r="G116" s="21">
        <f t="shared" si="17"/>
        <v>7151</v>
      </c>
      <c r="H116" s="22">
        <f t="shared" si="18"/>
        <v>261</v>
      </c>
      <c r="I116" s="6">
        <f t="shared" si="19"/>
        <v>7412</v>
      </c>
      <c r="J116" s="21">
        <f t="shared" si="20"/>
        <v>2505</v>
      </c>
      <c r="K116" s="22">
        <f t="shared" si="16"/>
        <v>74</v>
      </c>
      <c r="L116" s="20">
        <v>15</v>
      </c>
      <c r="M116" s="23">
        <f t="shared" si="21"/>
        <v>10006</v>
      </c>
    </row>
    <row r="117" spans="2:13" ht="15.75" customHeight="1">
      <c r="B117" s="15">
        <v>109</v>
      </c>
      <c r="C117" s="17">
        <v>59.6</v>
      </c>
      <c r="D117" s="18">
        <v>950</v>
      </c>
      <c r="E117" s="19">
        <v>35280</v>
      </c>
      <c r="F117" s="20">
        <v>20678</v>
      </c>
      <c r="G117" s="21">
        <f t="shared" si="17"/>
        <v>7103</v>
      </c>
      <c r="H117" s="22">
        <f t="shared" si="18"/>
        <v>261</v>
      </c>
      <c r="I117" s="6">
        <f t="shared" si="19"/>
        <v>7364</v>
      </c>
      <c r="J117" s="21">
        <f t="shared" si="20"/>
        <v>2489</v>
      </c>
      <c r="K117" s="22">
        <f t="shared" si="16"/>
        <v>74</v>
      </c>
      <c r="L117" s="20">
        <v>15</v>
      </c>
      <c r="M117" s="23">
        <f t="shared" si="21"/>
        <v>9942</v>
      </c>
    </row>
    <row r="118" spans="2:13" ht="15.75" customHeight="1">
      <c r="B118" s="15">
        <v>110</v>
      </c>
      <c r="C118" s="17">
        <v>60</v>
      </c>
      <c r="D118" s="18">
        <v>950</v>
      </c>
      <c r="E118" s="19">
        <v>35280</v>
      </c>
      <c r="F118" s="20">
        <v>20678</v>
      </c>
      <c r="G118" s="21">
        <f t="shared" si="17"/>
        <v>7056</v>
      </c>
      <c r="H118" s="22">
        <f t="shared" si="18"/>
        <v>261</v>
      </c>
      <c r="I118" s="6">
        <f t="shared" si="19"/>
        <v>7317</v>
      </c>
      <c r="J118" s="21">
        <f t="shared" si="20"/>
        <v>2473</v>
      </c>
      <c r="K118" s="22">
        <f t="shared" si="16"/>
        <v>73</v>
      </c>
      <c r="L118" s="20">
        <v>15</v>
      </c>
      <c r="M118" s="23">
        <f t="shared" si="21"/>
        <v>9878</v>
      </c>
    </row>
    <row r="119" spans="2:13" ht="15.75" customHeight="1">
      <c r="B119" s="15">
        <v>111</v>
      </c>
      <c r="C119" s="17">
        <v>60.400000000000006</v>
      </c>
      <c r="D119" s="18">
        <v>950</v>
      </c>
      <c r="E119" s="19">
        <v>35280</v>
      </c>
      <c r="F119" s="20">
        <v>20678</v>
      </c>
      <c r="G119" s="21">
        <f t="shared" si="17"/>
        <v>7009</v>
      </c>
      <c r="H119" s="22">
        <f t="shared" si="18"/>
        <v>261</v>
      </c>
      <c r="I119" s="6">
        <f t="shared" si="19"/>
        <v>7270</v>
      </c>
      <c r="J119" s="21">
        <f t="shared" si="20"/>
        <v>2457</v>
      </c>
      <c r="K119" s="22">
        <f t="shared" si="16"/>
        <v>73</v>
      </c>
      <c r="L119" s="20">
        <v>15</v>
      </c>
      <c r="M119" s="23">
        <f t="shared" si="21"/>
        <v>9815</v>
      </c>
    </row>
    <row r="120" spans="2:13" ht="15.75" customHeight="1">
      <c r="B120" s="15">
        <v>112</v>
      </c>
      <c r="C120" s="17">
        <v>60.800000000000004</v>
      </c>
      <c r="D120" s="18">
        <v>950</v>
      </c>
      <c r="E120" s="19">
        <v>35280</v>
      </c>
      <c r="F120" s="20">
        <v>20678</v>
      </c>
      <c r="G120" s="21">
        <f t="shared" si="17"/>
        <v>6963</v>
      </c>
      <c r="H120" s="22">
        <f t="shared" si="18"/>
        <v>261</v>
      </c>
      <c r="I120" s="6">
        <f t="shared" si="19"/>
        <v>7224</v>
      </c>
      <c r="J120" s="21">
        <f t="shared" si="20"/>
        <v>2442</v>
      </c>
      <c r="K120" s="22">
        <f t="shared" si="16"/>
        <v>72</v>
      </c>
      <c r="L120" s="20">
        <v>15</v>
      </c>
      <c r="M120" s="23">
        <f t="shared" si="21"/>
        <v>9753</v>
      </c>
    </row>
    <row r="121" spans="2:13" ht="15.75" customHeight="1">
      <c r="B121" s="15">
        <v>113</v>
      </c>
      <c r="C121" s="17">
        <v>61.2</v>
      </c>
      <c r="D121" s="18">
        <v>950</v>
      </c>
      <c r="E121" s="19">
        <v>35280</v>
      </c>
      <c r="F121" s="20">
        <v>20678</v>
      </c>
      <c r="G121" s="21">
        <f t="shared" si="17"/>
        <v>6918</v>
      </c>
      <c r="H121" s="22">
        <f t="shared" si="18"/>
        <v>261</v>
      </c>
      <c r="I121" s="6">
        <f t="shared" si="19"/>
        <v>7179</v>
      </c>
      <c r="J121" s="21">
        <f t="shared" si="20"/>
        <v>2427</v>
      </c>
      <c r="K121" s="22">
        <f t="shared" si="16"/>
        <v>72</v>
      </c>
      <c r="L121" s="20">
        <v>15</v>
      </c>
      <c r="M121" s="23">
        <f t="shared" si="21"/>
        <v>9693</v>
      </c>
    </row>
    <row r="122" spans="2:13" ht="15.75" customHeight="1">
      <c r="B122" s="15">
        <v>114</v>
      </c>
      <c r="C122" s="17">
        <v>61.6</v>
      </c>
      <c r="D122" s="18">
        <v>950</v>
      </c>
      <c r="E122" s="19">
        <v>35280</v>
      </c>
      <c r="F122" s="20">
        <v>20678</v>
      </c>
      <c r="G122" s="21">
        <f t="shared" si="17"/>
        <v>6873</v>
      </c>
      <c r="H122" s="22">
        <f t="shared" si="18"/>
        <v>261</v>
      </c>
      <c r="I122" s="6">
        <f t="shared" si="19"/>
        <v>7134</v>
      </c>
      <c r="J122" s="21">
        <f t="shared" si="20"/>
        <v>2411</v>
      </c>
      <c r="K122" s="22">
        <f t="shared" si="16"/>
        <v>71</v>
      </c>
      <c r="L122" s="20">
        <v>15</v>
      </c>
      <c r="M122" s="23">
        <f t="shared" si="21"/>
        <v>9631</v>
      </c>
    </row>
    <row r="123" spans="2:13" ht="15.75" customHeight="1">
      <c r="B123" s="15">
        <v>115</v>
      </c>
      <c r="C123" s="17">
        <v>62</v>
      </c>
      <c r="D123" s="18">
        <v>950</v>
      </c>
      <c r="E123" s="19">
        <v>35280</v>
      </c>
      <c r="F123" s="20">
        <v>20678</v>
      </c>
      <c r="G123" s="21">
        <f t="shared" si="17"/>
        <v>6828</v>
      </c>
      <c r="H123" s="22">
        <f t="shared" si="18"/>
        <v>261</v>
      </c>
      <c r="I123" s="6">
        <f t="shared" si="19"/>
        <v>7089</v>
      </c>
      <c r="J123" s="21">
        <f t="shared" si="20"/>
        <v>2396</v>
      </c>
      <c r="K123" s="22">
        <f t="shared" si="16"/>
        <v>71</v>
      </c>
      <c r="L123" s="20">
        <v>15</v>
      </c>
      <c r="M123" s="23">
        <f t="shared" si="21"/>
        <v>9571</v>
      </c>
    </row>
    <row r="124" spans="2:13" ht="15.75" customHeight="1">
      <c r="B124" s="15">
        <v>116</v>
      </c>
      <c r="C124" s="17">
        <v>62.400000000000006</v>
      </c>
      <c r="D124" s="18">
        <v>950</v>
      </c>
      <c r="E124" s="19">
        <v>35280</v>
      </c>
      <c r="F124" s="20">
        <v>20678</v>
      </c>
      <c r="G124" s="21">
        <f t="shared" si="17"/>
        <v>6785</v>
      </c>
      <c r="H124" s="22">
        <f t="shared" si="18"/>
        <v>261</v>
      </c>
      <c r="I124" s="6">
        <f t="shared" si="19"/>
        <v>7046</v>
      </c>
      <c r="J124" s="21">
        <f t="shared" si="20"/>
        <v>2382</v>
      </c>
      <c r="K124" s="22">
        <f t="shared" si="16"/>
        <v>70</v>
      </c>
      <c r="L124" s="20">
        <v>15</v>
      </c>
      <c r="M124" s="23">
        <f t="shared" si="21"/>
        <v>9513</v>
      </c>
    </row>
    <row r="125" spans="2:13" ht="15.75" customHeight="1">
      <c r="B125" s="15">
        <v>117</v>
      </c>
      <c r="C125" s="17">
        <v>62.800000000000004</v>
      </c>
      <c r="D125" s="18">
        <v>950</v>
      </c>
      <c r="E125" s="19">
        <v>35280</v>
      </c>
      <c r="F125" s="20">
        <v>20678</v>
      </c>
      <c r="G125" s="21">
        <f t="shared" si="17"/>
        <v>6741</v>
      </c>
      <c r="H125" s="22">
        <f t="shared" si="18"/>
        <v>261</v>
      </c>
      <c r="I125" s="6">
        <f t="shared" si="19"/>
        <v>7002</v>
      </c>
      <c r="J125" s="21">
        <f t="shared" si="20"/>
        <v>2367</v>
      </c>
      <c r="K125" s="22">
        <f t="shared" si="16"/>
        <v>70</v>
      </c>
      <c r="L125" s="20">
        <v>15</v>
      </c>
      <c r="M125" s="23">
        <f t="shared" si="21"/>
        <v>9454</v>
      </c>
    </row>
    <row r="126" spans="2:13" ht="15.75" customHeight="1">
      <c r="B126" s="15">
        <v>118</v>
      </c>
      <c r="C126" s="17">
        <v>63.2</v>
      </c>
      <c r="D126" s="18">
        <v>950</v>
      </c>
      <c r="E126" s="19">
        <v>35280</v>
      </c>
      <c r="F126" s="20">
        <v>20678</v>
      </c>
      <c r="G126" s="21">
        <f t="shared" si="17"/>
        <v>6699</v>
      </c>
      <c r="H126" s="22">
        <f t="shared" si="18"/>
        <v>261</v>
      </c>
      <c r="I126" s="6">
        <f t="shared" si="19"/>
        <v>6960</v>
      </c>
      <c r="J126" s="21">
        <f t="shared" si="20"/>
        <v>2352</v>
      </c>
      <c r="K126" s="22">
        <f t="shared" si="16"/>
        <v>70</v>
      </c>
      <c r="L126" s="20">
        <v>15</v>
      </c>
      <c r="M126" s="23">
        <f t="shared" si="21"/>
        <v>9397</v>
      </c>
    </row>
    <row r="127" spans="2:13" ht="15.75" customHeight="1">
      <c r="B127" s="15">
        <v>119</v>
      </c>
      <c r="C127" s="17">
        <v>63.6</v>
      </c>
      <c r="D127" s="18">
        <v>950</v>
      </c>
      <c r="E127" s="19">
        <v>35280</v>
      </c>
      <c r="F127" s="20">
        <v>20678</v>
      </c>
      <c r="G127" s="21">
        <f t="shared" si="17"/>
        <v>6657</v>
      </c>
      <c r="H127" s="22">
        <f t="shared" si="18"/>
        <v>261</v>
      </c>
      <c r="I127" s="6">
        <f t="shared" si="19"/>
        <v>6918</v>
      </c>
      <c r="J127" s="21">
        <f t="shared" si="20"/>
        <v>2338</v>
      </c>
      <c r="K127" s="22">
        <f t="shared" si="16"/>
        <v>69</v>
      </c>
      <c r="L127" s="20">
        <v>15</v>
      </c>
      <c r="M127" s="23">
        <f t="shared" si="21"/>
        <v>9340</v>
      </c>
    </row>
    <row r="128" spans="2:13" ht="15.75" customHeight="1">
      <c r="B128" s="15">
        <v>120</v>
      </c>
      <c r="C128" s="17">
        <v>64</v>
      </c>
      <c r="D128" s="18">
        <v>950</v>
      </c>
      <c r="E128" s="19">
        <v>35280</v>
      </c>
      <c r="F128" s="20">
        <v>20678</v>
      </c>
      <c r="G128" s="21">
        <f t="shared" si="17"/>
        <v>6615</v>
      </c>
      <c r="H128" s="22">
        <f t="shared" si="18"/>
        <v>261</v>
      </c>
      <c r="I128" s="6">
        <f t="shared" si="19"/>
        <v>6876</v>
      </c>
      <c r="J128" s="21">
        <f t="shared" si="20"/>
        <v>2324</v>
      </c>
      <c r="K128" s="22">
        <f t="shared" si="16"/>
        <v>69</v>
      </c>
      <c r="L128" s="20">
        <v>15</v>
      </c>
      <c r="M128" s="23">
        <f t="shared" si="21"/>
        <v>9284</v>
      </c>
    </row>
    <row r="129" spans="2:13" ht="15.75" customHeight="1">
      <c r="B129" s="15">
        <v>121</v>
      </c>
      <c r="C129" s="17">
        <v>64.4</v>
      </c>
      <c r="D129" s="18">
        <v>950</v>
      </c>
      <c r="E129" s="19">
        <v>35280</v>
      </c>
      <c r="F129" s="20">
        <v>20678</v>
      </c>
      <c r="G129" s="21">
        <f t="shared" si="17"/>
        <v>6574</v>
      </c>
      <c r="H129" s="22">
        <f t="shared" si="18"/>
        <v>261</v>
      </c>
      <c r="I129" s="6">
        <f t="shared" si="19"/>
        <v>6835</v>
      </c>
      <c r="J129" s="21">
        <f t="shared" si="20"/>
        <v>2310</v>
      </c>
      <c r="K129" s="22">
        <f t="shared" si="16"/>
        <v>68</v>
      </c>
      <c r="L129" s="20">
        <v>15</v>
      </c>
      <c r="M129" s="23">
        <f t="shared" si="21"/>
        <v>9228</v>
      </c>
    </row>
    <row r="130" spans="2:13" ht="15.75" customHeight="1">
      <c r="B130" s="15">
        <v>122</v>
      </c>
      <c r="C130" s="17">
        <v>64.80000000000001</v>
      </c>
      <c r="D130" s="18">
        <v>950</v>
      </c>
      <c r="E130" s="19">
        <v>35280</v>
      </c>
      <c r="F130" s="20">
        <v>20678</v>
      </c>
      <c r="G130" s="21">
        <f t="shared" si="17"/>
        <v>6533</v>
      </c>
      <c r="H130" s="22">
        <f t="shared" si="18"/>
        <v>261</v>
      </c>
      <c r="I130" s="6">
        <f t="shared" si="19"/>
        <v>6794</v>
      </c>
      <c r="J130" s="21">
        <f t="shared" si="20"/>
        <v>2296</v>
      </c>
      <c r="K130" s="22">
        <f t="shared" si="16"/>
        <v>68</v>
      </c>
      <c r="L130" s="20">
        <v>15</v>
      </c>
      <c r="M130" s="23">
        <f t="shared" si="21"/>
        <v>9173</v>
      </c>
    </row>
    <row r="131" spans="2:13" ht="15.75" customHeight="1">
      <c r="B131" s="15">
        <v>123</v>
      </c>
      <c r="C131" s="17">
        <v>65.2</v>
      </c>
      <c r="D131" s="18">
        <v>950</v>
      </c>
      <c r="E131" s="19">
        <v>35280</v>
      </c>
      <c r="F131" s="20">
        <v>20678</v>
      </c>
      <c r="G131" s="21">
        <f t="shared" si="17"/>
        <v>6493</v>
      </c>
      <c r="H131" s="22">
        <f t="shared" si="18"/>
        <v>261</v>
      </c>
      <c r="I131" s="6">
        <f t="shared" si="19"/>
        <v>6754</v>
      </c>
      <c r="J131" s="21">
        <f t="shared" si="20"/>
        <v>2283</v>
      </c>
      <c r="K131" s="22">
        <f t="shared" si="16"/>
        <v>68</v>
      </c>
      <c r="L131" s="20">
        <v>15</v>
      </c>
      <c r="M131" s="23">
        <f t="shared" si="21"/>
        <v>9120</v>
      </c>
    </row>
    <row r="132" spans="2:13" ht="15.75" customHeight="1">
      <c r="B132" s="15">
        <v>124</v>
      </c>
      <c r="C132" s="17">
        <v>65.6</v>
      </c>
      <c r="D132" s="18">
        <v>950</v>
      </c>
      <c r="E132" s="19">
        <v>35280</v>
      </c>
      <c r="F132" s="20">
        <v>20678</v>
      </c>
      <c r="G132" s="21">
        <f t="shared" si="17"/>
        <v>6454</v>
      </c>
      <c r="H132" s="22">
        <f t="shared" si="18"/>
        <v>261</v>
      </c>
      <c r="I132" s="6">
        <f t="shared" si="19"/>
        <v>6715</v>
      </c>
      <c r="J132" s="21">
        <f t="shared" si="20"/>
        <v>2270</v>
      </c>
      <c r="K132" s="22">
        <f t="shared" si="16"/>
        <v>67</v>
      </c>
      <c r="L132" s="20">
        <v>15</v>
      </c>
      <c r="M132" s="23">
        <f t="shared" si="21"/>
        <v>9067</v>
      </c>
    </row>
    <row r="133" spans="2:13" ht="15.75" customHeight="1">
      <c r="B133" s="15">
        <v>125</v>
      </c>
      <c r="C133" s="17">
        <v>66</v>
      </c>
      <c r="D133" s="18">
        <v>950</v>
      </c>
      <c r="E133" s="19">
        <v>35280</v>
      </c>
      <c r="F133" s="20">
        <v>20678</v>
      </c>
      <c r="G133" s="21">
        <f t="shared" si="17"/>
        <v>6415</v>
      </c>
      <c r="H133" s="22">
        <f t="shared" si="18"/>
        <v>261</v>
      </c>
      <c r="I133" s="6">
        <f t="shared" si="19"/>
        <v>6676</v>
      </c>
      <c r="J133" s="21">
        <f t="shared" si="20"/>
        <v>2256</v>
      </c>
      <c r="K133" s="22">
        <f t="shared" si="16"/>
        <v>67</v>
      </c>
      <c r="L133" s="20">
        <v>15</v>
      </c>
      <c r="M133" s="23">
        <f t="shared" si="21"/>
        <v>9014</v>
      </c>
    </row>
    <row r="134" spans="2:13" ht="15.75" customHeight="1">
      <c r="B134" s="15">
        <v>126</v>
      </c>
      <c r="C134" s="17">
        <v>66.4</v>
      </c>
      <c r="D134" s="18">
        <v>950</v>
      </c>
      <c r="E134" s="19">
        <v>35280</v>
      </c>
      <c r="F134" s="20">
        <v>20678</v>
      </c>
      <c r="G134" s="21">
        <f t="shared" si="17"/>
        <v>6376</v>
      </c>
      <c r="H134" s="22">
        <f t="shared" si="18"/>
        <v>261</v>
      </c>
      <c r="I134" s="6">
        <f t="shared" si="19"/>
        <v>6637</v>
      </c>
      <c r="J134" s="21">
        <f t="shared" si="20"/>
        <v>2243</v>
      </c>
      <c r="K134" s="22">
        <f t="shared" si="16"/>
        <v>66</v>
      </c>
      <c r="L134" s="20">
        <v>15</v>
      </c>
      <c r="M134" s="23">
        <f t="shared" si="21"/>
        <v>8961</v>
      </c>
    </row>
    <row r="135" spans="2:13" ht="15.75" customHeight="1">
      <c r="B135" s="15">
        <v>127</v>
      </c>
      <c r="C135" s="17">
        <v>66.80000000000001</v>
      </c>
      <c r="D135" s="18">
        <v>950</v>
      </c>
      <c r="E135" s="19">
        <v>35280</v>
      </c>
      <c r="F135" s="20">
        <v>20678</v>
      </c>
      <c r="G135" s="21">
        <f t="shared" si="17"/>
        <v>6338</v>
      </c>
      <c r="H135" s="22">
        <f t="shared" si="18"/>
        <v>261</v>
      </c>
      <c r="I135" s="6">
        <f t="shared" si="19"/>
        <v>6599</v>
      </c>
      <c r="J135" s="21">
        <f t="shared" si="20"/>
        <v>2230</v>
      </c>
      <c r="K135" s="22">
        <f t="shared" si="16"/>
        <v>66</v>
      </c>
      <c r="L135" s="20">
        <v>15</v>
      </c>
      <c r="M135" s="23">
        <f t="shared" si="21"/>
        <v>8910</v>
      </c>
    </row>
    <row r="136" spans="2:13" ht="15.75" customHeight="1">
      <c r="B136" s="15">
        <v>128</v>
      </c>
      <c r="C136" s="17">
        <v>67.2</v>
      </c>
      <c r="D136" s="18">
        <v>950</v>
      </c>
      <c r="E136" s="19">
        <v>35280</v>
      </c>
      <c r="F136" s="20">
        <v>20678</v>
      </c>
      <c r="G136" s="21">
        <f t="shared" si="17"/>
        <v>6300</v>
      </c>
      <c r="H136" s="22">
        <f t="shared" si="18"/>
        <v>261</v>
      </c>
      <c r="I136" s="6">
        <f t="shared" si="19"/>
        <v>6561</v>
      </c>
      <c r="J136" s="21">
        <f t="shared" si="20"/>
        <v>2218</v>
      </c>
      <c r="K136" s="22">
        <f t="shared" si="16"/>
        <v>66</v>
      </c>
      <c r="L136" s="20">
        <v>15</v>
      </c>
      <c r="M136" s="23">
        <f t="shared" si="21"/>
        <v>8860</v>
      </c>
    </row>
    <row r="137" spans="2:13" ht="15.75" customHeight="1">
      <c r="B137" s="15">
        <v>129</v>
      </c>
      <c r="C137" s="17">
        <v>67.6</v>
      </c>
      <c r="D137" s="18">
        <v>950</v>
      </c>
      <c r="E137" s="19">
        <v>35280</v>
      </c>
      <c r="F137" s="20">
        <v>20678</v>
      </c>
      <c r="G137" s="21">
        <f aca="true" t="shared" si="22" ref="G137:G168">_xlfn.IFERROR(ROUND(E137*12/C137,0),0)</f>
        <v>6263</v>
      </c>
      <c r="H137" s="22">
        <f aca="true" t="shared" si="23" ref="H137:H168">_xlfn.IFERROR(ROUND(F137*12/D137,0),0)</f>
        <v>261</v>
      </c>
      <c r="I137" s="6">
        <f aca="true" t="shared" si="24" ref="I137:I168">SUM(G137:H137)</f>
        <v>6524</v>
      </c>
      <c r="J137" s="21">
        <f aca="true" t="shared" si="25" ref="J137:J168">ROUND(I137*0.338,0)</f>
        <v>2205</v>
      </c>
      <c r="K137" s="22">
        <f t="shared" si="16"/>
        <v>65</v>
      </c>
      <c r="L137" s="20">
        <v>15</v>
      </c>
      <c r="M137" s="23">
        <f aca="true" t="shared" si="26" ref="M137:M168">SUM(I137:L137)</f>
        <v>8809</v>
      </c>
    </row>
    <row r="138" spans="2:13" ht="15.75" customHeight="1">
      <c r="B138" s="15">
        <v>130</v>
      </c>
      <c r="C138" s="17">
        <v>68</v>
      </c>
      <c r="D138" s="18">
        <v>950</v>
      </c>
      <c r="E138" s="19">
        <v>35280</v>
      </c>
      <c r="F138" s="20">
        <v>20678</v>
      </c>
      <c r="G138" s="21">
        <f t="shared" si="22"/>
        <v>6226</v>
      </c>
      <c r="H138" s="22">
        <f t="shared" si="23"/>
        <v>261</v>
      </c>
      <c r="I138" s="6">
        <f t="shared" si="24"/>
        <v>6487</v>
      </c>
      <c r="J138" s="21">
        <f t="shared" si="25"/>
        <v>2193</v>
      </c>
      <c r="K138" s="22">
        <f aca="true" t="shared" si="27" ref="K138:K168">ROUND(I138*0.01,0)</f>
        <v>65</v>
      </c>
      <c r="L138" s="20">
        <v>15</v>
      </c>
      <c r="M138" s="23">
        <f t="shared" si="26"/>
        <v>8760</v>
      </c>
    </row>
    <row r="139" spans="2:13" ht="15.75" customHeight="1">
      <c r="B139" s="15">
        <v>131</v>
      </c>
      <c r="C139" s="17">
        <v>68.4</v>
      </c>
      <c r="D139" s="18">
        <v>950</v>
      </c>
      <c r="E139" s="19">
        <v>35280</v>
      </c>
      <c r="F139" s="20">
        <v>20678</v>
      </c>
      <c r="G139" s="21">
        <f t="shared" si="22"/>
        <v>6189</v>
      </c>
      <c r="H139" s="22">
        <f t="shared" si="23"/>
        <v>261</v>
      </c>
      <c r="I139" s="6">
        <f t="shared" si="24"/>
        <v>6450</v>
      </c>
      <c r="J139" s="21">
        <f t="shared" si="25"/>
        <v>2180</v>
      </c>
      <c r="K139" s="22">
        <f t="shared" si="27"/>
        <v>65</v>
      </c>
      <c r="L139" s="20">
        <v>15</v>
      </c>
      <c r="M139" s="23">
        <f t="shared" si="26"/>
        <v>8710</v>
      </c>
    </row>
    <row r="140" spans="2:13" ht="15.75" customHeight="1">
      <c r="B140" s="15">
        <v>132</v>
      </c>
      <c r="C140" s="17">
        <v>68.80000000000001</v>
      </c>
      <c r="D140" s="18">
        <v>950</v>
      </c>
      <c r="E140" s="19">
        <v>35280</v>
      </c>
      <c r="F140" s="20">
        <v>20678</v>
      </c>
      <c r="G140" s="21">
        <f t="shared" si="22"/>
        <v>6153</v>
      </c>
      <c r="H140" s="22">
        <f t="shared" si="23"/>
        <v>261</v>
      </c>
      <c r="I140" s="6">
        <f t="shared" si="24"/>
        <v>6414</v>
      </c>
      <c r="J140" s="21">
        <f t="shared" si="25"/>
        <v>2168</v>
      </c>
      <c r="K140" s="22">
        <f t="shared" si="27"/>
        <v>64</v>
      </c>
      <c r="L140" s="20">
        <v>15</v>
      </c>
      <c r="M140" s="23">
        <f t="shared" si="26"/>
        <v>8661</v>
      </c>
    </row>
    <row r="141" spans="2:13" ht="15.75" customHeight="1">
      <c r="B141" s="15">
        <v>133</v>
      </c>
      <c r="C141" s="17">
        <v>69.2</v>
      </c>
      <c r="D141" s="18">
        <v>950</v>
      </c>
      <c r="E141" s="19">
        <v>35280</v>
      </c>
      <c r="F141" s="20">
        <v>20678</v>
      </c>
      <c r="G141" s="21">
        <f t="shared" si="22"/>
        <v>6118</v>
      </c>
      <c r="H141" s="22">
        <f t="shared" si="23"/>
        <v>261</v>
      </c>
      <c r="I141" s="6">
        <f t="shared" si="24"/>
        <v>6379</v>
      </c>
      <c r="J141" s="21">
        <f t="shared" si="25"/>
        <v>2156</v>
      </c>
      <c r="K141" s="22">
        <f t="shared" si="27"/>
        <v>64</v>
      </c>
      <c r="L141" s="20">
        <v>15</v>
      </c>
      <c r="M141" s="23">
        <f t="shared" si="26"/>
        <v>8614</v>
      </c>
    </row>
    <row r="142" spans="2:13" ht="15.75" customHeight="1">
      <c r="B142" s="15">
        <v>134</v>
      </c>
      <c r="C142" s="17">
        <v>69.6</v>
      </c>
      <c r="D142" s="18">
        <v>950</v>
      </c>
      <c r="E142" s="19">
        <v>35280</v>
      </c>
      <c r="F142" s="20">
        <v>20678</v>
      </c>
      <c r="G142" s="21">
        <f t="shared" si="22"/>
        <v>6083</v>
      </c>
      <c r="H142" s="22">
        <f t="shared" si="23"/>
        <v>261</v>
      </c>
      <c r="I142" s="6">
        <f t="shared" si="24"/>
        <v>6344</v>
      </c>
      <c r="J142" s="21">
        <f t="shared" si="25"/>
        <v>2144</v>
      </c>
      <c r="K142" s="22">
        <f t="shared" si="27"/>
        <v>63</v>
      </c>
      <c r="L142" s="20">
        <v>15</v>
      </c>
      <c r="M142" s="23">
        <f t="shared" si="26"/>
        <v>8566</v>
      </c>
    </row>
    <row r="143" spans="2:13" ht="15.75" customHeight="1">
      <c r="B143" s="15">
        <v>135</v>
      </c>
      <c r="C143" s="17">
        <v>70</v>
      </c>
      <c r="D143" s="18">
        <v>950</v>
      </c>
      <c r="E143" s="19">
        <v>35280</v>
      </c>
      <c r="F143" s="20">
        <v>20678</v>
      </c>
      <c r="G143" s="21">
        <f t="shared" si="22"/>
        <v>6048</v>
      </c>
      <c r="H143" s="22">
        <f t="shared" si="23"/>
        <v>261</v>
      </c>
      <c r="I143" s="6">
        <f t="shared" si="24"/>
        <v>6309</v>
      </c>
      <c r="J143" s="21">
        <f t="shared" si="25"/>
        <v>2132</v>
      </c>
      <c r="K143" s="22">
        <f t="shared" si="27"/>
        <v>63</v>
      </c>
      <c r="L143" s="20">
        <v>15</v>
      </c>
      <c r="M143" s="23">
        <f t="shared" si="26"/>
        <v>8519</v>
      </c>
    </row>
    <row r="144" spans="2:13" ht="15.75" customHeight="1">
      <c r="B144" s="15">
        <v>136</v>
      </c>
      <c r="C144" s="17">
        <v>70.4</v>
      </c>
      <c r="D144" s="18">
        <v>950</v>
      </c>
      <c r="E144" s="19">
        <v>35280</v>
      </c>
      <c r="F144" s="20">
        <v>20678</v>
      </c>
      <c r="G144" s="21">
        <f t="shared" si="22"/>
        <v>6014</v>
      </c>
      <c r="H144" s="22">
        <f t="shared" si="23"/>
        <v>261</v>
      </c>
      <c r="I144" s="6">
        <f t="shared" si="24"/>
        <v>6275</v>
      </c>
      <c r="J144" s="21">
        <f t="shared" si="25"/>
        <v>2121</v>
      </c>
      <c r="K144" s="22">
        <f t="shared" si="27"/>
        <v>63</v>
      </c>
      <c r="L144" s="20">
        <v>15</v>
      </c>
      <c r="M144" s="23">
        <f t="shared" si="26"/>
        <v>8474</v>
      </c>
    </row>
    <row r="145" spans="2:13" ht="15.75" customHeight="1">
      <c r="B145" s="15">
        <v>137</v>
      </c>
      <c r="C145" s="17">
        <v>70.80000000000001</v>
      </c>
      <c r="D145" s="18">
        <v>950</v>
      </c>
      <c r="E145" s="19">
        <v>35280</v>
      </c>
      <c r="F145" s="20">
        <v>20678</v>
      </c>
      <c r="G145" s="21">
        <f t="shared" si="22"/>
        <v>5980</v>
      </c>
      <c r="H145" s="22">
        <f t="shared" si="23"/>
        <v>261</v>
      </c>
      <c r="I145" s="6">
        <f t="shared" si="24"/>
        <v>6241</v>
      </c>
      <c r="J145" s="21">
        <f t="shared" si="25"/>
        <v>2109</v>
      </c>
      <c r="K145" s="22">
        <f t="shared" si="27"/>
        <v>62</v>
      </c>
      <c r="L145" s="20">
        <v>15</v>
      </c>
      <c r="M145" s="23">
        <f t="shared" si="26"/>
        <v>8427</v>
      </c>
    </row>
    <row r="146" spans="2:13" ht="15.75" customHeight="1">
      <c r="B146" s="15">
        <v>138</v>
      </c>
      <c r="C146" s="17">
        <v>71.2</v>
      </c>
      <c r="D146" s="18">
        <v>950</v>
      </c>
      <c r="E146" s="19">
        <v>35280</v>
      </c>
      <c r="F146" s="20">
        <v>20678</v>
      </c>
      <c r="G146" s="21">
        <f t="shared" si="22"/>
        <v>5946</v>
      </c>
      <c r="H146" s="22">
        <f t="shared" si="23"/>
        <v>261</v>
      </c>
      <c r="I146" s="6">
        <f t="shared" si="24"/>
        <v>6207</v>
      </c>
      <c r="J146" s="21">
        <f t="shared" si="25"/>
        <v>2098</v>
      </c>
      <c r="K146" s="22">
        <f t="shared" si="27"/>
        <v>62</v>
      </c>
      <c r="L146" s="20">
        <v>15</v>
      </c>
      <c r="M146" s="23">
        <f t="shared" si="26"/>
        <v>8382</v>
      </c>
    </row>
    <row r="147" spans="2:13" ht="15.75" customHeight="1">
      <c r="B147" s="15">
        <v>139</v>
      </c>
      <c r="C147" s="17">
        <v>71.6</v>
      </c>
      <c r="D147" s="18">
        <v>950</v>
      </c>
      <c r="E147" s="19">
        <v>35280</v>
      </c>
      <c r="F147" s="20">
        <v>20678</v>
      </c>
      <c r="G147" s="21">
        <f t="shared" si="22"/>
        <v>5913</v>
      </c>
      <c r="H147" s="22">
        <f t="shared" si="23"/>
        <v>261</v>
      </c>
      <c r="I147" s="6">
        <f t="shared" si="24"/>
        <v>6174</v>
      </c>
      <c r="J147" s="21">
        <f t="shared" si="25"/>
        <v>2087</v>
      </c>
      <c r="K147" s="22">
        <f t="shared" si="27"/>
        <v>62</v>
      </c>
      <c r="L147" s="20">
        <v>15</v>
      </c>
      <c r="M147" s="23">
        <f t="shared" si="26"/>
        <v>8338</v>
      </c>
    </row>
    <row r="148" spans="2:13" ht="15.75" customHeight="1">
      <c r="B148" s="15">
        <v>140</v>
      </c>
      <c r="C148" s="17">
        <v>72</v>
      </c>
      <c r="D148" s="18">
        <v>950</v>
      </c>
      <c r="E148" s="19">
        <v>35280</v>
      </c>
      <c r="F148" s="20">
        <v>20678</v>
      </c>
      <c r="G148" s="21">
        <f t="shared" si="22"/>
        <v>5880</v>
      </c>
      <c r="H148" s="22">
        <f t="shared" si="23"/>
        <v>261</v>
      </c>
      <c r="I148" s="6">
        <f t="shared" si="24"/>
        <v>6141</v>
      </c>
      <c r="J148" s="21">
        <f t="shared" si="25"/>
        <v>2076</v>
      </c>
      <c r="K148" s="22">
        <f t="shared" si="27"/>
        <v>61</v>
      </c>
      <c r="L148" s="20">
        <v>15</v>
      </c>
      <c r="M148" s="23">
        <f t="shared" si="26"/>
        <v>8293</v>
      </c>
    </row>
    <row r="149" spans="2:13" ht="15.75" customHeight="1">
      <c r="B149" s="15">
        <v>141</v>
      </c>
      <c r="C149" s="17">
        <v>72.4</v>
      </c>
      <c r="D149" s="18">
        <v>950</v>
      </c>
      <c r="E149" s="19">
        <v>35280</v>
      </c>
      <c r="F149" s="20">
        <v>20678</v>
      </c>
      <c r="G149" s="21">
        <f t="shared" si="22"/>
        <v>5848</v>
      </c>
      <c r="H149" s="22">
        <f t="shared" si="23"/>
        <v>261</v>
      </c>
      <c r="I149" s="6">
        <f t="shared" si="24"/>
        <v>6109</v>
      </c>
      <c r="J149" s="21">
        <f t="shared" si="25"/>
        <v>2065</v>
      </c>
      <c r="K149" s="22">
        <f t="shared" si="27"/>
        <v>61</v>
      </c>
      <c r="L149" s="20">
        <v>15</v>
      </c>
      <c r="M149" s="23">
        <f t="shared" si="26"/>
        <v>8250</v>
      </c>
    </row>
    <row r="150" spans="2:13" ht="15.75" customHeight="1">
      <c r="B150" s="15">
        <v>142</v>
      </c>
      <c r="C150" s="17">
        <v>72.80000000000001</v>
      </c>
      <c r="D150" s="18">
        <v>950</v>
      </c>
      <c r="E150" s="19">
        <v>35280</v>
      </c>
      <c r="F150" s="20">
        <v>20678</v>
      </c>
      <c r="G150" s="21">
        <f t="shared" si="22"/>
        <v>5815</v>
      </c>
      <c r="H150" s="22">
        <f t="shared" si="23"/>
        <v>261</v>
      </c>
      <c r="I150" s="6">
        <f t="shared" si="24"/>
        <v>6076</v>
      </c>
      <c r="J150" s="21">
        <f t="shared" si="25"/>
        <v>2054</v>
      </c>
      <c r="K150" s="22">
        <f t="shared" si="27"/>
        <v>61</v>
      </c>
      <c r="L150" s="20">
        <v>15</v>
      </c>
      <c r="M150" s="23">
        <f t="shared" si="26"/>
        <v>8206</v>
      </c>
    </row>
    <row r="151" spans="2:13" ht="15.75" customHeight="1">
      <c r="B151" s="15">
        <v>143</v>
      </c>
      <c r="C151" s="17">
        <v>73.2</v>
      </c>
      <c r="D151" s="18">
        <v>950</v>
      </c>
      <c r="E151" s="19">
        <v>35280</v>
      </c>
      <c r="F151" s="20">
        <v>20678</v>
      </c>
      <c r="G151" s="21">
        <f t="shared" si="22"/>
        <v>5784</v>
      </c>
      <c r="H151" s="22">
        <f t="shared" si="23"/>
        <v>261</v>
      </c>
      <c r="I151" s="6">
        <f t="shared" si="24"/>
        <v>6045</v>
      </c>
      <c r="J151" s="21">
        <f t="shared" si="25"/>
        <v>2043</v>
      </c>
      <c r="K151" s="22">
        <f t="shared" si="27"/>
        <v>60</v>
      </c>
      <c r="L151" s="20">
        <v>15</v>
      </c>
      <c r="M151" s="23">
        <f t="shared" si="26"/>
        <v>8163</v>
      </c>
    </row>
    <row r="152" spans="2:13" ht="15.75" customHeight="1">
      <c r="B152" s="15">
        <v>144</v>
      </c>
      <c r="C152" s="17">
        <v>73.6</v>
      </c>
      <c r="D152" s="18">
        <v>950</v>
      </c>
      <c r="E152" s="19">
        <v>35280</v>
      </c>
      <c r="F152" s="20">
        <v>20678</v>
      </c>
      <c r="G152" s="21">
        <f t="shared" si="22"/>
        <v>5752</v>
      </c>
      <c r="H152" s="22">
        <f t="shared" si="23"/>
        <v>261</v>
      </c>
      <c r="I152" s="6">
        <f t="shared" si="24"/>
        <v>6013</v>
      </c>
      <c r="J152" s="21">
        <f t="shared" si="25"/>
        <v>2032</v>
      </c>
      <c r="K152" s="22">
        <f t="shared" si="27"/>
        <v>60</v>
      </c>
      <c r="L152" s="20">
        <v>15</v>
      </c>
      <c r="M152" s="23">
        <f t="shared" si="26"/>
        <v>8120</v>
      </c>
    </row>
    <row r="153" spans="2:13" ht="15.75" customHeight="1">
      <c r="B153" s="15">
        <v>145</v>
      </c>
      <c r="C153" s="17">
        <v>74</v>
      </c>
      <c r="D153" s="18">
        <v>950</v>
      </c>
      <c r="E153" s="19">
        <v>35280</v>
      </c>
      <c r="F153" s="20">
        <v>20678</v>
      </c>
      <c r="G153" s="21">
        <f t="shared" si="22"/>
        <v>5721</v>
      </c>
      <c r="H153" s="22">
        <f t="shared" si="23"/>
        <v>261</v>
      </c>
      <c r="I153" s="6">
        <f t="shared" si="24"/>
        <v>5982</v>
      </c>
      <c r="J153" s="21">
        <f t="shared" si="25"/>
        <v>2022</v>
      </c>
      <c r="K153" s="22">
        <f t="shared" si="27"/>
        <v>60</v>
      </c>
      <c r="L153" s="20">
        <v>15</v>
      </c>
      <c r="M153" s="23">
        <f t="shared" si="26"/>
        <v>8079</v>
      </c>
    </row>
    <row r="154" spans="2:13" ht="15.75" customHeight="1">
      <c r="B154" s="15">
        <v>146</v>
      </c>
      <c r="C154" s="17">
        <v>74.4</v>
      </c>
      <c r="D154" s="18">
        <v>950</v>
      </c>
      <c r="E154" s="19">
        <v>35280</v>
      </c>
      <c r="F154" s="20">
        <v>20678</v>
      </c>
      <c r="G154" s="21">
        <f t="shared" si="22"/>
        <v>5690</v>
      </c>
      <c r="H154" s="22">
        <f t="shared" si="23"/>
        <v>261</v>
      </c>
      <c r="I154" s="6">
        <f t="shared" si="24"/>
        <v>5951</v>
      </c>
      <c r="J154" s="21">
        <f t="shared" si="25"/>
        <v>2011</v>
      </c>
      <c r="K154" s="22">
        <f t="shared" si="27"/>
        <v>60</v>
      </c>
      <c r="L154" s="20">
        <v>15</v>
      </c>
      <c r="M154" s="23">
        <f t="shared" si="26"/>
        <v>8037</v>
      </c>
    </row>
    <row r="155" spans="2:13" ht="15.75" customHeight="1">
      <c r="B155" s="15">
        <v>147</v>
      </c>
      <c r="C155" s="17">
        <v>74.80000000000001</v>
      </c>
      <c r="D155" s="18">
        <v>950</v>
      </c>
      <c r="E155" s="19">
        <v>35280</v>
      </c>
      <c r="F155" s="20">
        <v>20678</v>
      </c>
      <c r="G155" s="21">
        <f t="shared" si="22"/>
        <v>5660</v>
      </c>
      <c r="H155" s="22">
        <f t="shared" si="23"/>
        <v>261</v>
      </c>
      <c r="I155" s="6">
        <f t="shared" si="24"/>
        <v>5921</v>
      </c>
      <c r="J155" s="21">
        <f t="shared" si="25"/>
        <v>2001</v>
      </c>
      <c r="K155" s="22">
        <f t="shared" si="27"/>
        <v>59</v>
      </c>
      <c r="L155" s="20">
        <v>15</v>
      </c>
      <c r="M155" s="23">
        <f t="shared" si="26"/>
        <v>7996</v>
      </c>
    </row>
    <row r="156" spans="2:13" ht="15.75" customHeight="1">
      <c r="B156" s="15">
        <v>148</v>
      </c>
      <c r="C156" s="17">
        <v>75.2</v>
      </c>
      <c r="D156" s="18">
        <v>950</v>
      </c>
      <c r="E156" s="19">
        <v>35280</v>
      </c>
      <c r="F156" s="20">
        <v>20678</v>
      </c>
      <c r="G156" s="21">
        <f t="shared" si="22"/>
        <v>5630</v>
      </c>
      <c r="H156" s="22">
        <f t="shared" si="23"/>
        <v>261</v>
      </c>
      <c r="I156" s="6">
        <f t="shared" si="24"/>
        <v>5891</v>
      </c>
      <c r="J156" s="21">
        <f t="shared" si="25"/>
        <v>1991</v>
      </c>
      <c r="K156" s="22">
        <f t="shared" si="27"/>
        <v>59</v>
      </c>
      <c r="L156" s="20">
        <v>15</v>
      </c>
      <c r="M156" s="23">
        <f t="shared" si="26"/>
        <v>7956</v>
      </c>
    </row>
    <row r="157" spans="2:13" ht="15.75" customHeight="1">
      <c r="B157" s="15">
        <v>149</v>
      </c>
      <c r="C157" s="17">
        <v>75.6</v>
      </c>
      <c r="D157" s="18">
        <v>950</v>
      </c>
      <c r="E157" s="19">
        <v>35280</v>
      </c>
      <c r="F157" s="20">
        <v>20678</v>
      </c>
      <c r="G157" s="21">
        <f t="shared" si="22"/>
        <v>5600</v>
      </c>
      <c r="H157" s="22">
        <f t="shared" si="23"/>
        <v>261</v>
      </c>
      <c r="I157" s="6">
        <f t="shared" si="24"/>
        <v>5861</v>
      </c>
      <c r="J157" s="21">
        <f t="shared" si="25"/>
        <v>1981</v>
      </c>
      <c r="K157" s="22">
        <f t="shared" si="27"/>
        <v>59</v>
      </c>
      <c r="L157" s="20">
        <v>15</v>
      </c>
      <c r="M157" s="23">
        <f t="shared" si="26"/>
        <v>7916</v>
      </c>
    </row>
    <row r="158" spans="2:13" ht="15.75" customHeight="1">
      <c r="B158" s="15">
        <v>150</v>
      </c>
      <c r="C158" s="17">
        <v>76</v>
      </c>
      <c r="D158" s="18">
        <v>950</v>
      </c>
      <c r="E158" s="19">
        <v>35280</v>
      </c>
      <c r="F158" s="20">
        <v>20678</v>
      </c>
      <c r="G158" s="21">
        <f t="shared" si="22"/>
        <v>5571</v>
      </c>
      <c r="H158" s="22">
        <f t="shared" si="23"/>
        <v>261</v>
      </c>
      <c r="I158" s="6">
        <f t="shared" si="24"/>
        <v>5832</v>
      </c>
      <c r="J158" s="21">
        <f t="shared" si="25"/>
        <v>1971</v>
      </c>
      <c r="K158" s="22">
        <f t="shared" si="27"/>
        <v>58</v>
      </c>
      <c r="L158" s="20">
        <v>15</v>
      </c>
      <c r="M158" s="23">
        <f t="shared" si="26"/>
        <v>7876</v>
      </c>
    </row>
    <row r="159" spans="2:13" ht="15.75" customHeight="1">
      <c r="B159" s="15">
        <v>151</v>
      </c>
      <c r="C159" s="17">
        <v>76</v>
      </c>
      <c r="D159" s="18">
        <v>950</v>
      </c>
      <c r="E159" s="19">
        <v>35280</v>
      </c>
      <c r="F159" s="20">
        <v>20678</v>
      </c>
      <c r="G159" s="21">
        <f t="shared" si="22"/>
        <v>5571</v>
      </c>
      <c r="H159" s="22">
        <f t="shared" si="23"/>
        <v>261</v>
      </c>
      <c r="I159" s="6">
        <f t="shared" si="24"/>
        <v>5832</v>
      </c>
      <c r="J159" s="21">
        <f t="shared" si="25"/>
        <v>1971</v>
      </c>
      <c r="K159" s="22">
        <f t="shared" si="27"/>
        <v>58</v>
      </c>
      <c r="L159" s="20">
        <v>15</v>
      </c>
      <c r="M159" s="23">
        <f t="shared" si="26"/>
        <v>7876</v>
      </c>
    </row>
    <row r="160" spans="2:13" ht="15.75" customHeight="1">
      <c r="B160" s="15">
        <v>152</v>
      </c>
      <c r="C160" s="17">
        <v>76</v>
      </c>
      <c r="D160" s="18">
        <v>950</v>
      </c>
      <c r="E160" s="19">
        <v>35280</v>
      </c>
      <c r="F160" s="20">
        <v>20678</v>
      </c>
      <c r="G160" s="21">
        <f t="shared" si="22"/>
        <v>5571</v>
      </c>
      <c r="H160" s="22">
        <f t="shared" si="23"/>
        <v>261</v>
      </c>
      <c r="I160" s="6">
        <f t="shared" si="24"/>
        <v>5832</v>
      </c>
      <c r="J160" s="21">
        <f t="shared" si="25"/>
        <v>1971</v>
      </c>
      <c r="K160" s="22">
        <f t="shared" si="27"/>
        <v>58</v>
      </c>
      <c r="L160" s="20">
        <v>15</v>
      </c>
      <c r="M160" s="23">
        <f t="shared" si="26"/>
        <v>7876</v>
      </c>
    </row>
    <row r="161" spans="2:13" ht="15.75" customHeight="1">
      <c r="B161" s="15">
        <v>153</v>
      </c>
      <c r="C161" s="17">
        <v>76</v>
      </c>
      <c r="D161" s="18">
        <v>950</v>
      </c>
      <c r="E161" s="19">
        <v>35280</v>
      </c>
      <c r="F161" s="20">
        <v>20678</v>
      </c>
      <c r="G161" s="21">
        <f t="shared" si="22"/>
        <v>5571</v>
      </c>
      <c r="H161" s="22">
        <f t="shared" si="23"/>
        <v>261</v>
      </c>
      <c r="I161" s="6">
        <f t="shared" si="24"/>
        <v>5832</v>
      </c>
      <c r="J161" s="21">
        <f t="shared" si="25"/>
        <v>1971</v>
      </c>
      <c r="K161" s="22">
        <f t="shared" si="27"/>
        <v>58</v>
      </c>
      <c r="L161" s="20">
        <v>15</v>
      </c>
      <c r="M161" s="23">
        <f t="shared" si="26"/>
        <v>7876</v>
      </c>
    </row>
    <row r="162" spans="2:13" ht="15.75" customHeight="1">
      <c r="B162" s="15">
        <v>154</v>
      </c>
      <c r="C162" s="17">
        <v>76</v>
      </c>
      <c r="D162" s="18">
        <v>950</v>
      </c>
      <c r="E162" s="19">
        <v>35280</v>
      </c>
      <c r="F162" s="20">
        <v>20678</v>
      </c>
      <c r="G162" s="21">
        <f t="shared" si="22"/>
        <v>5571</v>
      </c>
      <c r="H162" s="22">
        <f t="shared" si="23"/>
        <v>261</v>
      </c>
      <c r="I162" s="6">
        <f t="shared" si="24"/>
        <v>5832</v>
      </c>
      <c r="J162" s="21">
        <f t="shared" si="25"/>
        <v>1971</v>
      </c>
      <c r="K162" s="22">
        <f t="shared" si="27"/>
        <v>58</v>
      </c>
      <c r="L162" s="20">
        <v>15</v>
      </c>
      <c r="M162" s="23">
        <f t="shared" si="26"/>
        <v>7876</v>
      </c>
    </row>
    <row r="163" spans="2:13" ht="15.75" customHeight="1">
      <c r="B163" s="15">
        <v>155</v>
      </c>
      <c r="C163" s="17">
        <v>76</v>
      </c>
      <c r="D163" s="18">
        <v>950</v>
      </c>
      <c r="E163" s="19">
        <v>35280</v>
      </c>
      <c r="F163" s="20">
        <v>20678</v>
      </c>
      <c r="G163" s="21">
        <f t="shared" si="22"/>
        <v>5571</v>
      </c>
      <c r="H163" s="22">
        <f t="shared" si="23"/>
        <v>261</v>
      </c>
      <c r="I163" s="6">
        <f t="shared" si="24"/>
        <v>5832</v>
      </c>
      <c r="J163" s="21">
        <f t="shared" si="25"/>
        <v>1971</v>
      </c>
      <c r="K163" s="22">
        <f t="shared" si="27"/>
        <v>58</v>
      </c>
      <c r="L163" s="20">
        <v>15</v>
      </c>
      <c r="M163" s="23">
        <f t="shared" si="26"/>
        <v>7876</v>
      </c>
    </row>
    <row r="164" spans="2:13" ht="15.75" customHeight="1">
      <c r="B164" s="15">
        <v>156</v>
      </c>
      <c r="C164" s="17">
        <v>76</v>
      </c>
      <c r="D164" s="18">
        <v>950</v>
      </c>
      <c r="E164" s="19">
        <v>35280</v>
      </c>
      <c r="F164" s="20">
        <v>20678</v>
      </c>
      <c r="G164" s="21">
        <f t="shared" si="22"/>
        <v>5571</v>
      </c>
      <c r="H164" s="22">
        <f t="shared" si="23"/>
        <v>261</v>
      </c>
      <c r="I164" s="6">
        <f t="shared" si="24"/>
        <v>5832</v>
      </c>
      <c r="J164" s="21">
        <f t="shared" si="25"/>
        <v>1971</v>
      </c>
      <c r="K164" s="22">
        <f t="shared" si="27"/>
        <v>58</v>
      </c>
      <c r="L164" s="20">
        <v>15</v>
      </c>
      <c r="M164" s="23">
        <f t="shared" si="26"/>
        <v>7876</v>
      </c>
    </row>
    <row r="165" spans="2:13" ht="15.75" customHeight="1">
      <c r="B165" s="15">
        <v>157</v>
      </c>
      <c r="C165" s="17">
        <v>76</v>
      </c>
      <c r="D165" s="18">
        <v>950</v>
      </c>
      <c r="E165" s="19">
        <v>35280</v>
      </c>
      <c r="F165" s="20">
        <v>20678</v>
      </c>
      <c r="G165" s="21">
        <f t="shared" si="22"/>
        <v>5571</v>
      </c>
      <c r="H165" s="22">
        <f t="shared" si="23"/>
        <v>261</v>
      </c>
      <c r="I165" s="6">
        <f t="shared" si="24"/>
        <v>5832</v>
      </c>
      <c r="J165" s="21">
        <f t="shared" si="25"/>
        <v>1971</v>
      </c>
      <c r="K165" s="22">
        <f t="shared" si="27"/>
        <v>58</v>
      </c>
      <c r="L165" s="20">
        <v>15</v>
      </c>
      <c r="M165" s="23">
        <f t="shared" si="26"/>
        <v>7876</v>
      </c>
    </row>
    <row r="166" spans="2:13" ht="15.75" customHeight="1">
      <c r="B166" s="15">
        <v>158</v>
      </c>
      <c r="C166" s="17">
        <v>76</v>
      </c>
      <c r="D166" s="18">
        <v>950</v>
      </c>
      <c r="E166" s="19">
        <v>35280</v>
      </c>
      <c r="F166" s="20">
        <v>20678</v>
      </c>
      <c r="G166" s="21">
        <f t="shared" si="22"/>
        <v>5571</v>
      </c>
      <c r="H166" s="22">
        <f t="shared" si="23"/>
        <v>261</v>
      </c>
      <c r="I166" s="6">
        <f t="shared" si="24"/>
        <v>5832</v>
      </c>
      <c r="J166" s="21">
        <f t="shared" si="25"/>
        <v>1971</v>
      </c>
      <c r="K166" s="22">
        <f t="shared" si="27"/>
        <v>58</v>
      </c>
      <c r="L166" s="20">
        <v>15</v>
      </c>
      <c r="M166" s="23">
        <f t="shared" si="26"/>
        <v>7876</v>
      </c>
    </row>
    <row r="167" spans="2:13" ht="15.75" customHeight="1">
      <c r="B167" s="15">
        <v>159</v>
      </c>
      <c r="C167" s="17">
        <v>76</v>
      </c>
      <c r="D167" s="18">
        <v>950</v>
      </c>
      <c r="E167" s="19">
        <v>35280</v>
      </c>
      <c r="F167" s="20">
        <v>20678</v>
      </c>
      <c r="G167" s="21">
        <f t="shared" si="22"/>
        <v>5571</v>
      </c>
      <c r="H167" s="22">
        <f t="shared" si="23"/>
        <v>261</v>
      </c>
      <c r="I167" s="6">
        <f t="shared" si="24"/>
        <v>5832</v>
      </c>
      <c r="J167" s="21">
        <f t="shared" si="25"/>
        <v>1971</v>
      </c>
      <c r="K167" s="22">
        <f t="shared" si="27"/>
        <v>58</v>
      </c>
      <c r="L167" s="20">
        <v>15</v>
      </c>
      <c r="M167" s="23">
        <f t="shared" si="26"/>
        <v>7876</v>
      </c>
    </row>
    <row r="168" spans="2:13" ht="15.75" customHeight="1">
      <c r="B168" s="15">
        <v>160</v>
      </c>
      <c r="C168" s="17">
        <v>76</v>
      </c>
      <c r="D168" s="18">
        <v>950</v>
      </c>
      <c r="E168" s="19">
        <v>35280</v>
      </c>
      <c r="F168" s="20">
        <v>20678</v>
      </c>
      <c r="G168" s="21">
        <f t="shared" si="22"/>
        <v>5571</v>
      </c>
      <c r="H168" s="22">
        <f t="shared" si="23"/>
        <v>261</v>
      </c>
      <c r="I168" s="6">
        <f t="shared" si="24"/>
        <v>5832</v>
      </c>
      <c r="J168" s="21">
        <f t="shared" si="25"/>
        <v>1971</v>
      </c>
      <c r="K168" s="22">
        <f t="shared" si="27"/>
        <v>58</v>
      </c>
      <c r="L168" s="20">
        <v>15</v>
      </c>
      <c r="M168" s="23">
        <f t="shared" si="26"/>
        <v>7876</v>
      </c>
    </row>
    <row r="169" spans="2:13" ht="15.75" customHeight="1" thickBot="1">
      <c r="B169" s="16"/>
      <c r="C169" s="8"/>
      <c r="D169" s="9"/>
      <c r="E169" s="10"/>
      <c r="F169" s="11"/>
      <c r="G169" s="12"/>
      <c r="H169" s="13"/>
      <c r="I169" s="14"/>
      <c r="J169" s="12"/>
      <c r="K169" s="13"/>
      <c r="L169" s="11"/>
      <c r="M169" s="24"/>
    </row>
  </sheetData>
  <mergeCells count="2">
    <mergeCell ref="G6:M6"/>
    <mergeCell ref="B6:F6"/>
  </mergeCells>
  <printOptions horizontalCentered="1"/>
  <pageMargins left="0.15748031496062992" right="0.15748031496062992" top="1.220472440944882" bottom="1.141732283464567" header="0.5118110236220472" footer="0.5118110236220472"/>
  <pageSetup fitToHeight="1" fitToWidth="1" horizontalDpi="600" verticalDpi="600" orientation="portrait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M169"/>
  <sheetViews>
    <sheetView tabSelected="1" workbookViewId="0" topLeftCell="A1">
      <pane ySplit="7" topLeftCell="A78" activePane="bottomLeft" state="frozen"/>
      <selection pane="bottomLeft" activeCell="B96" sqref="B96"/>
    </sheetView>
  </sheetViews>
  <sheetFormatPr defaultColWidth="9.140625" defaultRowHeight="15"/>
  <cols>
    <col min="1" max="1" width="2.8515625" style="2" customWidth="1"/>
    <col min="2" max="2" width="7.7109375" style="2" customWidth="1"/>
    <col min="3" max="6" width="8.57421875" style="2" customWidth="1"/>
    <col min="7" max="8" width="8.00390625" style="3" customWidth="1"/>
    <col min="9" max="9" width="9.57421875" style="4" customWidth="1"/>
    <col min="10" max="11" width="7.7109375" style="4" customWidth="1"/>
    <col min="12" max="12" width="7.7109375" style="2" customWidth="1"/>
    <col min="13" max="13" width="9.140625" style="4" customWidth="1"/>
    <col min="14" max="249" width="9.140625" style="2" customWidth="1"/>
    <col min="250" max="250" width="72.00390625" style="2" customWidth="1"/>
    <col min="251" max="251" width="48.140625" style="2" customWidth="1"/>
    <col min="252" max="252" width="37.140625" style="2" customWidth="1"/>
    <col min="253" max="253" width="20.57421875" style="2" customWidth="1"/>
    <col min="254" max="255" width="18.7109375" style="2" customWidth="1"/>
    <col min="256" max="505" width="9.140625" style="2" customWidth="1"/>
    <col min="506" max="506" width="72.00390625" style="2" customWidth="1"/>
    <col min="507" max="507" width="48.140625" style="2" customWidth="1"/>
    <col min="508" max="508" width="37.140625" style="2" customWidth="1"/>
    <col min="509" max="509" width="20.57421875" style="2" customWidth="1"/>
    <col min="510" max="511" width="18.7109375" style="2" customWidth="1"/>
    <col min="512" max="761" width="9.140625" style="2" customWidth="1"/>
    <col min="762" max="762" width="72.00390625" style="2" customWidth="1"/>
    <col min="763" max="763" width="48.140625" style="2" customWidth="1"/>
    <col min="764" max="764" width="37.140625" style="2" customWidth="1"/>
    <col min="765" max="765" width="20.57421875" style="2" customWidth="1"/>
    <col min="766" max="767" width="18.7109375" style="2" customWidth="1"/>
    <col min="768" max="1017" width="9.140625" style="2" customWidth="1"/>
    <col min="1018" max="1018" width="72.00390625" style="2" customWidth="1"/>
    <col min="1019" max="1019" width="48.140625" style="2" customWidth="1"/>
    <col min="1020" max="1020" width="37.140625" style="2" customWidth="1"/>
    <col min="1021" max="1021" width="20.57421875" style="2" customWidth="1"/>
    <col min="1022" max="1023" width="18.7109375" style="2" customWidth="1"/>
    <col min="1024" max="1273" width="9.140625" style="2" customWidth="1"/>
    <col min="1274" max="1274" width="72.00390625" style="2" customWidth="1"/>
    <col min="1275" max="1275" width="48.140625" style="2" customWidth="1"/>
    <col min="1276" max="1276" width="37.140625" style="2" customWidth="1"/>
    <col min="1277" max="1277" width="20.57421875" style="2" customWidth="1"/>
    <col min="1278" max="1279" width="18.7109375" style="2" customWidth="1"/>
    <col min="1280" max="1529" width="9.140625" style="2" customWidth="1"/>
    <col min="1530" max="1530" width="72.00390625" style="2" customWidth="1"/>
    <col min="1531" max="1531" width="48.140625" style="2" customWidth="1"/>
    <col min="1532" max="1532" width="37.140625" style="2" customWidth="1"/>
    <col min="1533" max="1533" width="20.57421875" style="2" customWidth="1"/>
    <col min="1534" max="1535" width="18.7109375" style="2" customWidth="1"/>
    <col min="1536" max="1785" width="9.140625" style="2" customWidth="1"/>
    <col min="1786" max="1786" width="72.00390625" style="2" customWidth="1"/>
    <col min="1787" max="1787" width="48.140625" style="2" customWidth="1"/>
    <col min="1788" max="1788" width="37.140625" style="2" customWidth="1"/>
    <col min="1789" max="1789" width="20.57421875" style="2" customWidth="1"/>
    <col min="1790" max="1791" width="18.7109375" style="2" customWidth="1"/>
    <col min="1792" max="2041" width="9.140625" style="2" customWidth="1"/>
    <col min="2042" max="2042" width="72.00390625" style="2" customWidth="1"/>
    <col min="2043" max="2043" width="48.140625" style="2" customWidth="1"/>
    <col min="2044" max="2044" width="37.140625" style="2" customWidth="1"/>
    <col min="2045" max="2045" width="20.57421875" style="2" customWidth="1"/>
    <col min="2046" max="2047" width="18.7109375" style="2" customWidth="1"/>
    <col min="2048" max="2297" width="9.140625" style="2" customWidth="1"/>
    <col min="2298" max="2298" width="72.00390625" style="2" customWidth="1"/>
    <col min="2299" max="2299" width="48.140625" style="2" customWidth="1"/>
    <col min="2300" max="2300" width="37.140625" style="2" customWidth="1"/>
    <col min="2301" max="2301" width="20.57421875" style="2" customWidth="1"/>
    <col min="2302" max="2303" width="18.7109375" style="2" customWidth="1"/>
    <col min="2304" max="2553" width="9.140625" style="2" customWidth="1"/>
    <col min="2554" max="2554" width="72.00390625" style="2" customWidth="1"/>
    <col min="2555" max="2555" width="48.140625" style="2" customWidth="1"/>
    <col min="2556" max="2556" width="37.140625" style="2" customWidth="1"/>
    <col min="2557" max="2557" width="20.57421875" style="2" customWidth="1"/>
    <col min="2558" max="2559" width="18.7109375" style="2" customWidth="1"/>
    <col min="2560" max="2809" width="9.140625" style="2" customWidth="1"/>
    <col min="2810" max="2810" width="72.00390625" style="2" customWidth="1"/>
    <col min="2811" max="2811" width="48.140625" style="2" customWidth="1"/>
    <col min="2812" max="2812" width="37.140625" style="2" customWidth="1"/>
    <col min="2813" max="2813" width="20.57421875" style="2" customWidth="1"/>
    <col min="2814" max="2815" width="18.7109375" style="2" customWidth="1"/>
    <col min="2816" max="3065" width="9.140625" style="2" customWidth="1"/>
    <col min="3066" max="3066" width="72.00390625" style="2" customWidth="1"/>
    <col min="3067" max="3067" width="48.140625" style="2" customWidth="1"/>
    <col min="3068" max="3068" width="37.140625" style="2" customWidth="1"/>
    <col min="3069" max="3069" width="20.57421875" style="2" customWidth="1"/>
    <col min="3070" max="3071" width="18.7109375" style="2" customWidth="1"/>
    <col min="3072" max="3321" width="9.140625" style="2" customWidth="1"/>
    <col min="3322" max="3322" width="72.00390625" style="2" customWidth="1"/>
    <col min="3323" max="3323" width="48.140625" style="2" customWidth="1"/>
    <col min="3324" max="3324" width="37.140625" style="2" customWidth="1"/>
    <col min="3325" max="3325" width="20.57421875" style="2" customWidth="1"/>
    <col min="3326" max="3327" width="18.7109375" style="2" customWidth="1"/>
    <col min="3328" max="3577" width="9.140625" style="2" customWidth="1"/>
    <col min="3578" max="3578" width="72.00390625" style="2" customWidth="1"/>
    <col min="3579" max="3579" width="48.140625" style="2" customWidth="1"/>
    <col min="3580" max="3580" width="37.140625" style="2" customWidth="1"/>
    <col min="3581" max="3581" width="20.57421875" style="2" customWidth="1"/>
    <col min="3582" max="3583" width="18.7109375" style="2" customWidth="1"/>
    <col min="3584" max="3833" width="9.140625" style="2" customWidth="1"/>
    <col min="3834" max="3834" width="72.00390625" style="2" customWidth="1"/>
    <col min="3835" max="3835" width="48.140625" style="2" customWidth="1"/>
    <col min="3836" max="3836" width="37.140625" style="2" customWidth="1"/>
    <col min="3837" max="3837" width="20.57421875" style="2" customWidth="1"/>
    <col min="3838" max="3839" width="18.7109375" style="2" customWidth="1"/>
    <col min="3840" max="4089" width="9.140625" style="2" customWidth="1"/>
    <col min="4090" max="4090" width="72.00390625" style="2" customWidth="1"/>
    <col min="4091" max="4091" width="48.140625" style="2" customWidth="1"/>
    <col min="4092" max="4092" width="37.140625" style="2" customWidth="1"/>
    <col min="4093" max="4093" width="20.57421875" style="2" customWidth="1"/>
    <col min="4094" max="4095" width="18.7109375" style="2" customWidth="1"/>
    <col min="4096" max="4345" width="9.140625" style="2" customWidth="1"/>
    <col min="4346" max="4346" width="72.00390625" style="2" customWidth="1"/>
    <col min="4347" max="4347" width="48.140625" style="2" customWidth="1"/>
    <col min="4348" max="4348" width="37.140625" style="2" customWidth="1"/>
    <col min="4349" max="4349" width="20.57421875" style="2" customWidth="1"/>
    <col min="4350" max="4351" width="18.7109375" style="2" customWidth="1"/>
    <col min="4352" max="4601" width="9.140625" style="2" customWidth="1"/>
    <col min="4602" max="4602" width="72.00390625" style="2" customWidth="1"/>
    <col min="4603" max="4603" width="48.140625" style="2" customWidth="1"/>
    <col min="4604" max="4604" width="37.140625" style="2" customWidth="1"/>
    <col min="4605" max="4605" width="20.57421875" style="2" customWidth="1"/>
    <col min="4606" max="4607" width="18.7109375" style="2" customWidth="1"/>
    <col min="4608" max="4857" width="9.140625" style="2" customWidth="1"/>
    <col min="4858" max="4858" width="72.00390625" style="2" customWidth="1"/>
    <col min="4859" max="4859" width="48.140625" style="2" customWidth="1"/>
    <col min="4860" max="4860" width="37.140625" style="2" customWidth="1"/>
    <col min="4861" max="4861" width="20.57421875" style="2" customWidth="1"/>
    <col min="4862" max="4863" width="18.7109375" style="2" customWidth="1"/>
    <col min="4864" max="5113" width="9.140625" style="2" customWidth="1"/>
    <col min="5114" max="5114" width="72.00390625" style="2" customWidth="1"/>
    <col min="5115" max="5115" width="48.140625" style="2" customWidth="1"/>
    <col min="5116" max="5116" width="37.140625" style="2" customWidth="1"/>
    <col min="5117" max="5117" width="20.57421875" style="2" customWidth="1"/>
    <col min="5118" max="5119" width="18.7109375" style="2" customWidth="1"/>
    <col min="5120" max="5369" width="9.140625" style="2" customWidth="1"/>
    <col min="5370" max="5370" width="72.00390625" style="2" customWidth="1"/>
    <col min="5371" max="5371" width="48.140625" style="2" customWidth="1"/>
    <col min="5372" max="5372" width="37.140625" style="2" customWidth="1"/>
    <col min="5373" max="5373" width="20.57421875" style="2" customWidth="1"/>
    <col min="5374" max="5375" width="18.7109375" style="2" customWidth="1"/>
    <col min="5376" max="5625" width="9.140625" style="2" customWidth="1"/>
    <col min="5626" max="5626" width="72.00390625" style="2" customWidth="1"/>
    <col min="5627" max="5627" width="48.140625" style="2" customWidth="1"/>
    <col min="5628" max="5628" width="37.140625" style="2" customWidth="1"/>
    <col min="5629" max="5629" width="20.57421875" style="2" customWidth="1"/>
    <col min="5630" max="5631" width="18.7109375" style="2" customWidth="1"/>
    <col min="5632" max="5881" width="9.140625" style="2" customWidth="1"/>
    <col min="5882" max="5882" width="72.00390625" style="2" customWidth="1"/>
    <col min="5883" max="5883" width="48.140625" style="2" customWidth="1"/>
    <col min="5884" max="5884" width="37.140625" style="2" customWidth="1"/>
    <col min="5885" max="5885" width="20.57421875" style="2" customWidth="1"/>
    <col min="5886" max="5887" width="18.7109375" style="2" customWidth="1"/>
    <col min="5888" max="6137" width="9.140625" style="2" customWidth="1"/>
    <col min="6138" max="6138" width="72.00390625" style="2" customWidth="1"/>
    <col min="6139" max="6139" width="48.140625" style="2" customWidth="1"/>
    <col min="6140" max="6140" width="37.140625" style="2" customWidth="1"/>
    <col min="6141" max="6141" width="20.57421875" style="2" customWidth="1"/>
    <col min="6142" max="6143" width="18.7109375" style="2" customWidth="1"/>
    <col min="6144" max="6393" width="9.140625" style="2" customWidth="1"/>
    <col min="6394" max="6394" width="72.00390625" style="2" customWidth="1"/>
    <col min="6395" max="6395" width="48.140625" style="2" customWidth="1"/>
    <col min="6396" max="6396" width="37.140625" style="2" customWidth="1"/>
    <col min="6397" max="6397" width="20.57421875" style="2" customWidth="1"/>
    <col min="6398" max="6399" width="18.7109375" style="2" customWidth="1"/>
    <col min="6400" max="6649" width="9.140625" style="2" customWidth="1"/>
    <col min="6650" max="6650" width="72.00390625" style="2" customWidth="1"/>
    <col min="6651" max="6651" width="48.140625" style="2" customWidth="1"/>
    <col min="6652" max="6652" width="37.140625" style="2" customWidth="1"/>
    <col min="6653" max="6653" width="20.57421875" style="2" customWidth="1"/>
    <col min="6654" max="6655" width="18.7109375" style="2" customWidth="1"/>
    <col min="6656" max="6905" width="9.140625" style="2" customWidth="1"/>
    <col min="6906" max="6906" width="72.00390625" style="2" customWidth="1"/>
    <col min="6907" max="6907" width="48.140625" style="2" customWidth="1"/>
    <col min="6908" max="6908" width="37.140625" style="2" customWidth="1"/>
    <col min="6909" max="6909" width="20.57421875" style="2" customWidth="1"/>
    <col min="6910" max="6911" width="18.7109375" style="2" customWidth="1"/>
    <col min="6912" max="7161" width="9.140625" style="2" customWidth="1"/>
    <col min="7162" max="7162" width="72.00390625" style="2" customWidth="1"/>
    <col min="7163" max="7163" width="48.140625" style="2" customWidth="1"/>
    <col min="7164" max="7164" width="37.140625" style="2" customWidth="1"/>
    <col min="7165" max="7165" width="20.57421875" style="2" customWidth="1"/>
    <col min="7166" max="7167" width="18.7109375" style="2" customWidth="1"/>
    <col min="7168" max="7417" width="9.140625" style="2" customWidth="1"/>
    <col min="7418" max="7418" width="72.00390625" style="2" customWidth="1"/>
    <col min="7419" max="7419" width="48.140625" style="2" customWidth="1"/>
    <col min="7420" max="7420" width="37.140625" style="2" customWidth="1"/>
    <col min="7421" max="7421" width="20.57421875" style="2" customWidth="1"/>
    <col min="7422" max="7423" width="18.7109375" style="2" customWidth="1"/>
    <col min="7424" max="7673" width="9.140625" style="2" customWidth="1"/>
    <col min="7674" max="7674" width="72.00390625" style="2" customWidth="1"/>
    <col min="7675" max="7675" width="48.140625" style="2" customWidth="1"/>
    <col min="7676" max="7676" width="37.140625" style="2" customWidth="1"/>
    <col min="7677" max="7677" width="20.57421875" style="2" customWidth="1"/>
    <col min="7678" max="7679" width="18.7109375" style="2" customWidth="1"/>
    <col min="7680" max="7929" width="9.140625" style="2" customWidth="1"/>
    <col min="7930" max="7930" width="72.00390625" style="2" customWidth="1"/>
    <col min="7931" max="7931" width="48.140625" style="2" customWidth="1"/>
    <col min="7932" max="7932" width="37.140625" style="2" customWidth="1"/>
    <col min="7933" max="7933" width="20.57421875" style="2" customWidth="1"/>
    <col min="7934" max="7935" width="18.7109375" style="2" customWidth="1"/>
    <col min="7936" max="8185" width="9.140625" style="2" customWidth="1"/>
    <col min="8186" max="8186" width="72.00390625" style="2" customWidth="1"/>
    <col min="8187" max="8187" width="48.140625" style="2" customWidth="1"/>
    <col min="8188" max="8188" width="37.140625" style="2" customWidth="1"/>
    <col min="8189" max="8189" width="20.57421875" style="2" customWidth="1"/>
    <col min="8190" max="8191" width="18.7109375" style="2" customWidth="1"/>
    <col min="8192" max="8441" width="9.140625" style="2" customWidth="1"/>
    <col min="8442" max="8442" width="72.00390625" style="2" customWidth="1"/>
    <col min="8443" max="8443" width="48.140625" style="2" customWidth="1"/>
    <col min="8444" max="8444" width="37.140625" style="2" customWidth="1"/>
    <col min="8445" max="8445" width="20.57421875" style="2" customWidth="1"/>
    <col min="8446" max="8447" width="18.7109375" style="2" customWidth="1"/>
    <col min="8448" max="8697" width="9.140625" style="2" customWidth="1"/>
    <col min="8698" max="8698" width="72.00390625" style="2" customWidth="1"/>
    <col min="8699" max="8699" width="48.140625" style="2" customWidth="1"/>
    <col min="8700" max="8700" width="37.140625" style="2" customWidth="1"/>
    <col min="8701" max="8701" width="20.57421875" style="2" customWidth="1"/>
    <col min="8702" max="8703" width="18.7109375" style="2" customWidth="1"/>
    <col min="8704" max="8953" width="9.140625" style="2" customWidth="1"/>
    <col min="8954" max="8954" width="72.00390625" style="2" customWidth="1"/>
    <col min="8955" max="8955" width="48.140625" style="2" customWidth="1"/>
    <col min="8956" max="8956" width="37.140625" style="2" customWidth="1"/>
    <col min="8957" max="8957" width="20.57421875" style="2" customWidth="1"/>
    <col min="8958" max="8959" width="18.7109375" style="2" customWidth="1"/>
    <col min="8960" max="9209" width="9.140625" style="2" customWidth="1"/>
    <col min="9210" max="9210" width="72.00390625" style="2" customWidth="1"/>
    <col min="9211" max="9211" width="48.140625" style="2" customWidth="1"/>
    <col min="9212" max="9212" width="37.140625" style="2" customWidth="1"/>
    <col min="9213" max="9213" width="20.57421875" style="2" customWidth="1"/>
    <col min="9214" max="9215" width="18.7109375" style="2" customWidth="1"/>
    <col min="9216" max="9465" width="9.140625" style="2" customWidth="1"/>
    <col min="9466" max="9466" width="72.00390625" style="2" customWidth="1"/>
    <col min="9467" max="9467" width="48.140625" style="2" customWidth="1"/>
    <col min="9468" max="9468" width="37.140625" style="2" customWidth="1"/>
    <col min="9469" max="9469" width="20.57421875" style="2" customWidth="1"/>
    <col min="9470" max="9471" width="18.7109375" style="2" customWidth="1"/>
    <col min="9472" max="9721" width="9.140625" style="2" customWidth="1"/>
    <col min="9722" max="9722" width="72.00390625" style="2" customWidth="1"/>
    <col min="9723" max="9723" width="48.140625" style="2" customWidth="1"/>
    <col min="9724" max="9724" width="37.140625" style="2" customWidth="1"/>
    <col min="9725" max="9725" width="20.57421875" style="2" customWidth="1"/>
    <col min="9726" max="9727" width="18.7109375" style="2" customWidth="1"/>
    <col min="9728" max="9977" width="9.140625" style="2" customWidth="1"/>
    <col min="9978" max="9978" width="72.00390625" style="2" customWidth="1"/>
    <col min="9979" max="9979" width="48.140625" style="2" customWidth="1"/>
    <col min="9980" max="9980" width="37.140625" style="2" customWidth="1"/>
    <col min="9981" max="9981" width="20.57421875" style="2" customWidth="1"/>
    <col min="9982" max="9983" width="18.7109375" style="2" customWidth="1"/>
    <col min="9984" max="10233" width="9.140625" style="2" customWidth="1"/>
    <col min="10234" max="10234" width="72.00390625" style="2" customWidth="1"/>
    <col min="10235" max="10235" width="48.140625" style="2" customWidth="1"/>
    <col min="10236" max="10236" width="37.140625" style="2" customWidth="1"/>
    <col min="10237" max="10237" width="20.57421875" style="2" customWidth="1"/>
    <col min="10238" max="10239" width="18.7109375" style="2" customWidth="1"/>
    <col min="10240" max="10489" width="9.140625" style="2" customWidth="1"/>
    <col min="10490" max="10490" width="72.00390625" style="2" customWidth="1"/>
    <col min="10491" max="10491" width="48.140625" style="2" customWidth="1"/>
    <col min="10492" max="10492" width="37.140625" style="2" customWidth="1"/>
    <col min="10493" max="10493" width="20.57421875" style="2" customWidth="1"/>
    <col min="10494" max="10495" width="18.7109375" style="2" customWidth="1"/>
    <col min="10496" max="10745" width="9.140625" style="2" customWidth="1"/>
    <col min="10746" max="10746" width="72.00390625" style="2" customWidth="1"/>
    <col min="10747" max="10747" width="48.140625" style="2" customWidth="1"/>
    <col min="10748" max="10748" width="37.140625" style="2" customWidth="1"/>
    <col min="10749" max="10749" width="20.57421875" style="2" customWidth="1"/>
    <col min="10750" max="10751" width="18.7109375" style="2" customWidth="1"/>
    <col min="10752" max="11001" width="9.140625" style="2" customWidth="1"/>
    <col min="11002" max="11002" width="72.00390625" style="2" customWidth="1"/>
    <col min="11003" max="11003" width="48.140625" style="2" customWidth="1"/>
    <col min="11004" max="11004" width="37.140625" style="2" customWidth="1"/>
    <col min="11005" max="11005" width="20.57421875" style="2" customWidth="1"/>
    <col min="11006" max="11007" width="18.7109375" style="2" customWidth="1"/>
    <col min="11008" max="11257" width="9.140625" style="2" customWidth="1"/>
    <col min="11258" max="11258" width="72.00390625" style="2" customWidth="1"/>
    <col min="11259" max="11259" width="48.140625" style="2" customWidth="1"/>
    <col min="11260" max="11260" width="37.140625" style="2" customWidth="1"/>
    <col min="11261" max="11261" width="20.57421875" style="2" customWidth="1"/>
    <col min="11262" max="11263" width="18.7109375" style="2" customWidth="1"/>
    <col min="11264" max="11513" width="9.140625" style="2" customWidth="1"/>
    <col min="11514" max="11514" width="72.00390625" style="2" customWidth="1"/>
    <col min="11515" max="11515" width="48.140625" style="2" customWidth="1"/>
    <col min="11516" max="11516" width="37.140625" style="2" customWidth="1"/>
    <col min="11517" max="11517" width="20.57421875" style="2" customWidth="1"/>
    <col min="11518" max="11519" width="18.7109375" style="2" customWidth="1"/>
    <col min="11520" max="11769" width="9.140625" style="2" customWidth="1"/>
    <col min="11770" max="11770" width="72.00390625" style="2" customWidth="1"/>
    <col min="11771" max="11771" width="48.140625" style="2" customWidth="1"/>
    <col min="11772" max="11772" width="37.140625" style="2" customWidth="1"/>
    <col min="11773" max="11773" width="20.57421875" style="2" customWidth="1"/>
    <col min="11774" max="11775" width="18.7109375" style="2" customWidth="1"/>
    <col min="11776" max="12025" width="9.140625" style="2" customWidth="1"/>
    <col min="12026" max="12026" width="72.00390625" style="2" customWidth="1"/>
    <col min="12027" max="12027" width="48.140625" style="2" customWidth="1"/>
    <col min="12028" max="12028" width="37.140625" style="2" customWidth="1"/>
    <col min="12029" max="12029" width="20.57421875" style="2" customWidth="1"/>
    <col min="12030" max="12031" width="18.7109375" style="2" customWidth="1"/>
    <col min="12032" max="12281" width="9.140625" style="2" customWidth="1"/>
    <col min="12282" max="12282" width="72.00390625" style="2" customWidth="1"/>
    <col min="12283" max="12283" width="48.140625" style="2" customWidth="1"/>
    <col min="12284" max="12284" width="37.140625" style="2" customWidth="1"/>
    <col min="12285" max="12285" width="20.57421875" style="2" customWidth="1"/>
    <col min="12286" max="12287" width="18.7109375" style="2" customWidth="1"/>
    <col min="12288" max="12537" width="9.140625" style="2" customWidth="1"/>
    <col min="12538" max="12538" width="72.00390625" style="2" customWidth="1"/>
    <col min="12539" max="12539" width="48.140625" style="2" customWidth="1"/>
    <col min="12540" max="12540" width="37.140625" style="2" customWidth="1"/>
    <col min="12541" max="12541" width="20.57421875" style="2" customWidth="1"/>
    <col min="12542" max="12543" width="18.7109375" style="2" customWidth="1"/>
    <col min="12544" max="12793" width="9.140625" style="2" customWidth="1"/>
    <col min="12794" max="12794" width="72.00390625" style="2" customWidth="1"/>
    <col min="12795" max="12795" width="48.140625" style="2" customWidth="1"/>
    <col min="12796" max="12796" width="37.140625" style="2" customWidth="1"/>
    <col min="12797" max="12797" width="20.57421875" style="2" customWidth="1"/>
    <col min="12798" max="12799" width="18.7109375" style="2" customWidth="1"/>
    <col min="12800" max="13049" width="9.140625" style="2" customWidth="1"/>
    <col min="13050" max="13050" width="72.00390625" style="2" customWidth="1"/>
    <col min="13051" max="13051" width="48.140625" style="2" customWidth="1"/>
    <col min="13052" max="13052" width="37.140625" style="2" customWidth="1"/>
    <col min="13053" max="13053" width="20.57421875" style="2" customWidth="1"/>
    <col min="13054" max="13055" width="18.7109375" style="2" customWidth="1"/>
    <col min="13056" max="13305" width="9.140625" style="2" customWidth="1"/>
    <col min="13306" max="13306" width="72.00390625" style="2" customWidth="1"/>
    <col min="13307" max="13307" width="48.140625" style="2" customWidth="1"/>
    <col min="13308" max="13308" width="37.140625" style="2" customWidth="1"/>
    <col min="13309" max="13309" width="20.57421875" style="2" customWidth="1"/>
    <col min="13310" max="13311" width="18.7109375" style="2" customWidth="1"/>
    <col min="13312" max="13561" width="9.140625" style="2" customWidth="1"/>
    <col min="13562" max="13562" width="72.00390625" style="2" customWidth="1"/>
    <col min="13563" max="13563" width="48.140625" style="2" customWidth="1"/>
    <col min="13564" max="13564" width="37.140625" style="2" customWidth="1"/>
    <col min="13565" max="13565" width="20.57421875" style="2" customWidth="1"/>
    <col min="13566" max="13567" width="18.7109375" style="2" customWidth="1"/>
    <col min="13568" max="13817" width="9.140625" style="2" customWidth="1"/>
    <col min="13818" max="13818" width="72.00390625" style="2" customWidth="1"/>
    <col min="13819" max="13819" width="48.140625" style="2" customWidth="1"/>
    <col min="13820" max="13820" width="37.140625" style="2" customWidth="1"/>
    <col min="13821" max="13821" width="20.57421875" style="2" customWidth="1"/>
    <col min="13822" max="13823" width="18.7109375" style="2" customWidth="1"/>
    <col min="13824" max="14073" width="9.140625" style="2" customWidth="1"/>
    <col min="14074" max="14074" width="72.00390625" style="2" customWidth="1"/>
    <col min="14075" max="14075" width="48.140625" style="2" customWidth="1"/>
    <col min="14076" max="14076" width="37.140625" style="2" customWidth="1"/>
    <col min="14077" max="14077" width="20.57421875" style="2" customWidth="1"/>
    <col min="14078" max="14079" width="18.7109375" style="2" customWidth="1"/>
    <col min="14080" max="14329" width="9.140625" style="2" customWidth="1"/>
    <col min="14330" max="14330" width="72.00390625" style="2" customWidth="1"/>
    <col min="14331" max="14331" width="48.140625" style="2" customWidth="1"/>
    <col min="14332" max="14332" width="37.140625" style="2" customWidth="1"/>
    <col min="14333" max="14333" width="20.57421875" style="2" customWidth="1"/>
    <col min="14334" max="14335" width="18.7109375" style="2" customWidth="1"/>
    <col min="14336" max="14585" width="9.140625" style="2" customWidth="1"/>
    <col min="14586" max="14586" width="72.00390625" style="2" customWidth="1"/>
    <col min="14587" max="14587" width="48.140625" style="2" customWidth="1"/>
    <col min="14588" max="14588" width="37.140625" style="2" customWidth="1"/>
    <col min="14589" max="14589" width="20.57421875" style="2" customWidth="1"/>
    <col min="14590" max="14591" width="18.7109375" style="2" customWidth="1"/>
    <col min="14592" max="14841" width="9.140625" style="2" customWidth="1"/>
    <col min="14842" max="14842" width="72.00390625" style="2" customWidth="1"/>
    <col min="14843" max="14843" width="48.140625" style="2" customWidth="1"/>
    <col min="14844" max="14844" width="37.140625" style="2" customWidth="1"/>
    <col min="14845" max="14845" width="20.57421875" style="2" customWidth="1"/>
    <col min="14846" max="14847" width="18.7109375" style="2" customWidth="1"/>
    <col min="14848" max="15097" width="9.140625" style="2" customWidth="1"/>
    <col min="15098" max="15098" width="72.00390625" style="2" customWidth="1"/>
    <col min="15099" max="15099" width="48.140625" style="2" customWidth="1"/>
    <col min="15100" max="15100" width="37.140625" style="2" customWidth="1"/>
    <col min="15101" max="15101" width="20.57421875" style="2" customWidth="1"/>
    <col min="15102" max="15103" width="18.7109375" style="2" customWidth="1"/>
    <col min="15104" max="15353" width="9.140625" style="2" customWidth="1"/>
    <col min="15354" max="15354" width="72.00390625" style="2" customWidth="1"/>
    <col min="15355" max="15355" width="48.140625" style="2" customWidth="1"/>
    <col min="15356" max="15356" width="37.140625" style="2" customWidth="1"/>
    <col min="15357" max="15357" width="20.57421875" style="2" customWidth="1"/>
    <col min="15358" max="15359" width="18.7109375" style="2" customWidth="1"/>
    <col min="15360" max="15609" width="9.140625" style="2" customWidth="1"/>
    <col min="15610" max="15610" width="72.00390625" style="2" customWidth="1"/>
    <col min="15611" max="15611" width="48.140625" style="2" customWidth="1"/>
    <col min="15612" max="15612" width="37.140625" style="2" customWidth="1"/>
    <col min="15613" max="15613" width="20.57421875" style="2" customWidth="1"/>
    <col min="15614" max="15615" width="18.7109375" style="2" customWidth="1"/>
    <col min="15616" max="15865" width="9.140625" style="2" customWidth="1"/>
    <col min="15866" max="15866" width="72.00390625" style="2" customWidth="1"/>
    <col min="15867" max="15867" width="48.140625" style="2" customWidth="1"/>
    <col min="15868" max="15868" width="37.140625" style="2" customWidth="1"/>
    <col min="15869" max="15869" width="20.57421875" style="2" customWidth="1"/>
    <col min="15870" max="15871" width="18.7109375" style="2" customWidth="1"/>
    <col min="15872" max="16121" width="9.140625" style="2" customWidth="1"/>
    <col min="16122" max="16122" width="72.00390625" style="2" customWidth="1"/>
    <col min="16123" max="16123" width="48.140625" style="2" customWidth="1"/>
    <col min="16124" max="16124" width="37.140625" style="2" customWidth="1"/>
    <col min="16125" max="16125" width="20.57421875" style="2" customWidth="1"/>
    <col min="16126" max="16127" width="18.7109375" style="2" customWidth="1"/>
    <col min="16128" max="16384" width="9.140625" style="2" customWidth="1"/>
  </cols>
  <sheetData>
    <row r="2" spans="2:13" ht="26.25">
      <c r="B2" s="35" t="s">
        <v>15</v>
      </c>
      <c r="M2" s="5"/>
    </row>
    <row r="3" spans="2:13" ht="15.75">
      <c r="B3" s="1" t="s">
        <v>13</v>
      </c>
      <c r="M3" s="5"/>
    </row>
    <row r="4" spans="2:13" ht="15.75">
      <c r="B4" s="1" t="s">
        <v>17</v>
      </c>
      <c r="M4" s="5"/>
    </row>
    <row r="5" ht="13.5" thickBot="1"/>
    <row r="6" spans="2:13" ht="20.25" customHeight="1" thickBot="1">
      <c r="B6" s="57" t="s">
        <v>14</v>
      </c>
      <c r="C6" s="58"/>
      <c r="D6" s="58"/>
      <c r="E6" s="58"/>
      <c r="F6" s="59"/>
      <c r="G6" s="54" t="s">
        <v>0</v>
      </c>
      <c r="H6" s="55"/>
      <c r="I6" s="55"/>
      <c r="J6" s="55"/>
      <c r="K6" s="55"/>
      <c r="L6" s="55"/>
      <c r="M6" s="56"/>
    </row>
    <row r="7" spans="2:13" ht="27.75" thickBot="1">
      <c r="B7" s="25" t="s">
        <v>11</v>
      </c>
      <c r="C7" s="31" t="s">
        <v>4</v>
      </c>
      <c r="D7" s="32" t="s">
        <v>5</v>
      </c>
      <c r="E7" s="33" t="s">
        <v>6</v>
      </c>
      <c r="F7" s="34" t="s">
        <v>7</v>
      </c>
      <c r="G7" s="28" t="s">
        <v>8</v>
      </c>
      <c r="H7" s="29" t="s">
        <v>9</v>
      </c>
      <c r="I7" s="26" t="s">
        <v>10</v>
      </c>
      <c r="J7" s="28" t="s">
        <v>1</v>
      </c>
      <c r="K7" s="29" t="s">
        <v>2</v>
      </c>
      <c r="L7" s="30" t="s">
        <v>3</v>
      </c>
      <c r="M7" s="27" t="s">
        <v>12</v>
      </c>
    </row>
    <row r="8" spans="2:13" ht="7.5" customHeight="1" thickBot="1">
      <c r="B8" s="44"/>
      <c r="C8" s="45"/>
      <c r="D8" s="46"/>
      <c r="E8" s="47"/>
      <c r="F8" s="48"/>
      <c r="G8" s="49"/>
      <c r="H8" s="50"/>
      <c r="I8" s="51"/>
      <c r="J8" s="49"/>
      <c r="K8" s="50"/>
      <c r="L8" s="52"/>
      <c r="M8" s="53"/>
    </row>
    <row r="9" spans="2:13" ht="15.75" customHeight="1">
      <c r="B9" s="36">
        <v>1</v>
      </c>
      <c r="C9" s="37">
        <v>167</v>
      </c>
      <c r="D9" s="38">
        <v>3800</v>
      </c>
      <c r="E9" s="39">
        <v>35280</v>
      </c>
      <c r="F9" s="40">
        <v>20678</v>
      </c>
      <c r="G9" s="41">
        <f aca="true" t="shared" si="0" ref="G9:H40">_xlfn.IFERROR(ROUND(E9*12/C9,0),0)</f>
        <v>2535</v>
      </c>
      <c r="H9" s="42">
        <f t="shared" si="0"/>
        <v>65</v>
      </c>
      <c r="I9" s="7">
        <f aca="true" t="shared" si="1" ref="I9:I72">SUM(G9:H9)</f>
        <v>2600</v>
      </c>
      <c r="J9" s="41">
        <f aca="true" t="shared" si="2" ref="J9:J72">ROUND(I9*0.338,0)</f>
        <v>879</v>
      </c>
      <c r="K9" s="42">
        <f>ROUND(I9*0.01,0)</f>
        <v>26</v>
      </c>
      <c r="L9" s="40">
        <v>15</v>
      </c>
      <c r="M9" s="43">
        <f aca="true" t="shared" si="3" ref="M9:M72">SUM(I9:L9)</f>
        <v>3520</v>
      </c>
    </row>
    <row r="10" spans="2:13" ht="15.75" customHeight="1">
      <c r="B10" s="15">
        <v>2</v>
      </c>
      <c r="C10" s="17">
        <v>167</v>
      </c>
      <c r="D10" s="18">
        <v>3800</v>
      </c>
      <c r="E10" s="19">
        <v>35280</v>
      </c>
      <c r="F10" s="20">
        <v>20678</v>
      </c>
      <c r="G10" s="21">
        <f t="shared" si="0"/>
        <v>2535</v>
      </c>
      <c r="H10" s="22">
        <f t="shared" si="0"/>
        <v>65</v>
      </c>
      <c r="I10" s="6">
        <f t="shared" si="1"/>
        <v>2600</v>
      </c>
      <c r="J10" s="21">
        <f t="shared" si="2"/>
        <v>879</v>
      </c>
      <c r="K10" s="22">
        <f aca="true" t="shared" si="4" ref="K10:K73">ROUND(I10*0.01,0)</f>
        <v>26</v>
      </c>
      <c r="L10" s="20">
        <v>15</v>
      </c>
      <c r="M10" s="23">
        <f t="shared" si="3"/>
        <v>3520</v>
      </c>
    </row>
    <row r="11" spans="2:13" ht="15.75" customHeight="1">
      <c r="B11" s="15">
        <v>3</v>
      </c>
      <c r="C11" s="17">
        <v>167</v>
      </c>
      <c r="D11" s="18">
        <v>3800</v>
      </c>
      <c r="E11" s="19">
        <v>35280</v>
      </c>
      <c r="F11" s="20">
        <v>20678</v>
      </c>
      <c r="G11" s="21">
        <f t="shared" si="0"/>
        <v>2535</v>
      </c>
      <c r="H11" s="22">
        <f t="shared" si="0"/>
        <v>65</v>
      </c>
      <c r="I11" s="6">
        <f t="shared" si="1"/>
        <v>2600</v>
      </c>
      <c r="J11" s="21">
        <f t="shared" si="2"/>
        <v>879</v>
      </c>
      <c r="K11" s="22">
        <f t="shared" si="4"/>
        <v>26</v>
      </c>
      <c r="L11" s="20">
        <v>15</v>
      </c>
      <c r="M11" s="23">
        <f t="shared" si="3"/>
        <v>3520</v>
      </c>
    </row>
    <row r="12" spans="2:13" ht="15.75" customHeight="1">
      <c r="B12" s="15">
        <v>4</v>
      </c>
      <c r="C12" s="17">
        <v>167</v>
      </c>
      <c r="D12" s="18">
        <v>3800</v>
      </c>
      <c r="E12" s="19">
        <v>35280</v>
      </c>
      <c r="F12" s="20">
        <v>20678</v>
      </c>
      <c r="G12" s="21">
        <f t="shared" si="0"/>
        <v>2535</v>
      </c>
      <c r="H12" s="22">
        <f t="shared" si="0"/>
        <v>65</v>
      </c>
      <c r="I12" s="6">
        <f t="shared" si="1"/>
        <v>2600</v>
      </c>
      <c r="J12" s="21">
        <f t="shared" si="2"/>
        <v>879</v>
      </c>
      <c r="K12" s="22">
        <f t="shared" si="4"/>
        <v>26</v>
      </c>
      <c r="L12" s="20">
        <v>15</v>
      </c>
      <c r="M12" s="23">
        <f t="shared" si="3"/>
        <v>3520</v>
      </c>
    </row>
    <row r="13" spans="2:13" ht="15.75" customHeight="1">
      <c r="B13" s="15">
        <v>5</v>
      </c>
      <c r="C13" s="17">
        <v>167</v>
      </c>
      <c r="D13" s="18">
        <v>3800</v>
      </c>
      <c r="E13" s="19">
        <v>35280</v>
      </c>
      <c r="F13" s="20">
        <v>20678</v>
      </c>
      <c r="G13" s="21">
        <f t="shared" si="0"/>
        <v>2535</v>
      </c>
      <c r="H13" s="22">
        <f t="shared" si="0"/>
        <v>65</v>
      </c>
      <c r="I13" s="6">
        <f t="shared" si="1"/>
        <v>2600</v>
      </c>
      <c r="J13" s="21">
        <f t="shared" si="2"/>
        <v>879</v>
      </c>
      <c r="K13" s="22">
        <f t="shared" si="4"/>
        <v>26</v>
      </c>
      <c r="L13" s="20">
        <v>15</v>
      </c>
      <c r="M13" s="23">
        <f t="shared" si="3"/>
        <v>3520</v>
      </c>
    </row>
    <row r="14" spans="2:13" ht="15.75" customHeight="1">
      <c r="B14" s="15">
        <v>6</v>
      </c>
      <c r="C14" s="17">
        <v>167</v>
      </c>
      <c r="D14" s="18">
        <v>3800</v>
      </c>
      <c r="E14" s="19">
        <v>35280</v>
      </c>
      <c r="F14" s="20">
        <v>20678</v>
      </c>
      <c r="G14" s="21">
        <f t="shared" si="0"/>
        <v>2535</v>
      </c>
      <c r="H14" s="22">
        <f t="shared" si="0"/>
        <v>65</v>
      </c>
      <c r="I14" s="6">
        <f t="shared" si="1"/>
        <v>2600</v>
      </c>
      <c r="J14" s="21">
        <f t="shared" si="2"/>
        <v>879</v>
      </c>
      <c r="K14" s="22">
        <f t="shared" si="4"/>
        <v>26</v>
      </c>
      <c r="L14" s="20">
        <v>15</v>
      </c>
      <c r="M14" s="23">
        <f t="shared" si="3"/>
        <v>3520</v>
      </c>
    </row>
    <row r="15" spans="2:13" ht="15.75" customHeight="1">
      <c r="B15" s="15">
        <v>7</v>
      </c>
      <c r="C15" s="17">
        <v>167</v>
      </c>
      <c r="D15" s="18">
        <v>3800</v>
      </c>
      <c r="E15" s="19">
        <v>35280</v>
      </c>
      <c r="F15" s="20">
        <v>20678</v>
      </c>
      <c r="G15" s="21">
        <f t="shared" si="0"/>
        <v>2535</v>
      </c>
      <c r="H15" s="22">
        <f t="shared" si="0"/>
        <v>65</v>
      </c>
      <c r="I15" s="6">
        <f t="shared" si="1"/>
        <v>2600</v>
      </c>
      <c r="J15" s="21">
        <f t="shared" si="2"/>
        <v>879</v>
      </c>
      <c r="K15" s="22">
        <f t="shared" si="4"/>
        <v>26</v>
      </c>
      <c r="L15" s="20">
        <v>15</v>
      </c>
      <c r="M15" s="23">
        <f t="shared" si="3"/>
        <v>3520</v>
      </c>
    </row>
    <row r="16" spans="2:13" ht="15.75" customHeight="1">
      <c r="B16" s="15">
        <v>8</v>
      </c>
      <c r="C16" s="17">
        <v>167</v>
      </c>
      <c r="D16" s="18">
        <v>3800</v>
      </c>
      <c r="E16" s="19">
        <v>35280</v>
      </c>
      <c r="F16" s="20">
        <v>20678</v>
      </c>
      <c r="G16" s="21">
        <f t="shared" si="0"/>
        <v>2535</v>
      </c>
      <c r="H16" s="22">
        <f t="shared" si="0"/>
        <v>65</v>
      </c>
      <c r="I16" s="6">
        <f t="shared" si="1"/>
        <v>2600</v>
      </c>
      <c r="J16" s="21">
        <f t="shared" si="2"/>
        <v>879</v>
      </c>
      <c r="K16" s="22">
        <f t="shared" si="4"/>
        <v>26</v>
      </c>
      <c r="L16" s="20">
        <v>15</v>
      </c>
      <c r="M16" s="23">
        <f t="shared" si="3"/>
        <v>3520</v>
      </c>
    </row>
    <row r="17" spans="2:13" ht="15.75" customHeight="1">
      <c r="B17" s="15">
        <v>9</v>
      </c>
      <c r="C17" s="17">
        <v>167</v>
      </c>
      <c r="D17" s="18">
        <v>3800</v>
      </c>
      <c r="E17" s="19">
        <v>35280</v>
      </c>
      <c r="F17" s="20">
        <v>20678</v>
      </c>
      <c r="G17" s="21">
        <f t="shared" si="0"/>
        <v>2535</v>
      </c>
      <c r="H17" s="22">
        <f t="shared" si="0"/>
        <v>65</v>
      </c>
      <c r="I17" s="6">
        <f t="shared" si="1"/>
        <v>2600</v>
      </c>
      <c r="J17" s="21">
        <f t="shared" si="2"/>
        <v>879</v>
      </c>
      <c r="K17" s="22">
        <f t="shared" si="4"/>
        <v>26</v>
      </c>
      <c r="L17" s="20">
        <v>15</v>
      </c>
      <c r="M17" s="23">
        <f t="shared" si="3"/>
        <v>3520</v>
      </c>
    </row>
    <row r="18" spans="2:13" ht="15.75" customHeight="1">
      <c r="B18" s="15">
        <v>10</v>
      </c>
      <c r="C18" s="17">
        <v>167</v>
      </c>
      <c r="D18" s="18">
        <v>3800</v>
      </c>
      <c r="E18" s="19">
        <v>35280</v>
      </c>
      <c r="F18" s="20">
        <v>20678</v>
      </c>
      <c r="G18" s="21">
        <f t="shared" si="0"/>
        <v>2535</v>
      </c>
      <c r="H18" s="22">
        <f t="shared" si="0"/>
        <v>65</v>
      </c>
      <c r="I18" s="6">
        <f t="shared" si="1"/>
        <v>2600</v>
      </c>
      <c r="J18" s="21">
        <f t="shared" si="2"/>
        <v>879</v>
      </c>
      <c r="K18" s="22">
        <f t="shared" si="4"/>
        <v>26</v>
      </c>
      <c r="L18" s="20">
        <v>15</v>
      </c>
      <c r="M18" s="23">
        <f t="shared" si="3"/>
        <v>3520</v>
      </c>
    </row>
    <row r="19" spans="2:13" ht="15.75" customHeight="1">
      <c r="B19" s="15">
        <v>11</v>
      </c>
      <c r="C19" s="17">
        <v>170.32857142857142</v>
      </c>
      <c r="D19" s="18">
        <v>3800</v>
      </c>
      <c r="E19" s="19">
        <v>35280</v>
      </c>
      <c r="F19" s="20">
        <v>20678</v>
      </c>
      <c r="G19" s="21">
        <f t="shared" si="0"/>
        <v>2486</v>
      </c>
      <c r="H19" s="22">
        <f t="shared" si="0"/>
        <v>65</v>
      </c>
      <c r="I19" s="6">
        <f t="shared" si="1"/>
        <v>2551</v>
      </c>
      <c r="J19" s="21">
        <f t="shared" si="2"/>
        <v>862</v>
      </c>
      <c r="K19" s="22">
        <f t="shared" si="4"/>
        <v>26</v>
      </c>
      <c r="L19" s="20">
        <v>15</v>
      </c>
      <c r="M19" s="23">
        <f t="shared" si="3"/>
        <v>3454</v>
      </c>
    </row>
    <row r="20" spans="2:13" ht="15.75" customHeight="1">
      <c r="B20" s="15">
        <v>12</v>
      </c>
      <c r="C20" s="17">
        <v>173.65714285714287</v>
      </c>
      <c r="D20" s="18">
        <v>3800</v>
      </c>
      <c r="E20" s="19">
        <v>35280</v>
      </c>
      <c r="F20" s="20">
        <v>20678</v>
      </c>
      <c r="G20" s="21">
        <f t="shared" si="0"/>
        <v>2438</v>
      </c>
      <c r="H20" s="22">
        <f t="shared" si="0"/>
        <v>65</v>
      </c>
      <c r="I20" s="6">
        <f t="shared" si="1"/>
        <v>2503</v>
      </c>
      <c r="J20" s="21">
        <f t="shared" si="2"/>
        <v>846</v>
      </c>
      <c r="K20" s="22">
        <f t="shared" si="4"/>
        <v>25</v>
      </c>
      <c r="L20" s="20">
        <v>15</v>
      </c>
      <c r="M20" s="23">
        <f t="shared" si="3"/>
        <v>3389</v>
      </c>
    </row>
    <row r="21" spans="2:13" ht="15.75" customHeight="1">
      <c r="B21" s="15">
        <v>13</v>
      </c>
      <c r="C21" s="17">
        <v>176.9857142857143</v>
      </c>
      <c r="D21" s="18">
        <v>3800</v>
      </c>
      <c r="E21" s="19">
        <v>35280</v>
      </c>
      <c r="F21" s="20">
        <v>20678</v>
      </c>
      <c r="G21" s="21">
        <f t="shared" si="0"/>
        <v>2392</v>
      </c>
      <c r="H21" s="22">
        <f t="shared" si="0"/>
        <v>65</v>
      </c>
      <c r="I21" s="6">
        <f t="shared" si="1"/>
        <v>2457</v>
      </c>
      <c r="J21" s="21">
        <f t="shared" si="2"/>
        <v>830</v>
      </c>
      <c r="K21" s="22">
        <f t="shared" si="4"/>
        <v>25</v>
      </c>
      <c r="L21" s="20">
        <v>15</v>
      </c>
      <c r="M21" s="23">
        <f t="shared" si="3"/>
        <v>3327</v>
      </c>
    </row>
    <row r="22" spans="2:13" ht="15.75" customHeight="1">
      <c r="B22" s="15">
        <v>14</v>
      </c>
      <c r="C22" s="17">
        <v>180.31428571428572</v>
      </c>
      <c r="D22" s="18">
        <v>3800</v>
      </c>
      <c r="E22" s="19">
        <v>35280</v>
      </c>
      <c r="F22" s="20">
        <v>20678</v>
      </c>
      <c r="G22" s="21">
        <f t="shared" si="0"/>
        <v>2348</v>
      </c>
      <c r="H22" s="22">
        <f t="shared" si="0"/>
        <v>65</v>
      </c>
      <c r="I22" s="6">
        <f t="shared" si="1"/>
        <v>2413</v>
      </c>
      <c r="J22" s="21">
        <f t="shared" si="2"/>
        <v>816</v>
      </c>
      <c r="K22" s="22">
        <f t="shared" si="4"/>
        <v>24</v>
      </c>
      <c r="L22" s="20">
        <v>15</v>
      </c>
      <c r="M22" s="23">
        <f t="shared" si="3"/>
        <v>3268</v>
      </c>
    </row>
    <row r="23" spans="2:13" ht="15.75" customHeight="1">
      <c r="B23" s="15">
        <v>15</v>
      </c>
      <c r="C23" s="17">
        <v>183.64285714285717</v>
      </c>
      <c r="D23" s="18">
        <v>3800</v>
      </c>
      <c r="E23" s="19">
        <v>35280</v>
      </c>
      <c r="F23" s="20">
        <v>20678</v>
      </c>
      <c r="G23" s="21">
        <f t="shared" si="0"/>
        <v>2305</v>
      </c>
      <c r="H23" s="22">
        <f t="shared" si="0"/>
        <v>65</v>
      </c>
      <c r="I23" s="6">
        <f t="shared" si="1"/>
        <v>2370</v>
      </c>
      <c r="J23" s="21">
        <f t="shared" si="2"/>
        <v>801</v>
      </c>
      <c r="K23" s="22">
        <f t="shared" si="4"/>
        <v>24</v>
      </c>
      <c r="L23" s="20">
        <v>15</v>
      </c>
      <c r="M23" s="23">
        <f t="shared" si="3"/>
        <v>3210</v>
      </c>
    </row>
    <row r="24" spans="2:13" ht="15.75" customHeight="1">
      <c r="B24" s="15">
        <v>16</v>
      </c>
      <c r="C24" s="17">
        <v>186.9714285714286</v>
      </c>
      <c r="D24" s="18">
        <v>3800</v>
      </c>
      <c r="E24" s="19">
        <v>35280</v>
      </c>
      <c r="F24" s="20">
        <v>20678</v>
      </c>
      <c r="G24" s="21">
        <f t="shared" si="0"/>
        <v>2264</v>
      </c>
      <c r="H24" s="22">
        <f t="shared" si="0"/>
        <v>65</v>
      </c>
      <c r="I24" s="6">
        <f t="shared" si="1"/>
        <v>2329</v>
      </c>
      <c r="J24" s="21">
        <f t="shared" si="2"/>
        <v>787</v>
      </c>
      <c r="K24" s="22">
        <f t="shared" si="4"/>
        <v>23</v>
      </c>
      <c r="L24" s="20">
        <v>15</v>
      </c>
      <c r="M24" s="23">
        <f t="shared" si="3"/>
        <v>3154</v>
      </c>
    </row>
    <row r="25" spans="2:13" ht="15.75" customHeight="1">
      <c r="B25" s="15">
        <v>17</v>
      </c>
      <c r="C25" s="17">
        <v>190.3</v>
      </c>
      <c r="D25" s="18">
        <v>3800</v>
      </c>
      <c r="E25" s="19">
        <v>35280</v>
      </c>
      <c r="F25" s="20">
        <v>20678</v>
      </c>
      <c r="G25" s="21">
        <f t="shared" si="0"/>
        <v>2225</v>
      </c>
      <c r="H25" s="22">
        <f t="shared" si="0"/>
        <v>65</v>
      </c>
      <c r="I25" s="6">
        <f t="shared" si="1"/>
        <v>2290</v>
      </c>
      <c r="J25" s="21">
        <f t="shared" si="2"/>
        <v>774</v>
      </c>
      <c r="K25" s="22">
        <f t="shared" si="4"/>
        <v>23</v>
      </c>
      <c r="L25" s="20">
        <v>15</v>
      </c>
      <c r="M25" s="23">
        <f t="shared" si="3"/>
        <v>3102</v>
      </c>
    </row>
    <row r="26" spans="2:13" ht="15.75" customHeight="1">
      <c r="B26" s="15">
        <v>18</v>
      </c>
      <c r="C26" s="17">
        <v>193.62857142857143</v>
      </c>
      <c r="D26" s="18">
        <v>3800</v>
      </c>
      <c r="E26" s="19">
        <v>35280</v>
      </c>
      <c r="F26" s="20">
        <v>20678</v>
      </c>
      <c r="G26" s="21">
        <f t="shared" si="0"/>
        <v>2186</v>
      </c>
      <c r="H26" s="22">
        <f t="shared" si="0"/>
        <v>65</v>
      </c>
      <c r="I26" s="6">
        <f t="shared" si="1"/>
        <v>2251</v>
      </c>
      <c r="J26" s="21">
        <f t="shared" si="2"/>
        <v>761</v>
      </c>
      <c r="K26" s="22">
        <f t="shared" si="4"/>
        <v>23</v>
      </c>
      <c r="L26" s="20">
        <v>15</v>
      </c>
      <c r="M26" s="23">
        <f t="shared" si="3"/>
        <v>3050</v>
      </c>
    </row>
    <row r="27" spans="2:13" ht="15.75" customHeight="1">
      <c r="B27" s="15">
        <v>19</v>
      </c>
      <c r="C27" s="17">
        <v>196.95714285714286</v>
      </c>
      <c r="D27" s="18">
        <v>3800</v>
      </c>
      <c r="E27" s="19">
        <v>35280</v>
      </c>
      <c r="F27" s="20">
        <v>20678</v>
      </c>
      <c r="G27" s="21">
        <f t="shared" si="0"/>
        <v>2150</v>
      </c>
      <c r="H27" s="22">
        <f t="shared" si="0"/>
        <v>65</v>
      </c>
      <c r="I27" s="6">
        <f t="shared" si="1"/>
        <v>2215</v>
      </c>
      <c r="J27" s="21">
        <f t="shared" si="2"/>
        <v>749</v>
      </c>
      <c r="K27" s="22">
        <f t="shared" si="4"/>
        <v>22</v>
      </c>
      <c r="L27" s="20">
        <v>15</v>
      </c>
      <c r="M27" s="23">
        <f t="shared" si="3"/>
        <v>3001</v>
      </c>
    </row>
    <row r="28" spans="2:13" ht="15.75" customHeight="1">
      <c r="B28" s="15">
        <v>20</v>
      </c>
      <c r="C28" s="17">
        <v>200.28571428571428</v>
      </c>
      <c r="D28" s="18">
        <v>3800</v>
      </c>
      <c r="E28" s="19">
        <v>35280</v>
      </c>
      <c r="F28" s="20">
        <v>20678</v>
      </c>
      <c r="G28" s="21">
        <f t="shared" si="0"/>
        <v>2114</v>
      </c>
      <c r="H28" s="22">
        <f t="shared" si="0"/>
        <v>65</v>
      </c>
      <c r="I28" s="6">
        <f t="shared" si="1"/>
        <v>2179</v>
      </c>
      <c r="J28" s="21">
        <f t="shared" si="2"/>
        <v>737</v>
      </c>
      <c r="K28" s="22">
        <f t="shared" si="4"/>
        <v>22</v>
      </c>
      <c r="L28" s="20">
        <v>15</v>
      </c>
      <c r="M28" s="23">
        <f t="shared" si="3"/>
        <v>2953</v>
      </c>
    </row>
    <row r="29" spans="2:13" ht="15.75" customHeight="1">
      <c r="B29" s="15">
        <v>21</v>
      </c>
      <c r="C29" s="17">
        <v>203.61428571428573</v>
      </c>
      <c r="D29" s="18">
        <v>3800</v>
      </c>
      <c r="E29" s="19">
        <v>35280</v>
      </c>
      <c r="F29" s="20">
        <v>20678</v>
      </c>
      <c r="G29" s="21">
        <f t="shared" si="0"/>
        <v>2079</v>
      </c>
      <c r="H29" s="22">
        <f t="shared" si="0"/>
        <v>65</v>
      </c>
      <c r="I29" s="6">
        <f t="shared" si="1"/>
        <v>2144</v>
      </c>
      <c r="J29" s="21">
        <f t="shared" si="2"/>
        <v>725</v>
      </c>
      <c r="K29" s="22">
        <f t="shared" si="4"/>
        <v>21</v>
      </c>
      <c r="L29" s="20">
        <v>15</v>
      </c>
      <c r="M29" s="23">
        <f t="shared" si="3"/>
        <v>2905</v>
      </c>
    </row>
    <row r="30" spans="2:13" ht="15.75" customHeight="1">
      <c r="B30" s="15">
        <v>22</v>
      </c>
      <c r="C30" s="17">
        <v>206.94285714285715</v>
      </c>
      <c r="D30" s="18">
        <v>3800</v>
      </c>
      <c r="E30" s="19">
        <v>35280</v>
      </c>
      <c r="F30" s="20">
        <v>20678</v>
      </c>
      <c r="G30" s="21">
        <f t="shared" si="0"/>
        <v>2046</v>
      </c>
      <c r="H30" s="22">
        <f t="shared" si="0"/>
        <v>65</v>
      </c>
      <c r="I30" s="6">
        <f t="shared" si="1"/>
        <v>2111</v>
      </c>
      <c r="J30" s="21">
        <f t="shared" si="2"/>
        <v>714</v>
      </c>
      <c r="K30" s="22">
        <f t="shared" si="4"/>
        <v>21</v>
      </c>
      <c r="L30" s="20">
        <v>15</v>
      </c>
      <c r="M30" s="23">
        <f t="shared" si="3"/>
        <v>2861</v>
      </c>
    </row>
    <row r="31" spans="2:13" ht="15.75" customHeight="1">
      <c r="B31" s="15">
        <v>23</v>
      </c>
      <c r="C31" s="17">
        <v>210.2714285714286</v>
      </c>
      <c r="D31" s="18">
        <v>3800</v>
      </c>
      <c r="E31" s="19">
        <v>35280</v>
      </c>
      <c r="F31" s="20">
        <v>20678</v>
      </c>
      <c r="G31" s="21">
        <f t="shared" si="0"/>
        <v>2013</v>
      </c>
      <c r="H31" s="22">
        <f t="shared" si="0"/>
        <v>65</v>
      </c>
      <c r="I31" s="6">
        <f t="shared" si="1"/>
        <v>2078</v>
      </c>
      <c r="J31" s="21">
        <f t="shared" si="2"/>
        <v>702</v>
      </c>
      <c r="K31" s="22">
        <f t="shared" si="4"/>
        <v>21</v>
      </c>
      <c r="L31" s="20">
        <v>15</v>
      </c>
      <c r="M31" s="23">
        <f t="shared" si="3"/>
        <v>2816</v>
      </c>
    </row>
    <row r="32" spans="2:13" ht="15.75" customHeight="1">
      <c r="B32" s="15">
        <v>24</v>
      </c>
      <c r="C32" s="17">
        <v>213.60000000000002</v>
      </c>
      <c r="D32" s="18">
        <v>3800</v>
      </c>
      <c r="E32" s="19">
        <v>35280</v>
      </c>
      <c r="F32" s="20">
        <v>20678</v>
      </c>
      <c r="G32" s="21">
        <f t="shared" si="0"/>
        <v>1982</v>
      </c>
      <c r="H32" s="22">
        <f t="shared" si="0"/>
        <v>65</v>
      </c>
      <c r="I32" s="6">
        <f t="shared" si="1"/>
        <v>2047</v>
      </c>
      <c r="J32" s="21">
        <f t="shared" si="2"/>
        <v>692</v>
      </c>
      <c r="K32" s="22">
        <f t="shared" si="4"/>
        <v>20</v>
      </c>
      <c r="L32" s="20">
        <v>15</v>
      </c>
      <c r="M32" s="23">
        <f t="shared" si="3"/>
        <v>2774</v>
      </c>
    </row>
    <row r="33" spans="2:13" ht="15.75" customHeight="1">
      <c r="B33" s="15">
        <v>25</v>
      </c>
      <c r="C33" s="17">
        <v>216.92857142857144</v>
      </c>
      <c r="D33" s="18">
        <v>3800</v>
      </c>
      <c r="E33" s="19">
        <v>35280</v>
      </c>
      <c r="F33" s="20">
        <v>20678</v>
      </c>
      <c r="G33" s="21">
        <f t="shared" si="0"/>
        <v>1952</v>
      </c>
      <c r="H33" s="22">
        <f t="shared" si="0"/>
        <v>65</v>
      </c>
      <c r="I33" s="6">
        <f t="shared" si="1"/>
        <v>2017</v>
      </c>
      <c r="J33" s="21">
        <f t="shared" si="2"/>
        <v>682</v>
      </c>
      <c r="K33" s="22">
        <f t="shared" si="4"/>
        <v>20</v>
      </c>
      <c r="L33" s="20">
        <v>15</v>
      </c>
      <c r="M33" s="23">
        <f t="shared" si="3"/>
        <v>2734</v>
      </c>
    </row>
    <row r="34" spans="2:13" ht="15.75" customHeight="1">
      <c r="B34" s="15">
        <v>26</v>
      </c>
      <c r="C34" s="17">
        <v>220.25714285714287</v>
      </c>
      <c r="D34" s="18">
        <v>3800</v>
      </c>
      <c r="E34" s="19">
        <v>35280</v>
      </c>
      <c r="F34" s="20">
        <v>20678</v>
      </c>
      <c r="G34" s="21">
        <f t="shared" si="0"/>
        <v>1922</v>
      </c>
      <c r="H34" s="22">
        <f t="shared" si="0"/>
        <v>65</v>
      </c>
      <c r="I34" s="6">
        <f t="shared" si="1"/>
        <v>1987</v>
      </c>
      <c r="J34" s="21">
        <f t="shared" si="2"/>
        <v>672</v>
      </c>
      <c r="K34" s="22">
        <f t="shared" si="4"/>
        <v>20</v>
      </c>
      <c r="L34" s="20">
        <v>15</v>
      </c>
      <c r="M34" s="23">
        <f t="shared" si="3"/>
        <v>2694</v>
      </c>
    </row>
    <row r="35" spans="2:13" ht="15.75" customHeight="1">
      <c r="B35" s="15">
        <v>27</v>
      </c>
      <c r="C35" s="17">
        <v>223.5857142857143</v>
      </c>
      <c r="D35" s="18">
        <v>3800</v>
      </c>
      <c r="E35" s="19">
        <v>35280</v>
      </c>
      <c r="F35" s="20">
        <v>20678</v>
      </c>
      <c r="G35" s="21">
        <f t="shared" si="0"/>
        <v>1894</v>
      </c>
      <c r="H35" s="22">
        <f t="shared" si="0"/>
        <v>65</v>
      </c>
      <c r="I35" s="6">
        <f t="shared" si="1"/>
        <v>1959</v>
      </c>
      <c r="J35" s="21">
        <f t="shared" si="2"/>
        <v>662</v>
      </c>
      <c r="K35" s="22">
        <f t="shared" si="4"/>
        <v>20</v>
      </c>
      <c r="L35" s="20">
        <v>15</v>
      </c>
      <c r="M35" s="23">
        <f t="shared" si="3"/>
        <v>2656</v>
      </c>
    </row>
    <row r="36" spans="2:13" ht="15.75" customHeight="1">
      <c r="B36" s="15">
        <v>28</v>
      </c>
      <c r="C36" s="17">
        <v>226.9142857142857</v>
      </c>
      <c r="D36" s="18">
        <v>3800</v>
      </c>
      <c r="E36" s="19">
        <v>35280</v>
      </c>
      <c r="F36" s="20">
        <v>20678</v>
      </c>
      <c r="G36" s="21">
        <f t="shared" si="0"/>
        <v>1866</v>
      </c>
      <c r="H36" s="22">
        <f t="shared" si="0"/>
        <v>65</v>
      </c>
      <c r="I36" s="6">
        <f t="shared" si="1"/>
        <v>1931</v>
      </c>
      <c r="J36" s="21">
        <f t="shared" si="2"/>
        <v>653</v>
      </c>
      <c r="K36" s="22">
        <f t="shared" si="4"/>
        <v>19</v>
      </c>
      <c r="L36" s="20">
        <v>15</v>
      </c>
      <c r="M36" s="23">
        <f t="shared" si="3"/>
        <v>2618</v>
      </c>
    </row>
    <row r="37" spans="2:13" ht="15.75" customHeight="1">
      <c r="B37" s="15">
        <v>29</v>
      </c>
      <c r="C37" s="17">
        <v>230.24285714285716</v>
      </c>
      <c r="D37" s="18">
        <v>3800</v>
      </c>
      <c r="E37" s="19">
        <v>35280</v>
      </c>
      <c r="F37" s="20">
        <v>20678</v>
      </c>
      <c r="G37" s="21">
        <f t="shared" si="0"/>
        <v>1839</v>
      </c>
      <c r="H37" s="22">
        <f t="shared" si="0"/>
        <v>65</v>
      </c>
      <c r="I37" s="6">
        <f t="shared" si="1"/>
        <v>1904</v>
      </c>
      <c r="J37" s="21">
        <f t="shared" si="2"/>
        <v>644</v>
      </c>
      <c r="K37" s="22">
        <f t="shared" si="4"/>
        <v>19</v>
      </c>
      <c r="L37" s="20">
        <v>15</v>
      </c>
      <c r="M37" s="23">
        <f t="shared" si="3"/>
        <v>2582</v>
      </c>
    </row>
    <row r="38" spans="2:13" ht="15.75" customHeight="1">
      <c r="B38" s="15">
        <v>30</v>
      </c>
      <c r="C38" s="17">
        <v>233.57142857142858</v>
      </c>
      <c r="D38" s="18">
        <v>3800</v>
      </c>
      <c r="E38" s="19">
        <v>35280</v>
      </c>
      <c r="F38" s="20">
        <v>20678</v>
      </c>
      <c r="G38" s="21">
        <f t="shared" si="0"/>
        <v>1813</v>
      </c>
      <c r="H38" s="22">
        <f t="shared" si="0"/>
        <v>65</v>
      </c>
      <c r="I38" s="6">
        <f t="shared" si="1"/>
        <v>1878</v>
      </c>
      <c r="J38" s="21">
        <f t="shared" si="2"/>
        <v>635</v>
      </c>
      <c r="K38" s="22">
        <f t="shared" si="4"/>
        <v>19</v>
      </c>
      <c r="L38" s="20">
        <v>15</v>
      </c>
      <c r="M38" s="23">
        <f t="shared" si="3"/>
        <v>2547</v>
      </c>
    </row>
    <row r="39" spans="2:13" ht="15.75" customHeight="1">
      <c r="B39" s="15">
        <v>31</v>
      </c>
      <c r="C39" s="17">
        <v>236.90000000000003</v>
      </c>
      <c r="D39" s="18">
        <v>3800</v>
      </c>
      <c r="E39" s="19">
        <v>35280</v>
      </c>
      <c r="F39" s="20">
        <v>20678</v>
      </c>
      <c r="G39" s="21">
        <f t="shared" si="0"/>
        <v>1787</v>
      </c>
      <c r="H39" s="22">
        <f t="shared" si="0"/>
        <v>65</v>
      </c>
      <c r="I39" s="6">
        <f t="shared" si="1"/>
        <v>1852</v>
      </c>
      <c r="J39" s="21">
        <f t="shared" si="2"/>
        <v>626</v>
      </c>
      <c r="K39" s="22">
        <f t="shared" si="4"/>
        <v>19</v>
      </c>
      <c r="L39" s="20">
        <v>15</v>
      </c>
      <c r="M39" s="23">
        <f t="shared" si="3"/>
        <v>2512</v>
      </c>
    </row>
    <row r="40" spans="2:13" ht="15.75" customHeight="1">
      <c r="B40" s="15">
        <v>32</v>
      </c>
      <c r="C40" s="17">
        <v>240.22857142857146</v>
      </c>
      <c r="D40" s="18">
        <v>3800</v>
      </c>
      <c r="E40" s="19">
        <v>35280</v>
      </c>
      <c r="F40" s="20">
        <v>20678</v>
      </c>
      <c r="G40" s="21">
        <f t="shared" si="0"/>
        <v>1762</v>
      </c>
      <c r="H40" s="22">
        <f t="shared" si="0"/>
        <v>65</v>
      </c>
      <c r="I40" s="6">
        <f t="shared" si="1"/>
        <v>1827</v>
      </c>
      <c r="J40" s="21">
        <f t="shared" si="2"/>
        <v>618</v>
      </c>
      <c r="K40" s="22">
        <f t="shared" si="4"/>
        <v>18</v>
      </c>
      <c r="L40" s="20">
        <v>15</v>
      </c>
      <c r="M40" s="23">
        <f t="shared" si="3"/>
        <v>2478</v>
      </c>
    </row>
    <row r="41" spans="2:13" ht="15.75" customHeight="1">
      <c r="B41" s="15">
        <v>33</v>
      </c>
      <c r="C41" s="17">
        <v>243.55714285714288</v>
      </c>
      <c r="D41" s="18">
        <v>3800</v>
      </c>
      <c r="E41" s="19">
        <v>35280</v>
      </c>
      <c r="F41" s="20">
        <v>20678</v>
      </c>
      <c r="G41" s="21">
        <f aca="true" t="shared" si="5" ref="G41:H72">_xlfn.IFERROR(ROUND(E41*12/C41,0),0)</f>
        <v>1738</v>
      </c>
      <c r="H41" s="22">
        <f t="shared" si="5"/>
        <v>65</v>
      </c>
      <c r="I41" s="6">
        <f t="shared" si="1"/>
        <v>1803</v>
      </c>
      <c r="J41" s="21">
        <f t="shared" si="2"/>
        <v>609</v>
      </c>
      <c r="K41" s="22">
        <f t="shared" si="4"/>
        <v>18</v>
      </c>
      <c r="L41" s="20">
        <v>15</v>
      </c>
      <c r="M41" s="23">
        <f t="shared" si="3"/>
        <v>2445</v>
      </c>
    </row>
    <row r="42" spans="2:13" ht="15.75" customHeight="1">
      <c r="B42" s="15">
        <v>34</v>
      </c>
      <c r="C42" s="17">
        <v>246.8857142857143</v>
      </c>
      <c r="D42" s="18">
        <v>3800</v>
      </c>
      <c r="E42" s="19">
        <v>35280</v>
      </c>
      <c r="F42" s="20">
        <v>20678</v>
      </c>
      <c r="G42" s="21">
        <f t="shared" si="5"/>
        <v>1715</v>
      </c>
      <c r="H42" s="22">
        <f t="shared" si="5"/>
        <v>65</v>
      </c>
      <c r="I42" s="6">
        <f t="shared" si="1"/>
        <v>1780</v>
      </c>
      <c r="J42" s="21">
        <f t="shared" si="2"/>
        <v>602</v>
      </c>
      <c r="K42" s="22">
        <f t="shared" si="4"/>
        <v>18</v>
      </c>
      <c r="L42" s="20">
        <v>15</v>
      </c>
      <c r="M42" s="23">
        <f t="shared" si="3"/>
        <v>2415</v>
      </c>
    </row>
    <row r="43" spans="2:13" ht="15.75" customHeight="1">
      <c r="B43" s="15">
        <v>35</v>
      </c>
      <c r="C43" s="17">
        <v>250.21428571428572</v>
      </c>
      <c r="D43" s="18">
        <v>3800</v>
      </c>
      <c r="E43" s="19">
        <v>35280</v>
      </c>
      <c r="F43" s="20">
        <v>20678</v>
      </c>
      <c r="G43" s="21">
        <f t="shared" si="5"/>
        <v>1692</v>
      </c>
      <c r="H43" s="22">
        <f t="shared" si="5"/>
        <v>65</v>
      </c>
      <c r="I43" s="6">
        <f t="shared" si="1"/>
        <v>1757</v>
      </c>
      <c r="J43" s="21">
        <f t="shared" si="2"/>
        <v>594</v>
      </c>
      <c r="K43" s="22">
        <f t="shared" si="4"/>
        <v>18</v>
      </c>
      <c r="L43" s="20">
        <v>15</v>
      </c>
      <c r="M43" s="23">
        <f t="shared" si="3"/>
        <v>2384</v>
      </c>
    </row>
    <row r="44" spans="2:13" ht="15.75" customHeight="1">
      <c r="B44" s="15">
        <v>36</v>
      </c>
      <c r="C44" s="17">
        <v>253.54285714285714</v>
      </c>
      <c r="D44" s="18">
        <v>3800</v>
      </c>
      <c r="E44" s="19">
        <v>35280</v>
      </c>
      <c r="F44" s="20">
        <v>20678</v>
      </c>
      <c r="G44" s="21">
        <f t="shared" si="5"/>
        <v>1670</v>
      </c>
      <c r="H44" s="22">
        <f t="shared" si="5"/>
        <v>65</v>
      </c>
      <c r="I44" s="6">
        <f t="shared" si="1"/>
        <v>1735</v>
      </c>
      <c r="J44" s="21">
        <f t="shared" si="2"/>
        <v>586</v>
      </c>
      <c r="K44" s="22">
        <f t="shared" si="4"/>
        <v>17</v>
      </c>
      <c r="L44" s="20">
        <v>15</v>
      </c>
      <c r="M44" s="23">
        <f t="shared" si="3"/>
        <v>2353</v>
      </c>
    </row>
    <row r="45" spans="2:13" ht="15.75" customHeight="1">
      <c r="B45" s="15">
        <v>37</v>
      </c>
      <c r="C45" s="17">
        <v>256.87142857142857</v>
      </c>
      <c r="D45" s="18">
        <v>3800</v>
      </c>
      <c r="E45" s="19">
        <v>35280</v>
      </c>
      <c r="F45" s="20">
        <v>20678</v>
      </c>
      <c r="G45" s="21">
        <f t="shared" si="5"/>
        <v>1648</v>
      </c>
      <c r="H45" s="22">
        <f t="shared" si="5"/>
        <v>65</v>
      </c>
      <c r="I45" s="6">
        <f t="shared" si="1"/>
        <v>1713</v>
      </c>
      <c r="J45" s="21">
        <f t="shared" si="2"/>
        <v>579</v>
      </c>
      <c r="K45" s="22">
        <f t="shared" si="4"/>
        <v>17</v>
      </c>
      <c r="L45" s="20">
        <v>15</v>
      </c>
      <c r="M45" s="23">
        <f t="shared" si="3"/>
        <v>2324</v>
      </c>
    </row>
    <row r="46" spans="2:13" ht="15.75" customHeight="1">
      <c r="B46" s="15">
        <v>38</v>
      </c>
      <c r="C46" s="17">
        <v>260.20000000000005</v>
      </c>
      <c r="D46" s="18">
        <v>3800</v>
      </c>
      <c r="E46" s="19">
        <v>35280</v>
      </c>
      <c r="F46" s="20">
        <v>20678</v>
      </c>
      <c r="G46" s="21">
        <f t="shared" si="5"/>
        <v>1627</v>
      </c>
      <c r="H46" s="22">
        <f t="shared" si="5"/>
        <v>65</v>
      </c>
      <c r="I46" s="6">
        <f t="shared" si="1"/>
        <v>1692</v>
      </c>
      <c r="J46" s="21">
        <f t="shared" si="2"/>
        <v>572</v>
      </c>
      <c r="K46" s="22">
        <f t="shared" si="4"/>
        <v>17</v>
      </c>
      <c r="L46" s="20">
        <v>15</v>
      </c>
      <c r="M46" s="23">
        <f t="shared" si="3"/>
        <v>2296</v>
      </c>
    </row>
    <row r="47" spans="2:13" ht="15.75" customHeight="1">
      <c r="B47" s="15">
        <v>39</v>
      </c>
      <c r="C47" s="17">
        <v>263.52857142857147</v>
      </c>
      <c r="D47" s="18">
        <v>3800</v>
      </c>
      <c r="E47" s="19">
        <v>35280</v>
      </c>
      <c r="F47" s="20">
        <v>20678</v>
      </c>
      <c r="G47" s="21">
        <f t="shared" si="5"/>
        <v>1607</v>
      </c>
      <c r="H47" s="22">
        <f t="shared" si="5"/>
        <v>65</v>
      </c>
      <c r="I47" s="6">
        <f t="shared" si="1"/>
        <v>1672</v>
      </c>
      <c r="J47" s="21">
        <f t="shared" si="2"/>
        <v>565</v>
      </c>
      <c r="K47" s="22">
        <f t="shared" si="4"/>
        <v>17</v>
      </c>
      <c r="L47" s="20">
        <v>15</v>
      </c>
      <c r="M47" s="23">
        <f t="shared" si="3"/>
        <v>2269</v>
      </c>
    </row>
    <row r="48" spans="2:13" ht="15.75" customHeight="1">
      <c r="B48" s="15">
        <v>40</v>
      </c>
      <c r="C48" s="17">
        <v>266.8571428571429</v>
      </c>
      <c r="D48" s="18">
        <v>3800</v>
      </c>
      <c r="E48" s="19">
        <v>35280</v>
      </c>
      <c r="F48" s="20">
        <v>20678</v>
      </c>
      <c r="G48" s="21">
        <f t="shared" si="5"/>
        <v>1586</v>
      </c>
      <c r="H48" s="22">
        <f t="shared" si="5"/>
        <v>65</v>
      </c>
      <c r="I48" s="6">
        <f t="shared" si="1"/>
        <v>1651</v>
      </c>
      <c r="J48" s="21">
        <f t="shared" si="2"/>
        <v>558</v>
      </c>
      <c r="K48" s="22">
        <f t="shared" si="4"/>
        <v>17</v>
      </c>
      <c r="L48" s="20">
        <v>15</v>
      </c>
      <c r="M48" s="23">
        <f t="shared" si="3"/>
        <v>2241</v>
      </c>
    </row>
    <row r="49" spans="2:13" ht="15.75" customHeight="1">
      <c r="B49" s="15">
        <v>41</v>
      </c>
      <c r="C49" s="17">
        <v>270.1857142857143</v>
      </c>
      <c r="D49" s="18">
        <v>3800</v>
      </c>
      <c r="E49" s="19">
        <v>35280</v>
      </c>
      <c r="F49" s="20">
        <v>20678</v>
      </c>
      <c r="G49" s="21">
        <f t="shared" si="5"/>
        <v>1567</v>
      </c>
      <c r="H49" s="22">
        <f t="shared" si="5"/>
        <v>65</v>
      </c>
      <c r="I49" s="6">
        <f t="shared" si="1"/>
        <v>1632</v>
      </c>
      <c r="J49" s="21">
        <f t="shared" si="2"/>
        <v>552</v>
      </c>
      <c r="K49" s="22">
        <f t="shared" si="4"/>
        <v>16</v>
      </c>
      <c r="L49" s="20">
        <v>15</v>
      </c>
      <c r="M49" s="23">
        <f t="shared" si="3"/>
        <v>2215</v>
      </c>
    </row>
    <row r="50" spans="2:13" ht="15.75" customHeight="1">
      <c r="B50" s="15">
        <v>42</v>
      </c>
      <c r="C50" s="17">
        <v>273.51428571428573</v>
      </c>
      <c r="D50" s="18">
        <v>3800</v>
      </c>
      <c r="E50" s="19">
        <v>35280</v>
      </c>
      <c r="F50" s="20">
        <v>20678</v>
      </c>
      <c r="G50" s="21">
        <f t="shared" si="5"/>
        <v>1548</v>
      </c>
      <c r="H50" s="22">
        <f t="shared" si="5"/>
        <v>65</v>
      </c>
      <c r="I50" s="6">
        <f t="shared" si="1"/>
        <v>1613</v>
      </c>
      <c r="J50" s="21">
        <f t="shared" si="2"/>
        <v>545</v>
      </c>
      <c r="K50" s="22">
        <f t="shared" si="4"/>
        <v>16</v>
      </c>
      <c r="L50" s="20">
        <v>15</v>
      </c>
      <c r="M50" s="23">
        <f t="shared" si="3"/>
        <v>2189</v>
      </c>
    </row>
    <row r="51" spans="2:13" ht="15.75" customHeight="1">
      <c r="B51" s="15">
        <v>43</v>
      </c>
      <c r="C51" s="17">
        <v>276.84285714285716</v>
      </c>
      <c r="D51" s="18">
        <v>3800</v>
      </c>
      <c r="E51" s="19">
        <v>35280</v>
      </c>
      <c r="F51" s="20">
        <v>20678</v>
      </c>
      <c r="G51" s="21">
        <f t="shared" si="5"/>
        <v>1529</v>
      </c>
      <c r="H51" s="22">
        <f t="shared" si="5"/>
        <v>65</v>
      </c>
      <c r="I51" s="6">
        <f t="shared" si="1"/>
        <v>1594</v>
      </c>
      <c r="J51" s="21">
        <f t="shared" si="2"/>
        <v>539</v>
      </c>
      <c r="K51" s="22">
        <f t="shared" si="4"/>
        <v>16</v>
      </c>
      <c r="L51" s="20">
        <v>15</v>
      </c>
      <c r="M51" s="23">
        <f t="shared" si="3"/>
        <v>2164</v>
      </c>
    </row>
    <row r="52" spans="2:13" ht="15.75" customHeight="1">
      <c r="B52" s="15">
        <v>44</v>
      </c>
      <c r="C52" s="17">
        <v>280.1714285714286</v>
      </c>
      <c r="D52" s="18">
        <v>3800</v>
      </c>
      <c r="E52" s="19">
        <v>35280</v>
      </c>
      <c r="F52" s="20">
        <v>20678</v>
      </c>
      <c r="G52" s="21">
        <f t="shared" si="5"/>
        <v>1511</v>
      </c>
      <c r="H52" s="22">
        <f t="shared" si="5"/>
        <v>65</v>
      </c>
      <c r="I52" s="6">
        <f t="shared" si="1"/>
        <v>1576</v>
      </c>
      <c r="J52" s="21">
        <f t="shared" si="2"/>
        <v>533</v>
      </c>
      <c r="K52" s="22">
        <f t="shared" si="4"/>
        <v>16</v>
      </c>
      <c r="L52" s="20">
        <v>15</v>
      </c>
      <c r="M52" s="23">
        <f t="shared" si="3"/>
        <v>2140</v>
      </c>
    </row>
    <row r="53" spans="2:13" ht="15.75" customHeight="1">
      <c r="B53" s="15">
        <v>45</v>
      </c>
      <c r="C53" s="17">
        <v>283.5</v>
      </c>
      <c r="D53" s="18">
        <v>3800</v>
      </c>
      <c r="E53" s="19">
        <v>35280</v>
      </c>
      <c r="F53" s="20">
        <v>20678</v>
      </c>
      <c r="G53" s="21">
        <f t="shared" si="5"/>
        <v>1493</v>
      </c>
      <c r="H53" s="22">
        <f t="shared" si="5"/>
        <v>65</v>
      </c>
      <c r="I53" s="6">
        <f t="shared" si="1"/>
        <v>1558</v>
      </c>
      <c r="J53" s="21">
        <f t="shared" si="2"/>
        <v>527</v>
      </c>
      <c r="K53" s="22">
        <f t="shared" si="4"/>
        <v>16</v>
      </c>
      <c r="L53" s="20">
        <v>15</v>
      </c>
      <c r="M53" s="23">
        <f t="shared" si="3"/>
        <v>2116</v>
      </c>
    </row>
    <row r="54" spans="2:13" ht="15.75" customHeight="1">
      <c r="B54" s="15">
        <v>46</v>
      </c>
      <c r="C54" s="17">
        <v>286.8285714285714</v>
      </c>
      <c r="D54" s="18">
        <v>3800</v>
      </c>
      <c r="E54" s="19">
        <v>35280</v>
      </c>
      <c r="F54" s="20">
        <v>20678</v>
      </c>
      <c r="G54" s="21">
        <f t="shared" si="5"/>
        <v>1476</v>
      </c>
      <c r="H54" s="22">
        <f t="shared" si="5"/>
        <v>65</v>
      </c>
      <c r="I54" s="6">
        <f t="shared" si="1"/>
        <v>1541</v>
      </c>
      <c r="J54" s="21">
        <f t="shared" si="2"/>
        <v>521</v>
      </c>
      <c r="K54" s="22">
        <f t="shared" si="4"/>
        <v>15</v>
      </c>
      <c r="L54" s="20">
        <v>15</v>
      </c>
      <c r="M54" s="23">
        <f t="shared" si="3"/>
        <v>2092</v>
      </c>
    </row>
    <row r="55" spans="2:13" ht="15.75" customHeight="1">
      <c r="B55" s="15">
        <v>47</v>
      </c>
      <c r="C55" s="17">
        <v>290.15714285714284</v>
      </c>
      <c r="D55" s="18">
        <v>3800</v>
      </c>
      <c r="E55" s="19">
        <v>35280</v>
      </c>
      <c r="F55" s="20">
        <v>20678</v>
      </c>
      <c r="G55" s="21">
        <f t="shared" si="5"/>
        <v>1459</v>
      </c>
      <c r="H55" s="22">
        <f t="shared" si="5"/>
        <v>65</v>
      </c>
      <c r="I55" s="6">
        <f t="shared" si="1"/>
        <v>1524</v>
      </c>
      <c r="J55" s="21">
        <f t="shared" si="2"/>
        <v>515</v>
      </c>
      <c r="K55" s="22">
        <f t="shared" si="4"/>
        <v>15</v>
      </c>
      <c r="L55" s="20">
        <v>15</v>
      </c>
      <c r="M55" s="23">
        <f t="shared" si="3"/>
        <v>2069</v>
      </c>
    </row>
    <row r="56" spans="2:13" ht="15.75" customHeight="1">
      <c r="B56" s="15">
        <v>48</v>
      </c>
      <c r="C56" s="17">
        <v>293.48571428571427</v>
      </c>
      <c r="D56" s="18">
        <v>3800</v>
      </c>
      <c r="E56" s="19">
        <v>35280</v>
      </c>
      <c r="F56" s="20">
        <v>20678</v>
      </c>
      <c r="G56" s="21">
        <f t="shared" si="5"/>
        <v>1443</v>
      </c>
      <c r="H56" s="22">
        <f t="shared" si="5"/>
        <v>65</v>
      </c>
      <c r="I56" s="6">
        <f t="shared" si="1"/>
        <v>1508</v>
      </c>
      <c r="J56" s="21">
        <f t="shared" si="2"/>
        <v>510</v>
      </c>
      <c r="K56" s="22">
        <f t="shared" si="4"/>
        <v>15</v>
      </c>
      <c r="L56" s="20">
        <v>15</v>
      </c>
      <c r="M56" s="23">
        <f t="shared" si="3"/>
        <v>2048</v>
      </c>
    </row>
    <row r="57" spans="2:13" ht="15.75" customHeight="1">
      <c r="B57" s="15">
        <v>49</v>
      </c>
      <c r="C57" s="17">
        <v>296.8142857142857</v>
      </c>
      <c r="D57" s="18">
        <v>3800</v>
      </c>
      <c r="E57" s="19">
        <v>35280</v>
      </c>
      <c r="F57" s="20">
        <v>20678</v>
      </c>
      <c r="G57" s="21">
        <f t="shared" si="5"/>
        <v>1426</v>
      </c>
      <c r="H57" s="22">
        <f t="shared" si="5"/>
        <v>65</v>
      </c>
      <c r="I57" s="6">
        <f t="shared" si="1"/>
        <v>1491</v>
      </c>
      <c r="J57" s="21">
        <f t="shared" si="2"/>
        <v>504</v>
      </c>
      <c r="K57" s="22">
        <f t="shared" si="4"/>
        <v>15</v>
      </c>
      <c r="L57" s="20">
        <v>15</v>
      </c>
      <c r="M57" s="23">
        <f t="shared" si="3"/>
        <v>2025</v>
      </c>
    </row>
    <row r="58" spans="2:13" ht="15.75" customHeight="1">
      <c r="B58" s="15">
        <v>50</v>
      </c>
      <c r="C58" s="17">
        <v>300.14285714285717</v>
      </c>
      <c r="D58" s="18">
        <v>3800</v>
      </c>
      <c r="E58" s="19">
        <v>35280</v>
      </c>
      <c r="F58" s="20">
        <v>20678</v>
      </c>
      <c r="G58" s="21">
        <f t="shared" si="5"/>
        <v>1411</v>
      </c>
      <c r="H58" s="22">
        <f t="shared" si="5"/>
        <v>65</v>
      </c>
      <c r="I58" s="6">
        <f t="shared" si="1"/>
        <v>1476</v>
      </c>
      <c r="J58" s="21">
        <f t="shared" si="2"/>
        <v>499</v>
      </c>
      <c r="K58" s="22">
        <f t="shared" si="4"/>
        <v>15</v>
      </c>
      <c r="L58" s="20">
        <v>15</v>
      </c>
      <c r="M58" s="23">
        <f t="shared" si="3"/>
        <v>2005</v>
      </c>
    </row>
    <row r="59" spans="2:13" ht="15.75" customHeight="1">
      <c r="B59" s="15">
        <v>51</v>
      </c>
      <c r="C59" s="17">
        <v>303.4714285714286</v>
      </c>
      <c r="D59" s="18">
        <v>3800</v>
      </c>
      <c r="E59" s="19">
        <v>35280</v>
      </c>
      <c r="F59" s="20">
        <v>20678</v>
      </c>
      <c r="G59" s="21">
        <f t="shared" si="5"/>
        <v>1395</v>
      </c>
      <c r="H59" s="22">
        <f t="shared" si="5"/>
        <v>65</v>
      </c>
      <c r="I59" s="6">
        <f t="shared" si="1"/>
        <v>1460</v>
      </c>
      <c r="J59" s="21">
        <f t="shared" si="2"/>
        <v>493</v>
      </c>
      <c r="K59" s="22">
        <f t="shared" si="4"/>
        <v>15</v>
      </c>
      <c r="L59" s="20">
        <v>15</v>
      </c>
      <c r="M59" s="23">
        <f t="shared" si="3"/>
        <v>1983</v>
      </c>
    </row>
    <row r="60" spans="2:13" ht="15.75" customHeight="1">
      <c r="B60" s="15">
        <v>52</v>
      </c>
      <c r="C60" s="17">
        <v>306.8</v>
      </c>
      <c r="D60" s="18">
        <v>3800</v>
      </c>
      <c r="E60" s="19">
        <v>35280</v>
      </c>
      <c r="F60" s="20">
        <v>20678</v>
      </c>
      <c r="G60" s="21">
        <f t="shared" si="5"/>
        <v>1380</v>
      </c>
      <c r="H60" s="22">
        <f t="shared" si="5"/>
        <v>65</v>
      </c>
      <c r="I60" s="6">
        <f t="shared" si="1"/>
        <v>1445</v>
      </c>
      <c r="J60" s="21">
        <f t="shared" si="2"/>
        <v>488</v>
      </c>
      <c r="K60" s="22">
        <f t="shared" si="4"/>
        <v>14</v>
      </c>
      <c r="L60" s="20">
        <v>15</v>
      </c>
      <c r="M60" s="23">
        <f t="shared" si="3"/>
        <v>1962</v>
      </c>
    </row>
    <row r="61" spans="2:13" ht="15.75" customHeight="1">
      <c r="B61" s="15">
        <v>53</v>
      </c>
      <c r="C61" s="17">
        <v>310.12857142857143</v>
      </c>
      <c r="D61" s="18">
        <v>3800</v>
      </c>
      <c r="E61" s="19">
        <v>35280</v>
      </c>
      <c r="F61" s="20">
        <v>20678</v>
      </c>
      <c r="G61" s="21">
        <f t="shared" si="5"/>
        <v>1365</v>
      </c>
      <c r="H61" s="22">
        <f t="shared" si="5"/>
        <v>65</v>
      </c>
      <c r="I61" s="6">
        <f t="shared" si="1"/>
        <v>1430</v>
      </c>
      <c r="J61" s="21">
        <f t="shared" si="2"/>
        <v>483</v>
      </c>
      <c r="K61" s="22">
        <f t="shared" si="4"/>
        <v>14</v>
      </c>
      <c r="L61" s="20">
        <v>15</v>
      </c>
      <c r="M61" s="23">
        <f t="shared" si="3"/>
        <v>1942</v>
      </c>
    </row>
    <row r="62" spans="2:13" ht="15.75" customHeight="1">
      <c r="B62" s="15">
        <v>54</v>
      </c>
      <c r="C62" s="17">
        <v>313.4571428571429</v>
      </c>
      <c r="D62" s="18">
        <v>3800</v>
      </c>
      <c r="E62" s="19">
        <v>35280</v>
      </c>
      <c r="F62" s="20">
        <v>20678</v>
      </c>
      <c r="G62" s="21">
        <f t="shared" si="5"/>
        <v>1351</v>
      </c>
      <c r="H62" s="22">
        <f t="shared" si="5"/>
        <v>65</v>
      </c>
      <c r="I62" s="6">
        <f t="shared" si="1"/>
        <v>1416</v>
      </c>
      <c r="J62" s="21">
        <f t="shared" si="2"/>
        <v>479</v>
      </c>
      <c r="K62" s="22">
        <f t="shared" si="4"/>
        <v>14</v>
      </c>
      <c r="L62" s="20">
        <v>15</v>
      </c>
      <c r="M62" s="23">
        <f t="shared" si="3"/>
        <v>1924</v>
      </c>
    </row>
    <row r="63" spans="2:13" ht="15.75" customHeight="1">
      <c r="B63" s="15">
        <v>55</v>
      </c>
      <c r="C63" s="17">
        <v>316.78571428571433</v>
      </c>
      <c r="D63" s="18">
        <v>3800</v>
      </c>
      <c r="E63" s="19">
        <v>35280</v>
      </c>
      <c r="F63" s="20">
        <v>20678</v>
      </c>
      <c r="G63" s="21">
        <f t="shared" si="5"/>
        <v>1336</v>
      </c>
      <c r="H63" s="22">
        <f t="shared" si="5"/>
        <v>65</v>
      </c>
      <c r="I63" s="6">
        <f t="shared" si="1"/>
        <v>1401</v>
      </c>
      <c r="J63" s="21">
        <f t="shared" si="2"/>
        <v>474</v>
      </c>
      <c r="K63" s="22">
        <f t="shared" si="4"/>
        <v>14</v>
      </c>
      <c r="L63" s="20">
        <v>15</v>
      </c>
      <c r="M63" s="23">
        <f t="shared" si="3"/>
        <v>1904</v>
      </c>
    </row>
    <row r="64" spans="2:13" ht="15.75" customHeight="1">
      <c r="B64" s="15">
        <v>56</v>
      </c>
      <c r="C64" s="17">
        <v>320.11428571428576</v>
      </c>
      <c r="D64" s="18">
        <v>3800</v>
      </c>
      <c r="E64" s="19">
        <v>35280</v>
      </c>
      <c r="F64" s="20">
        <v>20678</v>
      </c>
      <c r="G64" s="21">
        <f t="shared" si="5"/>
        <v>1323</v>
      </c>
      <c r="H64" s="22">
        <f t="shared" si="5"/>
        <v>65</v>
      </c>
      <c r="I64" s="6">
        <f t="shared" si="1"/>
        <v>1388</v>
      </c>
      <c r="J64" s="21">
        <f t="shared" si="2"/>
        <v>469</v>
      </c>
      <c r="K64" s="22">
        <f t="shared" si="4"/>
        <v>14</v>
      </c>
      <c r="L64" s="20">
        <v>15</v>
      </c>
      <c r="M64" s="23">
        <f t="shared" si="3"/>
        <v>1886</v>
      </c>
    </row>
    <row r="65" spans="2:13" ht="15.75" customHeight="1">
      <c r="B65" s="15">
        <v>57</v>
      </c>
      <c r="C65" s="17">
        <v>323.4428571428572</v>
      </c>
      <c r="D65" s="18">
        <v>3800</v>
      </c>
      <c r="E65" s="19">
        <v>35280</v>
      </c>
      <c r="F65" s="20">
        <v>20678</v>
      </c>
      <c r="G65" s="21">
        <f t="shared" si="5"/>
        <v>1309</v>
      </c>
      <c r="H65" s="22">
        <f t="shared" si="5"/>
        <v>65</v>
      </c>
      <c r="I65" s="6">
        <f t="shared" si="1"/>
        <v>1374</v>
      </c>
      <c r="J65" s="21">
        <f t="shared" si="2"/>
        <v>464</v>
      </c>
      <c r="K65" s="22">
        <f t="shared" si="4"/>
        <v>14</v>
      </c>
      <c r="L65" s="20">
        <v>15</v>
      </c>
      <c r="M65" s="23">
        <f t="shared" si="3"/>
        <v>1867</v>
      </c>
    </row>
    <row r="66" spans="2:13" ht="15.75" customHeight="1">
      <c r="B66" s="15">
        <v>58</v>
      </c>
      <c r="C66" s="17">
        <v>326.7714285714286</v>
      </c>
      <c r="D66" s="18">
        <v>3800</v>
      </c>
      <c r="E66" s="19">
        <v>35280</v>
      </c>
      <c r="F66" s="20">
        <v>20678</v>
      </c>
      <c r="G66" s="21">
        <f t="shared" si="5"/>
        <v>1296</v>
      </c>
      <c r="H66" s="22">
        <f t="shared" si="5"/>
        <v>65</v>
      </c>
      <c r="I66" s="6">
        <f t="shared" si="1"/>
        <v>1361</v>
      </c>
      <c r="J66" s="21">
        <f t="shared" si="2"/>
        <v>460</v>
      </c>
      <c r="K66" s="22">
        <f t="shared" si="4"/>
        <v>14</v>
      </c>
      <c r="L66" s="20">
        <v>15</v>
      </c>
      <c r="M66" s="23">
        <f t="shared" si="3"/>
        <v>1850</v>
      </c>
    </row>
    <row r="67" spans="2:13" ht="15.75" customHeight="1">
      <c r="B67" s="15">
        <v>59</v>
      </c>
      <c r="C67" s="17">
        <v>330.1</v>
      </c>
      <c r="D67" s="18">
        <v>3800</v>
      </c>
      <c r="E67" s="19">
        <v>35280</v>
      </c>
      <c r="F67" s="20">
        <v>20678</v>
      </c>
      <c r="G67" s="21">
        <f t="shared" si="5"/>
        <v>1283</v>
      </c>
      <c r="H67" s="22">
        <f t="shared" si="5"/>
        <v>65</v>
      </c>
      <c r="I67" s="6">
        <f t="shared" si="1"/>
        <v>1348</v>
      </c>
      <c r="J67" s="21">
        <f t="shared" si="2"/>
        <v>456</v>
      </c>
      <c r="K67" s="22">
        <f t="shared" si="4"/>
        <v>13</v>
      </c>
      <c r="L67" s="20">
        <v>15</v>
      </c>
      <c r="M67" s="23">
        <f t="shared" si="3"/>
        <v>1832</v>
      </c>
    </row>
    <row r="68" spans="2:13" ht="15.75" customHeight="1">
      <c r="B68" s="15">
        <v>60</v>
      </c>
      <c r="C68" s="17">
        <v>333.42857142857144</v>
      </c>
      <c r="D68" s="18">
        <v>3800</v>
      </c>
      <c r="E68" s="19">
        <v>35280</v>
      </c>
      <c r="F68" s="20">
        <v>20678</v>
      </c>
      <c r="G68" s="21">
        <f t="shared" si="5"/>
        <v>1270</v>
      </c>
      <c r="H68" s="22">
        <f t="shared" si="5"/>
        <v>65</v>
      </c>
      <c r="I68" s="6">
        <f t="shared" si="1"/>
        <v>1335</v>
      </c>
      <c r="J68" s="21">
        <f t="shared" si="2"/>
        <v>451</v>
      </c>
      <c r="K68" s="22">
        <f t="shared" si="4"/>
        <v>13</v>
      </c>
      <c r="L68" s="20">
        <v>15</v>
      </c>
      <c r="M68" s="23">
        <f t="shared" si="3"/>
        <v>1814</v>
      </c>
    </row>
    <row r="69" spans="2:13" ht="15.75" customHeight="1">
      <c r="B69" s="15">
        <v>61</v>
      </c>
      <c r="C69" s="17">
        <v>336.75714285714287</v>
      </c>
      <c r="D69" s="18">
        <v>3800</v>
      </c>
      <c r="E69" s="19">
        <v>35280</v>
      </c>
      <c r="F69" s="20">
        <v>20678</v>
      </c>
      <c r="G69" s="21">
        <f t="shared" si="5"/>
        <v>1257</v>
      </c>
      <c r="H69" s="22">
        <f t="shared" si="5"/>
        <v>65</v>
      </c>
      <c r="I69" s="6">
        <f t="shared" si="1"/>
        <v>1322</v>
      </c>
      <c r="J69" s="21">
        <f t="shared" si="2"/>
        <v>447</v>
      </c>
      <c r="K69" s="22">
        <f t="shared" si="4"/>
        <v>13</v>
      </c>
      <c r="L69" s="20">
        <v>15</v>
      </c>
      <c r="M69" s="23">
        <f t="shared" si="3"/>
        <v>1797</v>
      </c>
    </row>
    <row r="70" spans="2:13" ht="15.75" customHeight="1">
      <c r="B70" s="15">
        <v>62</v>
      </c>
      <c r="C70" s="17">
        <v>340.0857142857143</v>
      </c>
      <c r="D70" s="18">
        <v>3800</v>
      </c>
      <c r="E70" s="19">
        <v>35280</v>
      </c>
      <c r="F70" s="20">
        <v>20678</v>
      </c>
      <c r="G70" s="21">
        <f t="shared" si="5"/>
        <v>1245</v>
      </c>
      <c r="H70" s="22">
        <f t="shared" si="5"/>
        <v>65</v>
      </c>
      <c r="I70" s="6">
        <f t="shared" si="1"/>
        <v>1310</v>
      </c>
      <c r="J70" s="21">
        <f t="shared" si="2"/>
        <v>443</v>
      </c>
      <c r="K70" s="22">
        <f t="shared" si="4"/>
        <v>13</v>
      </c>
      <c r="L70" s="20">
        <v>15</v>
      </c>
      <c r="M70" s="23">
        <f t="shared" si="3"/>
        <v>1781</v>
      </c>
    </row>
    <row r="71" spans="2:13" ht="15.75" customHeight="1">
      <c r="B71" s="15">
        <v>63</v>
      </c>
      <c r="C71" s="17">
        <v>343.4142857142857</v>
      </c>
      <c r="D71" s="18">
        <v>3800</v>
      </c>
      <c r="E71" s="19">
        <v>35280</v>
      </c>
      <c r="F71" s="20">
        <v>20678</v>
      </c>
      <c r="G71" s="21">
        <f t="shared" si="5"/>
        <v>1233</v>
      </c>
      <c r="H71" s="22">
        <f t="shared" si="5"/>
        <v>65</v>
      </c>
      <c r="I71" s="6">
        <f t="shared" si="1"/>
        <v>1298</v>
      </c>
      <c r="J71" s="21">
        <f t="shared" si="2"/>
        <v>439</v>
      </c>
      <c r="K71" s="22">
        <f t="shared" si="4"/>
        <v>13</v>
      </c>
      <c r="L71" s="20">
        <v>15</v>
      </c>
      <c r="M71" s="23">
        <f t="shared" si="3"/>
        <v>1765</v>
      </c>
    </row>
    <row r="72" spans="2:13" ht="15.75" customHeight="1">
      <c r="B72" s="15">
        <v>64</v>
      </c>
      <c r="C72" s="17">
        <v>346.74285714285713</v>
      </c>
      <c r="D72" s="18">
        <v>3800</v>
      </c>
      <c r="E72" s="19">
        <v>35280</v>
      </c>
      <c r="F72" s="20">
        <v>20678</v>
      </c>
      <c r="G72" s="21">
        <f t="shared" si="5"/>
        <v>1221</v>
      </c>
      <c r="H72" s="22">
        <f t="shared" si="5"/>
        <v>65</v>
      </c>
      <c r="I72" s="6">
        <f t="shared" si="1"/>
        <v>1286</v>
      </c>
      <c r="J72" s="21">
        <f t="shared" si="2"/>
        <v>435</v>
      </c>
      <c r="K72" s="22">
        <f t="shared" si="4"/>
        <v>13</v>
      </c>
      <c r="L72" s="20">
        <v>15</v>
      </c>
      <c r="M72" s="23">
        <f t="shared" si="3"/>
        <v>1749</v>
      </c>
    </row>
    <row r="73" spans="2:13" ht="15.75" customHeight="1">
      <c r="B73" s="15">
        <v>65</v>
      </c>
      <c r="C73" s="17">
        <v>350.07142857142856</v>
      </c>
      <c r="D73" s="18">
        <v>3800</v>
      </c>
      <c r="E73" s="19">
        <v>35280</v>
      </c>
      <c r="F73" s="20">
        <v>20678</v>
      </c>
      <c r="G73" s="21">
        <f aca="true" t="shared" si="6" ref="G73:H104">_xlfn.IFERROR(ROUND(E73*12/C73,0),0)</f>
        <v>1209</v>
      </c>
      <c r="H73" s="22">
        <f t="shared" si="6"/>
        <v>65</v>
      </c>
      <c r="I73" s="6">
        <f aca="true" t="shared" si="7" ref="I73:I136">SUM(G73:H73)</f>
        <v>1274</v>
      </c>
      <c r="J73" s="21">
        <f aca="true" t="shared" si="8" ref="J73:J136">ROUND(I73*0.338,0)</f>
        <v>431</v>
      </c>
      <c r="K73" s="22">
        <f t="shared" si="4"/>
        <v>13</v>
      </c>
      <c r="L73" s="20">
        <v>15</v>
      </c>
      <c r="M73" s="23">
        <f aca="true" t="shared" si="9" ref="M73:M136">SUM(I73:L73)</f>
        <v>1733</v>
      </c>
    </row>
    <row r="74" spans="2:13" ht="15.75" customHeight="1">
      <c r="B74" s="15">
        <v>66</v>
      </c>
      <c r="C74" s="17">
        <v>353.4</v>
      </c>
      <c r="D74" s="18">
        <v>3800</v>
      </c>
      <c r="E74" s="19">
        <v>35280</v>
      </c>
      <c r="F74" s="20">
        <v>20678</v>
      </c>
      <c r="G74" s="21">
        <f t="shared" si="6"/>
        <v>1198</v>
      </c>
      <c r="H74" s="22">
        <f t="shared" si="6"/>
        <v>65</v>
      </c>
      <c r="I74" s="6">
        <f t="shared" si="7"/>
        <v>1263</v>
      </c>
      <c r="J74" s="21">
        <f t="shared" si="8"/>
        <v>427</v>
      </c>
      <c r="K74" s="22">
        <f aca="true" t="shared" si="10" ref="K74:K137">ROUND(I74*0.01,0)</f>
        <v>13</v>
      </c>
      <c r="L74" s="20">
        <v>15</v>
      </c>
      <c r="M74" s="23">
        <f t="shared" si="9"/>
        <v>1718</v>
      </c>
    </row>
    <row r="75" spans="2:13" ht="15.75" customHeight="1">
      <c r="B75" s="15">
        <v>67</v>
      </c>
      <c r="C75" s="17">
        <v>356.72857142857146</v>
      </c>
      <c r="D75" s="18">
        <v>3800</v>
      </c>
      <c r="E75" s="19">
        <v>35280</v>
      </c>
      <c r="F75" s="20">
        <v>20678</v>
      </c>
      <c r="G75" s="21">
        <f t="shared" si="6"/>
        <v>1187</v>
      </c>
      <c r="H75" s="22">
        <f t="shared" si="6"/>
        <v>65</v>
      </c>
      <c r="I75" s="6">
        <f t="shared" si="7"/>
        <v>1252</v>
      </c>
      <c r="J75" s="21">
        <f t="shared" si="8"/>
        <v>423</v>
      </c>
      <c r="K75" s="22">
        <f t="shared" si="10"/>
        <v>13</v>
      </c>
      <c r="L75" s="20">
        <v>15</v>
      </c>
      <c r="M75" s="23">
        <f t="shared" si="9"/>
        <v>1703</v>
      </c>
    </row>
    <row r="76" spans="2:13" ht="15.75" customHeight="1">
      <c r="B76" s="15">
        <v>68</v>
      </c>
      <c r="C76" s="17">
        <v>360.0571428571429</v>
      </c>
      <c r="D76" s="18">
        <v>3800</v>
      </c>
      <c r="E76" s="19">
        <v>35280</v>
      </c>
      <c r="F76" s="20">
        <v>20678</v>
      </c>
      <c r="G76" s="21">
        <f t="shared" si="6"/>
        <v>1176</v>
      </c>
      <c r="H76" s="22">
        <f t="shared" si="6"/>
        <v>65</v>
      </c>
      <c r="I76" s="6">
        <f t="shared" si="7"/>
        <v>1241</v>
      </c>
      <c r="J76" s="21">
        <f t="shared" si="8"/>
        <v>419</v>
      </c>
      <c r="K76" s="22">
        <f t="shared" si="10"/>
        <v>12</v>
      </c>
      <c r="L76" s="20">
        <v>15</v>
      </c>
      <c r="M76" s="23">
        <f t="shared" si="9"/>
        <v>1687</v>
      </c>
    </row>
    <row r="77" spans="2:13" ht="15.75" customHeight="1">
      <c r="B77" s="15">
        <v>69</v>
      </c>
      <c r="C77" s="17">
        <v>363.3857142857143</v>
      </c>
      <c r="D77" s="18">
        <v>3800</v>
      </c>
      <c r="E77" s="19">
        <v>35280</v>
      </c>
      <c r="F77" s="20">
        <v>20678</v>
      </c>
      <c r="G77" s="21">
        <f t="shared" si="6"/>
        <v>1165</v>
      </c>
      <c r="H77" s="22">
        <f t="shared" si="6"/>
        <v>65</v>
      </c>
      <c r="I77" s="6">
        <f t="shared" si="7"/>
        <v>1230</v>
      </c>
      <c r="J77" s="21">
        <f t="shared" si="8"/>
        <v>416</v>
      </c>
      <c r="K77" s="22">
        <f t="shared" si="10"/>
        <v>12</v>
      </c>
      <c r="L77" s="20">
        <v>15</v>
      </c>
      <c r="M77" s="23">
        <f t="shared" si="9"/>
        <v>1673</v>
      </c>
    </row>
    <row r="78" spans="2:13" ht="15.75" customHeight="1">
      <c r="B78" s="15">
        <v>70</v>
      </c>
      <c r="C78" s="17">
        <v>366.7142857142857</v>
      </c>
      <c r="D78" s="18">
        <v>3800</v>
      </c>
      <c r="E78" s="19">
        <v>35280</v>
      </c>
      <c r="F78" s="20">
        <v>20678</v>
      </c>
      <c r="G78" s="21">
        <f t="shared" si="6"/>
        <v>1154</v>
      </c>
      <c r="H78" s="22">
        <f t="shared" si="6"/>
        <v>65</v>
      </c>
      <c r="I78" s="6">
        <f t="shared" si="7"/>
        <v>1219</v>
      </c>
      <c r="J78" s="21">
        <f t="shared" si="8"/>
        <v>412</v>
      </c>
      <c r="K78" s="22">
        <f t="shared" si="10"/>
        <v>12</v>
      </c>
      <c r="L78" s="20">
        <v>15</v>
      </c>
      <c r="M78" s="23">
        <f t="shared" si="9"/>
        <v>1658</v>
      </c>
    </row>
    <row r="79" spans="2:13" ht="15.75" customHeight="1">
      <c r="B79" s="15">
        <v>71</v>
      </c>
      <c r="C79" s="17">
        <v>370.0428571428572</v>
      </c>
      <c r="D79" s="18">
        <v>3800</v>
      </c>
      <c r="E79" s="19">
        <v>35280</v>
      </c>
      <c r="F79" s="20">
        <v>20678</v>
      </c>
      <c r="G79" s="21">
        <f t="shared" si="6"/>
        <v>1144</v>
      </c>
      <c r="H79" s="22">
        <f t="shared" si="6"/>
        <v>65</v>
      </c>
      <c r="I79" s="6">
        <f t="shared" si="7"/>
        <v>1209</v>
      </c>
      <c r="J79" s="21">
        <f t="shared" si="8"/>
        <v>409</v>
      </c>
      <c r="K79" s="22">
        <f t="shared" si="10"/>
        <v>12</v>
      </c>
      <c r="L79" s="20">
        <v>15</v>
      </c>
      <c r="M79" s="23">
        <f t="shared" si="9"/>
        <v>1645</v>
      </c>
    </row>
    <row r="80" spans="2:13" ht="15.75" customHeight="1">
      <c r="B80" s="15">
        <v>72</v>
      </c>
      <c r="C80" s="17">
        <v>373.3714285714286</v>
      </c>
      <c r="D80" s="18">
        <v>3800</v>
      </c>
      <c r="E80" s="19">
        <v>35280</v>
      </c>
      <c r="F80" s="20">
        <v>20678</v>
      </c>
      <c r="G80" s="21">
        <f t="shared" si="6"/>
        <v>1134</v>
      </c>
      <c r="H80" s="22">
        <f t="shared" si="6"/>
        <v>65</v>
      </c>
      <c r="I80" s="6">
        <f t="shared" si="7"/>
        <v>1199</v>
      </c>
      <c r="J80" s="21">
        <f t="shared" si="8"/>
        <v>405</v>
      </c>
      <c r="K80" s="22">
        <f t="shared" si="10"/>
        <v>12</v>
      </c>
      <c r="L80" s="20">
        <v>15</v>
      </c>
      <c r="M80" s="23">
        <f t="shared" si="9"/>
        <v>1631</v>
      </c>
    </row>
    <row r="81" spans="2:13" ht="15.75" customHeight="1">
      <c r="B81" s="15">
        <v>73</v>
      </c>
      <c r="C81" s="17">
        <v>376.70000000000005</v>
      </c>
      <c r="D81" s="18">
        <v>3800</v>
      </c>
      <c r="E81" s="19">
        <v>35280</v>
      </c>
      <c r="F81" s="20">
        <v>20678</v>
      </c>
      <c r="G81" s="21">
        <f t="shared" si="6"/>
        <v>1124</v>
      </c>
      <c r="H81" s="22">
        <f t="shared" si="6"/>
        <v>65</v>
      </c>
      <c r="I81" s="6">
        <f t="shared" si="7"/>
        <v>1189</v>
      </c>
      <c r="J81" s="21">
        <f t="shared" si="8"/>
        <v>402</v>
      </c>
      <c r="K81" s="22">
        <f t="shared" si="10"/>
        <v>12</v>
      </c>
      <c r="L81" s="20">
        <v>15</v>
      </c>
      <c r="M81" s="23">
        <f t="shared" si="9"/>
        <v>1618</v>
      </c>
    </row>
    <row r="82" spans="2:13" ht="15.75" customHeight="1">
      <c r="B82" s="15">
        <v>74</v>
      </c>
      <c r="C82" s="17">
        <v>380.02857142857147</v>
      </c>
      <c r="D82" s="18">
        <v>3800</v>
      </c>
      <c r="E82" s="19">
        <v>35280</v>
      </c>
      <c r="F82" s="20">
        <v>20678</v>
      </c>
      <c r="G82" s="21">
        <f t="shared" si="6"/>
        <v>1114</v>
      </c>
      <c r="H82" s="22">
        <f t="shared" si="6"/>
        <v>65</v>
      </c>
      <c r="I82" s="6">
        <f t="shared" si="7"/>
        <v>1179</v>
      </c>
      <c r="J82" s="21">
        <f t="shared" si="8"/>
        <v>399</v>
      </c>
      <c r="K82" s="22">
        <f t="shared" si="10"/>
        <v>12</v>
      </c>
      <c r="L82" s="20">
        <v>15</v>
      </c>
      <c r="M82" s="23">
        <f t="shared" si="9"/>
        <v>1605</v>
      </c>
    </row>
    <row r="83" spans="2:13" ht="15.75" customHeight="1">
      <c r="B83" s="15">
        <v>75</v>
      </c>
      <c r="C83" s="17">
        <v>383.3571428571429</v>
      </c>
      <c r="D83" s="18">
        <v>3800</v>
      </c>
      <c r="E83" s="19">
        <v>35280</v>
      </c>
      <c r="F83" s="20">
        <v>20678</v>
      </c>
      <c r="G83" s="21">
        <f t="shared" si="6"/>
        <v>1104</v>
      </c>
      <c r="H83" s="22">
        <f t="shared" si="6"/>
        <v>65</v>
      </c>
      <c r="I83" s="6">
        <f t="shared" si="7"/>
        <v>1169</v>
      </c>
      <c r="J83" s="21">
        <f t="shared" si="8"/>
        <v>395</v>
      </c>
      <c r="K83" s="22">
        <f t="shared" si="10"/>
        <v>12</v>
      </c>
      <c r="L83" s="20">
        <v>15</v>
      </c>
      <c r="M83" s="23">
        <f t="shared" si="9"/>
        <v>1591</v>
      </c>
    </row>
    <row r="84" spans="2:13" ht="15.75" customHeight="1">
      <c r="B84" s="15">
        <v>76</v>
      </c>
      <c r="C84" s="17">
        <v>386.6857142857143</v>
      </c>
      <c r="D84" s="18">
        <v>3800</v>
      </c>
      <c r="E84" s="19">
        <v>35280</v>
      </c>
      <c r="F84" s="20">
        <v>20678</v>
      </c>
      <c r="G84" s="21">
        <f t="shared" si="6"/>
        <v>1095</v>
      </c>
      <c r="H84" s="22">
        <f t="shared" si="6"/>
        <v>65</v>
      </c>
      <c r="I84" s="6">
        <f t="shared" si="7"/>
        <v>1160</v>
      </c>
      <c r="J84" s="21">
        <f t="shared" si="8"/>
        <v>392</v>
      </c>
      <c r="K84" s="22">
        <f t="shared" si="10"/>
        <v>12</v>
      </c>
      <c r="L84" s="20">
        <v>15</v>
      </c>
      <c r="M84" s="23">
        <f t="shared" si="9"/>
        <v>1579</v>
      </c>
    </row>
    <row r="85" spans="2:13" ht="15.75" customHeight="1">
      <c r="B85" s="15">
        <v>77</v>
      </c>
      <c r="C85" s="17">
        <v>390.01428571428573</v>
      </c>
      <c r="D85" s="18">
        <v>3800</v>
      </c>
      <c r="E85" s="19">
        <v>35280</v>
      </c>
      <c r="F85" s="20">
        <v>20678</v>
      </c>
      <c r="G85" s="21">
        <f t="shared" si="6"/>
        <v>1085</v>
      </c>
      <c r="H85" s="22">
        <f t="shared" si="6"/>
        <v>65</v>
      </c>
      <c r="I85" s="6">
        <f t="shared" si="7"/>
        <v>1150</v>
      </c>
      <c r="J85" s="21">
        <f t="shared" si="8"/>
        <v>389</v>
      </c>
      <c r="K85" s="22">
        <f t="shared" si="10"/>
        <v>12</v>
      </c>
      <c r="L85" s="20">
        <v>15</v>
      </c>
      <c r="M85" s="23">
        <f t="shared" si="9"/>
        <v>1566</v>
      </c>
    </row>
    <row r="86" spans="2:13" ht="15.75" customHeight="1">
      <c r="B86" s="15">
        <v>78</v>
      </c>
      <c r="C86" s="17">
        <v>393.34285714285716</v>
      </c>
      <c r="D86" s="18">
        <v>3800</v>
      </c>
      <c r="E86" s="19">
        <v>35280</v>
      </c>
      <c r="F86" s="20">
        <v>20678</v>
      </c>
      <c r="G86" s="21">
        <f t="shared" si="6"/>
        <v>1076</v>
      </c>
      <c r="H86" s="22">
        <f t="shared" si="6"/>
        <v>65</v>
      </c>
      <c r="I86" s="6">
        <f t="shared" si="7"/>
        <v>1141</v>
      </c>
      <c r="J86" s="21">
        <f t="shared" si="8"/>
        <v>386</v>
      </c>
      <c r="K86" s="22">
        <f t="shared" si="10"/>
        <v>11</v>
      </c>
      <c r="L86" s="20">
        <v>15</v>
      </c>
      <c r="M86" s="23">
        <f t="shared" si="9"/>
        <v>1553</v>
      </c>
    </row>
    <row r="87" spans="2:13" ht="15.75" customHeight="1">
      <c r="B87" s="15">
        <v>79</v>
      </c>
      <c r="C87" s="17">
        <v>396.6714285714286</v>
      </c>
      <c r="D87" s="18">
        <v>3800</v>
      </c>
      <c r="E87" s="19">
        <v>35280</v>
      </c>
      <c r="F87" s="20">
        <v>20678</v>
      </c>
      <c r="G87" s="21">
        <f t="shared" si="6"/>
        <v>1067</v>
      </c>
      <c r="H87" s="22">
        <f t="shared" si="6"/>
        <v>65</v>
      </c>
      <c r="I87" s="6">
        <f t="shared" si="7"/>
        <v>1132</v>
      </c>
      <c r="J87" s="21">
        <f t="shared" si="8"/>
        <v>383</v>
      </c>
      <c r="K87" s="22">
        <f t="shared" si="10"/>
        <v>11</v>
      </c>
      <c r="L87" s="20">
        <v>15</v>
      </c>
      <c r="M87" s="23">
        <f t="shared" si="9"/>
        <v>1541</v>
      </c>
    </row>
    <row r="88" spans="2:13" ht="15.75" customHeight="1">
      <c r="B88" s="15">
        <v>80</v>
      </c>
      <c r="C88" s="17">
        <v>400</v>
      </c>
      <c r="D88" s="18">
        <v>3800</v>
      </c>
      <c r="E88" s="19">
        <v>35280</v>
      </c>
      <c r="F88" s="20">
        <v>20678</v>
      </c>
      <c r="G88" s="21">
        <f t="shared" si="6"/>
        <v>1058</v>
      </c>
      <c r="H88" s="22">
        <f t="shared" si="6"/>
        <v>65</v>
      </c>
      <c r="I88" s="6">
        <f t="shared" si="7"/>
        <v>1123</v>
      </c>
      <c r="J88" s="21">
        <f t="shared" si="8"/>
        <v>380</v>
      </c>
      <c r="K88" s="22">
        <f t="shared" si="10"/>
        <v>11</v>
      </c>
      <c r="L88" s="20">
        <v>15</v>
      </c>
      <c r="M88" s="23">
        <f t="shared" si="9"/>
        <v>1529</v>
      </c>
    </row>
    <row r="89" spans="2:13" ht="15.75" customHeight="1">
      <c r="B89" s="15">
        <v>81</v>
      </c>
      <c r="C89" s="17">
        <v>403.3285714285714</v>
      </c>
      <c r="D89" s="18">
        <v>3800</v>
      </c>
      <c r="E89" s="19">
        <v>35280</v>
      </c>
      <c r="F89" s="20">
        <v>20678</v>
      </c>
      <c r="G89" s="21">
        <f t="shared" si="6"/>
        <v>1050</v>
      </c>
      <c r="H89" s="22">
        <f t="shared" si="6"/>
        <v>65</v>
      </c>
      <c r="I89" s="6">
        <f t="shared" si="7"/>
        <v>1115</v>
      </c>
      <c r="J89" s="21">
        <f t="shared" si="8"/>
        <v>377</v>
      </c>
      <c r="K89" s="22">
        <f t="shared" si="10"/>
        <v>11</v>
      </c>
      <c r="L89" s="20">
        <v>15</v>
      </c>
      <c r="M89" s="23">
        <f t="shared" si="9"/>
        <v>1518</v>
      </c>
    </row>
    <row r="90" spans="2:13" ht="15.75" customHeight="1">
      <c r="B90" s="15">
        <v>82</v>
      </c>
      <c r="C90" s="17">
        <v>406.6571428571429</v>
      </c>
      <c r="D90" s="18">
        <v>3800</v>
      </c>
      <c r="E90" s="19">
        <v>35280</v>
      </c>
      <c r="F90" s="20">
        <v>20678</v>
      </c>
      <c r="G90" s="21">
        <f t="shared" si="6"/>
        <v>1041</v>
      </c>
      <c r="H90" s="22">
        <f t="shared" si="6"/>
        <v>65</v>
      </c>
      <c r="I90" s="6">
        <f t="shared" si="7"/>
        <v>1106</v>
      </c>
      <c r="J90" s="21">
        <f t="shared" si="8"/>
        <v>374</v>
      </c>
      <c r="K90" s="22">
        <f t="shared" si="10"/>
        <v>11</v>
      </c>
      <c r="L90" s="20">
        <v>15</v>
      </c>
      <c r="M90" s="23">
        <f t="shared" si="9"/>
        <v>1506</v>
      </c>
    </row>
    <row r="91" spans="2:13" ht="15.75" customHeight="1">
      <c r="B91" s="15">
        <v>83</v>
      </c>
      <c r="C91" s="17">
        <v>409.9857142857143</v>
      </c>
      <c r="D91" s="18">
        <v>3800</v>
      </c>
      <c r="E91" s="19">
        <v>35280</v>
      </c>
      <c r="F91" s="20">
        <v>20678</v>
      </c>
      <c r="G91" s="21">
        <f t="shared" si="6"/>
        <v>1033</v>
      </c>
      <c r="H91" s="22">
        <f t="shared" si="6"/>
        <v>65</v>
      </c>
      <c r="I91" s="6">
        <f t="shared" si="7"/>
        <v>1098</v>
      </c>
      <c r="J91" s="21">
        <f t="shared" si="8"/>
        <v>371</v>
      </c>
      <c r="K91" s="22">
        <f t="shared" si="10"/>
        <v>11</v>
      </c>
      <c r="L91" s="20">
        <v>15</v>
      </c>
      <c r="M91" s="23">
        <f t="shared" si="9"/>
        <v>1495</v>
      </c>
    </row>
    <row r="92" spans="2:13" ht="15.75" customHeight="1">
      <c r="B92" s="15">
        <v>84</v>
      </c>
      <c r="C92" s="17">
        <v>413.31428571428575</v>
      </c>
      <c r="D92" s="18">
        <v>3800</v>
      </c>
      <c r="E92" s="19">
        <v>35280</v>
      </c>
      <c r="F92" s="20">
        <v>20678</v>
      </c>
      <c r="G92" s="21">
        <f t="shared" si="6"/>
        <v>1024</v>
      </c>
      <c r="H92" s="22">
        <f t="shared" si="6"/>
        <v>65</v>
      </c>
      <c r="I92" s="6">
        <f t="shared" si="7"/>
        <v>1089</v>
      </c>
      <c r="J92" s="21">
        <f t="shared" si="8"/>
        <v>368</v>
      </c>
      <c r="K92" s="22">
        <f t="shared" si="10"/>
        <v>11</v>
      </c>
      <c r="L92" s="20">
        <v>15</v>
      </c>
      <c r="M92" s="23">
        <f t="shared" si="9"/>
        <v>1483</v>
      </c>
    </row>
    <row r="93" spans="2:13" ht="15.75" customHeight="1">
      <c r="B93" s="15">
        <v>85</v>
      </c>
      <c r="C93" s="17">
        <v>416.64285714285717</v>
      </c>
      <c r="D93" s="18">
        <v>3800</v>
      </c>
      <c r="E93" s="19">
        <v>35280</v>
      </c>
      <c r="F93" s="20">
        <v>20678</v>
      </c>
      <c r="G93" s="21">
        <f t="shared" si="6"/>
        <v>1016</v>
      </c>
      <c r="H93" s="22">
        <f t="shared" si="6"/>
        <v>65</v>
      </c>
      <c r="I93" s="6">
        <f t="shared" si="7"/>
        <v>1081</v>
      </c>
      <c r="J93" s="21">
        <f t="shared" si="8"/>
        <v>365</v>
      </c>
      <c r="K93" s="22">
        <f t="shared" si="10"/>
        <v>11</v>
      </c>
      <c r="L93" s="20">
        <v>15</v>
      </c>
      <c r="M93" s="23">
        <f t="shared" si="9"/>
        <v>1472</v>
      </c>
    </row>
    <row r="94" spans="2:13" ht="15.75" customHeight="1">
      <c r="B94" s="15">
        <v>86</v>
      </c>
      <c r="C94" s="17">
        <v>419.9714285714286</v>
      </c>
      <c r="D94" s="18">
        <v>3800</v>
      </c>
      <c r="E94" s="19">
        <v>35280</v>
      </c>
      <c r="F94" s="20">
        <v>20678</v>
      </c>
      <c r="G94" s="21">
        <f t="shared" si="6"/>
        <v>1008</v>
      </c>
      <c r="H94" s="22">
        <f t="shared" si="6"/>
        <v>65</v>
      </c>
      <c r="I94" s="6">
        <f t="shared" si="7"/>
        <v>1073</v>
      </c>
      <c r="J94" s="21">
        <f t="shared" si="8"/>
        <v>363</v>
      </c>
      <c r="K94" s="22">
        <f t="shared" si="10"/>
        <v>11</v>
      </c>
      <c r="L94" s="20">
        <v>15</v>
      </c>
      <c r="M94" s="23">
        <f t="shared" si="9"/>
        <v>1462</v>
      </c>
    </row>
    <row r="95" spans="2:13" ht="15.75" customHeight="1">
      <c r="B95" s="15">
        <v>87</v>
      </c>
      <c r="C95" s="17">
        <v>423.3</v>
      </c>
      <c r="D95" s="18">
        <v>3800</v>
      </c>
      <c r="E95" s="19">
        <v>35280</v>
      </c>
      <c r="F95" s="20">
        <v>20678</v>
      </c>
      <c r="G95" s="21">
        <f t="shared" si="6"/>
        <v>1000</v>
      </c>
      <c r="H95" s="22">
        <f t="shared" si="6"/>
        <v>65</v>
      </c>
      <c r="I95" s="6">
        <f t="shared" si="7"/>
        <v>1065</v>
      </c>
      <c r="J95" s="21">
        <f t="shared" si="8"/>
        <v>360</v>
      </c>
      <c r="K95" s="22">
        <f t="shared" si="10"/>
        <v>11</v>
      </c>
      <c r="L95" s="20">
        <v>15</v>
      </c>
      <c r="M95" s="23">
        <f t="shared" si="9"/>
        <v>1451</v>
      </c>
    </row>
    <row r="96" spans="2:13" ht="15.75" customHeight="1">
      <c r="B96" s="15">
        <v>88</v>
      </c>
      <c r="C96" s="17">
        <v>426.62857142857143</v>
      </c>
      <c r="D96" s="18">
        <v>3800</v>
      </c>
      <c r="E96" s="19">
        <v>35280</v>
      </c>
      <c r="F96" s="20">
        <v>20678</v>
      </c>
      <c r="G96" s="21">
        <f t="shared" si="6"/>
        <v>992</v>
      </c>
      <c r="H96" s="22">
        <f t="shared" si="6"/>
        <v>65</v>
      </c>
      <c r="I96" s="6">
        <f t="shared" si="7"/>
        <v>1057</v>
      </c>
      <c r="J96" s="21">
        <f t="shared" si="8"/>
        <v>357</v>
      </c>
      <c r="K96" s="22">
        <f t="shared" si="10"/>
        <v>11</v>
      </c>
      <c r="L96" s="20">
        <v>15</v>
      </c>
      <c r="M96" s="23">
        <f t="shared" si="9"/>
        <v>1440</v>
      </c>
    </row>
    <row r="97" spans="2:13" ht="15.75" customHeight="1">
      <c r="B97" s="15">
        <v>89</v>
      </c>
      <c r="C97" s="17">
        <v>429.95714285714286</v>
      </c>
      <c r="D97" s="18">
        <v>3800</v>
      </c>
      <c r="E97" s="19">
        <v>35280</v>
      </c>
      <c r="F97" s="20">
        <v>20678</v>
      </c>
      <c r="G97" s="21">
        <f t="shared" si="6"/>
        <v>985</v>
      </c>
      <c r="H97" s="22">
        <f t="shared" si="6"/>
        <v>65</v>
      </c>
      <c r="I97" s="6">
        <f t="shared" si="7"/>
        <v>1050</v>
      </c>
      <c r="J97" s="21">
        <f t="shared" si="8"/>
        <v>355</v>
      </c>
      <c r="K97" s="22">
        <f t="shared" si="10"/>
        <v>11</v>
      </c>
      <c r="L97" s="20">
        <v>15</v>
      </c>
      <c r="M97" s="23">
        <f t="shared" si="9"/>
        <v>1431</v>
      </c>
    </row>
    <row r="98" spans="2:13" ht="15.75" customHeight="1">
      <c r="B98" s="15">
        <v>90</v>
      </c>
      <c r="C98" s="17">
        <v>433.28571428571433</v>
      </c>
      <c r="D98" s="18">
        <v>3800</v>
      </c>
      <c r="E98" s="19">
        <v>35280</v>
      </c>
      <c r="F98" s="20">
        <v>20678</v>
      </c>
      <c r="G98" s="21">
        <f t="shared" si="6"/>
        <v>977</v>
      </c>
      <c r="H98" s="22">
        <f t="shared" si="6"/>
        <v>65</v>
      </c>
      <c r="I98" s="6">
        <f t="shared" si="7"/>
        <v>1042</v>
      </c>
      <c r="J98" s="21">
        <f t="shared" si="8"/>
        <v>352</v>
      </c>
      <c r="K98" s="22">
        <f t="shared" si="10"/>
        <v>10</v>
      </c>
      <c r="L98" s="20">
        <v>15</v>
      </c>
      <c r="M98" s="23">
        <f t="shared" si="9"/>
        <v>1419</v>
      </c>
    </row>
    <row r="99" spans="2:13" ht="15.75" customHeight="1">
      <c r="B99" s="15">
        <v>91</v>
      </c>
      <c r="C99" s="17">
        <v>436.61428571428576</v>
      </c>
      <c r="D99" s="18">
        <v>3800</v>
      </c>
      <c r="E99" s="19">
        <v>35280</v>
      </c>
      <c r="F99" s="20">
        <v>20678</v>
      </c>
      <c r="G99" s="21">
        <f t="shared" si="6"/>
        <v>970</v>
      </c>
      <c r="H99" s="22">
        <f t="shared" si="6"/>
        <v>65</v>
      </c>
      <c r="I99" s="6">
        <f t="shared" si="7"/>
        <v>1035</v>
      </c>
      <c r="J99" s="21">
        <f t="shared" si="8"/>
        <v>350</v>
      </c>
      <c r="K99" s="22">
        <f t="shared" si="10"/>
        <v>10</v>
      </c>
      <c r="L99" s="20">
        <v>15</v>
      </c>
      <c r="M99" s="23">
        <f t="shared" si="9"/>
        <v>1410</v>
      </c>
    </row>
    <row r="100" spans="2:13" ht="15.75" customHeight="1">
      <c r="B100" s="15">
        <v>92</v>
      </c>
      <c r="C100" s="17">
        <v>439.9428571428572</v>
      </c>
      <c r="D100" s="18">
        <v>3800</v>
      </c>
      <c r="E100" s="19">
        <v>35280</v>
      </c>
      <c r="F100" s="20">
        <v>20678</v>
      </c>
      <c r="G100" s="21">
        <f t="shared" si="6"/>
        <v>962</v>
      </c>
      <c r="H100" s="22">
        <f t="shared" si="6"/>
        <v>65</v>
      </c>
      <c r="I100" s="6">
        <f t="shared" si="7"/>
        <v>1027</v>
      </c>
      <c r="J100" s="21">
        <f t="shared" si="8"/>
        <v>347</v>
      </c>
      <c r="K100" s="22">
        <f t="shared" si="10"/>
        <v>10</v>
      </c>
      <c r="L100" s="20">
        <v>15</v>
      </c>
      <c r="M100" s="23">
        <f t="shared" si="9"/>
        <v>1399</v>
      </c>
    </row>
    <row r="101" spans="2:13" ht="15.75" customHeight="1">
      <c r="B101" s="15">
        <v>93</v>
      </c>
      <c r="C101" s="17">
        <v>443.2714285714286</v>
      </c>
      <c r="D101" s="18">
        <v>3800</v>
      </c>
      <c r="E101" s="19">
        <v>35280</v>
      </c>
      <c r="F101" s="20">
        <v>20678</v>
      </c>
      <c r="G101" s="21">
        <f t="shared" si="6"/>
        <v>955</v>
      </c>
      <c r="H101" s="22">
        <f t="shared" si="6"/>
        <v>65</v>
      </c>
      <c r="I101" s="6">
        <f t="shared" si="7"/>
        <v>1020</v>
      </c>
      <c r="J101" s="21">
        <f t="shared" si="8"/>
        <v>345</v>
      </c>
      <c r="K101" s="22">
        <f t="shared" si="10"/>
        <v>10</v>
      </c>
      <c r="L101" s="20">
        <v>15</v>
      </c>
      <c r="M101" s="23">
        <f t="shared" si="9"/>
        <v>1390</v>
      </c>
    </row>
    <row r="102" spans="2:13" ht="15.75" customHeight="1">
      <c r="B102" s="15">
        <v>94</v>
      </c>
      <c r="C102" s="17">
        <v>446.6</v>
      </c>
      <c r="D102" s="18">
        <v>3800</v>
      </c>
      <c r="E102" s="19">
        <v>35280</v>
      </c>
      <c r="F102" s="20">
        <v>20678</v>
      </c>
      <c r="G102" s="21">
        <f t="shared" si="6"/>
        <v>948</v>
      </c>
      <c r="H102" s="22">
        <f t="shared" si="6"/>
        <v>65</v>
      </c>
      <c r="I102" s="6">
        <f t="shared" si="7"/>
        <v>1013</v>
      </c>
      <c r="J102" s="21">
        <f t="shared" si="8"/>
        <v>342</v>
      </c>
      <c r="K102" s="22">
        <f t="shared" si="10"/>
        <v>10</v>
      </c>
      <c r="L102" s="20">
        <v>15</v>
      </c>
      <c r="M102" s="23">
        <f t="shared" si="9"/>
        <v>1380</v>
      </c>
    </row>
    <row r="103" spans="2:13" ht="15.75" customHeight="1">
      <c r="B103" s="15">
        <v>95</v>
      </c>
      <c r="C103" s="17">
        <v>449.92857142857144</v>
      </c>
      <c r="D103" s="18">
        <v>3800</v>
      </c>
      <c r="E103" s="19">
        <v>35280</v>
      </c>
      <c r="F103" s="20">
        <v>20678</v>
      </c>
      <c r="G103" s="21">
        <f t="shared" si="6"/>
        <v>941</v>
      </c>
      <c r="H103" s="22">
        <f t="shared" si="6"/>
        <v>65</v>
      </c>
      <c r="I103" s="6">
        <f t="shared" si="7"/>
        <v>1006</v>
      </c>
      <c r="J103" s="21">
        <f t="shared" si="8"/>
        <v>340</v>
      </c>
      <c r="K103" s="22">
        <f t="shared" si="10"/>
        <v>10</v>
      </c>
      <c r="L103" s="20">
        <v>15</v>
      </c>
      <c r="M103" s="23">
        <f t="shared" si="9"/>
        <v>1371</v>
      </c>
    </row>
    <row r="104" spans="2:13" ht="15.75" customHeight="1">
      <c r="B104" s="15">
        <v>96</v>
      </c>
      <c r="C104" s="17">
        <v>453.25714285714287</v>
      </c>
      <c r="D104" s="18">
        <v>3800</v>
      </c>
      <c r="E104" s="19">
        <v>35280</v>
      </c>
      <c r="F104" s="20">
        <v>20678</v>
      </c>
      <c r="G104" s="21">
        <f t="shared" si="6"/>
        <v>934</v>
      </c>
      <c r="H104" s="22">
        <f t="shared" si="6"/>
        <v>65</v>
      </c>
      <c r="I104" s="6">
        <f t="shared" si="7"/>
        <v>999</v>
      </c>
      <c r="J104" s="21">
        <f t="shared" si="8"/>
        <v>338</v>
      </c>
      <c r="K104" s="22">
        <f t="shared" si="10"/>
        <v>10</v>
      </c>
      <c r="L104" s="20">
        <v>15</v>
      </c>
      <c r="M104" s="23">
        <f t="shared" si="9"/>
        <v>1362</v>
      </c>
    </row>
    <row r="105" spans="2:13" ht="15.75" customHeight="1">
      <c r="B105" s="15">
        <v>97</v>
      </c>
      <c r="C105" s="17">
        <v>456.5857142857143</v>
      </c>
      <c r="D105" s="18">
        <v>3800</v>
      </c>
      <c r="E105" s="19">
        <v>35280</v>
      </c>
      <c r="F105" s="20">
        <v>20678</v>
      </c>
      <c r="G105" s="21">
        <f aca="true" t="shared" si="11" ref="G105:H136">_xlfn.IFERROR(ROUND(E105*12/C105,0),0)</f>
        <v>927</v>
      </c>
      <c r="H105" s="22">
        <f t="shared" si="11"/>
        <v>65</v>
      </c>
      <c r="I105" s="6">
        <f t="shared" si="7"/>
        <v>992</v>
      </c>
      <c r="J105" s="21">
        <f t="shared" si="8"/>
        <v>335</v>
      </c>
      <c r="K105" s="22">
        <f t="shared" si="10"/>
        <v>10</v>
      </c>
      <c r="L105" s="20">
        <v>15</v>
      </c>
      <c r="M105" s="23">
        <f t="shared" si="9"/>
        <v>1352</v>
      </c>
    </row>
    <row r="106" spans="2:13" ht="15.75" customHeight="1">
      <c r="B106" s="15">
        <v>98</v>
      </c>
      <c r="C106" s="17">
        <v>459.9142857142857</v>
      </c>
      <c r="D106" s="18">
        <v>3800</v>
      </c>
      <c r="E106" s="19">
        <v>35280</v>
      </c>
      <c r="F106" s="20">
        <v>20678</v>
      </c>
      <c r="G106" s="21">
        <f t="shared" si="11"/>
        <v>921</v>
      </c>
      <c r="H106" s="22">
        <f t="shared" si="11"/>
        <v>65</v>
      </c>
      <c r="I106" s="6">
        <f t="shared" si="7"/>
        <v>986</v>
      </c>
      <c r="J106" s="21">
        <f t="shared" si="8"/>
        <v>333</v>
      </c>
      <c r="K106" s="22">
        <f t="shared" si="10"/>
        <v>10</v>
      </c>
      <c r="L106" s="20">
        <v>15</v>
      </c>
      <c r="M106" s="23">
        <f t="shared" si="9"/>
        <v>1344</v>
      </c>
    </row>
    <row r="107" spans="2:13" ht="15.75" customHeight="1">
      <c r="B107" s="15">
        <v>99</v>
      </c>
      <c r="C107" s="17">
        <v>463.2428571428572</v>
      </c>
      <c r="D107" s="18">
        <v>3800</v>
      </c>
      <c r="E107" s="19">
        <v>35280</v>
      </c>
      <c r="F107" s="20">
        <v>20678</v>
      </c>
      <c r="G107" s="21">
        <f t="shared" si="11"/>
        <v>914</v>
      </c>
      <c r="H107" s="22">
        <f t="shared" si="11"/>
        <v>65</v>
      </c>
      <c r="I107" s="6">
        <f t="shared" si="7"/>
        <v>979</v>
      </c>
      <c r="J107" s="21">
        <f t="shared" si="8"/>
        <v>331</v>
      </c>
      <c r="K107" s="22">
        <f t="shared" si="10"/>
        <v>10</v>
      </c>
      <c r="L107" s="20">
        <v>15</v>
      </c>
      <c r="M107" s="23">
        <f t="shared" si="9"/>
        <v>1335</v>
      </c>
    </row>
    <row r="108" spans="2:13" ht="15.75" customHeight="1">
      <c r="B108" s="15">
        <v>100</v>
      </c>
      <c r="C108" s="17">
        <v>466.5714285714286</v>
      </c>
      <c r="D108" s="18">
        <v>3800</v>
      </c>
      <c r="E108" s="19">
        <v>35280</v>
      </c>
      <c r="F108" s="20">
        <v>20678</v>
      </c>
      <c r="G108" s="21">
        <f t="shared" si="11"/>
        <v>907</v>
      </c>
      <c r="H108" s="22">
        <f t="shared" si="11"/>
        <v>65</v>
      </c>
      <c r="I108" s="6">
        <f t="shared" si="7"/>
        <v>972</v>
      </c>
      <c r="J108" s="21">
        <f t="shared" si="8"/>
        <v>329</v>
      </c>
      <c r="K108" s="22">
        <f t="shared" si="10"/>
        <v>10</v>
      </c>
      <c r="L108" s="20">
        <v>15</v>
      </c>
      <c r="M108" s="23">
        <f t="shared" si="9"/>
        <v>1326</v>
      </c>
    </row>
    <row r="109" spans="2:13" ht="15.75" customHeight="1">
      <c r="B109" s="15">
        <v>101</v>
      </c>
      <c r="C109" s="17">
        <v>469.90000000000003</v>
      </c>
      <c r="D109" s="18">
        <v>3800</v>
      </c>
      <c r="E109" s="19">
        <v>35280</v>
      </c>
      <c r="F109" s="20">
        <v>20678</v>
      </c>
      <c r="G109" s="21">
        <f t="shared" si="11"/>
        <v>901</v>
      </c>
      <c r="H109" s="22">
        <f t="shared" si="11"/>
        <v>65</v>
      </c>
      <c r="I109" s="6">
        <f t="shared" si="7"/>
        <v>966</v>
      </c>
      <c r="J109" s="21">
        <f t="shared" si="8"/>
        <v>327</v>
      </c>
      <c r="K109" s="22">
        <f t="shared" si="10"/>
        <v>10</v>
      </c>
      <c r="L109" s="20">
        <v>15</v>
      </c>
      <c r="M109" s="23">
        <f t="shared" si="9"/>
        <v>1318</v>
      </c>
    </row>
    <row r="110" spans="2:13" ht="15.75" customHeight="1">
      <c r="B110" s="15">
        <v>102</v>
      </c>
      <c r="C110" s="17">
        <v>473.22857142857146</v>
      </c>
      <c r="D110" s="18">
        <v>3800</v>
      </c>
      <c r="E110" s="19">
        <v>35280</v>
      </c>
      <c r="F110" s="20">
        <v>20678</v>
      </c>
      <c r="G110" s="21">
        <f t="shared" si="11"/>
        <v>895</v>
      </c>
      <c r="H110" s="22">
        <f t="shared" si="11"/>
        <v>65</v>
      </c>
      <c r="I110" s="6">
        <f t="shared" si="7"/>
        <v>960</v>
      </c>
      <c r="J110" s="21">
        <f t="shared" si="8"/>
        <v>324</v>
      </c>
      <c r="K110" s="22">
        <f t="shared" si="10"/>
        <v>10</v>
      </c>
      <c r="L110" s="20">
        <v>15</v>
      </c>
      <c r="M110" s="23">
        <f t="shared" si="9"/>
        <v>1309</v>
      </c>
    </row>
    <row r="111" spans="2:13" ht="15.75" customHeight="1">
      <c r="B111" s="15">
        <v>103</v>
      </c>
      <c r="C111" s="17">
        <v>476.5571428571429</v>
      </c>
      <c r="D111" s="18">
        <v>3800</v>
      </c>
      <c r="E111" s="19">
        <v>35280</v>
      </c>
      <c r="F111" s="20">
        <v>20678</v>
      </c>
      <c r="G111" s="21">
        <f t="shared" si="11"/>
        <v>888</v>
      </c>
      <c r="H111" s="22">
        <f t="shared" si="11"/>
        <v>65</v>
      </c>
      <c r="I111" s="6">
        <f t="shared" si="7"/>
        <v>953</v>
      </c>
      <c r="J111" s="21">
        <f t="shared" si="8"/>
        <v>322</v>
      </c>
      <c r="K111" s="22">
        <f t="shared" si="10"/>
        <v>10</v>
      </c>
      <c r="L111" s="20">
        <v>15</v>
      </c>
      <c r="M111" s="23">
        <f t="shared" si="9"/>
        <v>1300</v>
      </c>
    </row>
    <row r="112" spans="2:13" ht="15.75" customHeight="1">
      <c r="B112" s="15">
        <v>104</v>
      </c>
      <c r="C112" s="17">
        <v>479.8857142857143</v>
      </c>
      <c r="D112" s="18">
        <v>3800</v>
      </c>
      <c r="E112" s="19">
        <v>35280</v>
      </c>
      <c r="F112" s="20">
        <v>20678</v>
      </c>
      <c r="G112" s="21">
        <f t="shared" si="11"/>
        <v>882</v>
      </c>
      <c r="H112" s="22">
        <f t="shared" si="11"/>
        <v>65</v>
      </c>
      <c r="I112" s="6">
        <f t="shared" si="7"/>
        <v>947</v>
      </c>
      <c r="J112" s="21">
        <f t="shared" si="8"/>
        <v>320</v>
      </c>
      <c r="K112" s="22">
        <f t="shared" si="10"/>
        <v>9</v>
      </c>
      <c r="L112" s="20">
        <v>15</v>
      </c>
      <c r="M112" s="23">
        <f t="shared" si="9"/>
        <v>1291</v>
      </c>
    </row>
    <row r="113" spans="2:13" ht="15.75" customHeight="1">
      <c r="B113" s="15">
        <v>105</v>
      </c>
      <c r="C113" s="17">
        <v>483.2142857142857</v>
      </c>
      <c r="D113" s="18">
        <v>3800</v>
      </c>
      <c r="E113" s="19">
        <v>35280</v>
      </c>
      <c r="F113" s="20">
        <v>20678</v>
      </c>
      <c r="G113" s="21">
        <f t="shared" si="11"/>
        <v>876</v>
      </c>
      <c r="H113" s="22">
        <f t="shared" si="11"/>
        <v>65</v>
      </c>
      <c r="I113" s="6">
        <f t="shared" si="7"/>
        <v>941</v>
      </c>
      <c r="J113" s="21">
        <f t="shared" si="8"/>
        <v>318</v>
      </c>
      <c r="K113" s="22">
        <f t="shared" si="10"/>
        <v>9</v>
      </c>
      <c r="L113" s="20">
        <v>15</v>
      </c>
      <c r="M113" s="23">
        <f t="shared" si="9"/>
        <v>1283</v>
      </c>
    </row>
    <row r="114" spans="2:13" ht="15.75" customHeight="1">
      <c r="B114" s="15">
        <v>106</v>
      </c>
      <c r="C114" s="17">
        <v>486.54285714285714</v>
      </c>
      <c r="D114" s="18">
        <v>3800</v>
      </c>
      <c r="E114" s="19">
        <v>35280</v>
      </c>
      <c r="F114" s="20">
        <v>20678</v>
      </c>
      <c r="G114" s="21">
        <f t="shared" si="11"/>
        <v>870</v>
      </c>
      <c r="H114" s="22">
        <f t="shared" si="11"/>
        <v>65</v>
      </c>
      <c r="I114" s="6">
        <f t="shared" si="7"/>
        <v>935</v>
      </c>
      <c r="J114" s="21">
        <f t="shared" si="8"/>
        <v>316</v>
      </c>
      <c r="K114" s="22">
        <f t="shared" si="10"/>
        <v>9</v>
      </c>
      <c r="L114" s="20">
        <v>15</v>
      </c>
      <c r="M114" s="23">
        <f t="shared" si="9"/>
        <v>1275</v>
      </c>
    </row>
    <row r="115" spans="2:13" ht="15.75" customHeight="1">
      <c r="B115" s="15">
        <v>107</v>
      </c>
      <c r="C115" s="17">
        <v>489.8714285714286</v>
      </c>
      <c r="D115" s="18">
        <v>3800</v>
      </c>
      <c r="E115" s="19">
        <v>35280</v>
      </c>
      <c r="F115" s="20">
        <v>20678</v>
      </c>
      <c r="G115" s="21">
        <f t="shared" si="11"/>
        <v>864</v>
      </c>
      <c r="H115" s="22">
        <f t="shared" si="11"/>
        <v>65</v>
      </c>
      <c r="I115" s="6">
        <f t="shared" si="7"/>
        <v>929</v>
      </c>
      <c r="J115" s="21">
        <f t="shared" si="8"/>
        <v>314</v>
      </c>
      <c r="K115" s="22">
        <f t="shared" si="10"/>
        <v>9</v>
      </c>
      <c r="L115" s="20">
        <v>15</v>
      </c>
      <c r="M115" s="23">
        <f t="shared" si="9"/>
        <v>1267</v>
      </c>
    </row>
    <row r="116" spans="2:13" ht="15.75" customHeight="1">
      <c r="B116" s="15">
        <v>108</v>
      </c>
      <c r="C116" s="17">
        <v>493.20000000000005</v>
      </c>
      <c r="D116" s="18">
        <v>3800</v>
      </c>
      <c r="E116" s="19">
        <v>35280</v>
      </c>
      <c r="F116" s="20">
        <v>20678</v>
      </c>
      <c r="G116" s="21">
        <f t="shared" si="11"/>
        <v>858</v>
      </c>
      <c r="H116" s="22">
        <f t="shared" si="11"/>
        <v>65</v>
      </c>
      <c r="I116" s="6">
        <f t="shared" si="7"/>
        <v>923</v>
      </c>
      <c r="J116" s="21">
        <f t="shared" si="8"/>
        <v>312</v>
      </c>
      <c r="K116" s="22">
        <f t="shared" si="10"/>
        <v>9</v>
      </c>
      <c r="L116" s="20">
        <v>15</v>
      </c>
      <c r="M116" s="23">
        <f t="shared" si="9"/>
        <v>1259</v>
      </c>
    </row>
    <row r="117" spans="2:13" ht="15.75" customHeight="1">
      <c r="B117" s="15">
        <v>109</v>
      </c>
      <c r="C117" s="17">
        <v>496.52857142857147</v>
      </c>
      <c r="D117" s="18">
        <v>3800</v>
      </c>
      <c r="E117" s="19">
        <v>35280</v>
      </c>
      <c r="F117" s="20">
        <v>20678</v>
      </c>
      <c r="G117" s="21">
        <f t="shared" si="11"/>
        <v>853</v>
      </c>
      <c r="H117" s="22">
        <f t="shared" si="11"/>
        <v>65</v>
      </c>
      <c r="I117" s="6">
        <f t="shared" si="7"/>
        <v>918</v>
      </c>
      <c r="J117" s="21">
        <f t="shared" si="8"/>
        <v>310</v>
      </c>
      <c r="K117" s="22">
        <f t="shared" si="10"/>
        <v>9</v>
      </c>
      <c r="L117" s="20">
        <v>15</v>
      </c>
      <c r="M117" s="23">
        <f t="shared" si="9"/>
        <v>1252</v>
      </c>
    </row>
    <row r="118" spans="2:13" ht="15.75" customHeight="1">
      <c r="B118" s="15">
        <v>110</v>
      </c>
      <c r="C118" s="17">
        <v>499.8571428571429</v>
      </c>
      <c r="D118" s="18">
        <v>3800</v>
      </c>
      <c r="E118" s="19">
        <v>35280</v>
      </c>
      <c r="F118" s="20">
        <v>20678</v>
      </c>
      <c r="G118" s="21">
        <f t="shared" si="11"/>
        <v>847</v>
      </c>
      <c r="H118" s="22">
        <f t="shared" si="11"/>
        <v>65</v>
      </c>
      <c r="I118" s="6">
        <f t="shared" si="7"/>
        <v>912</v>
      </c>
      <c r="J118" s="21">
        <f t="shared" si="8"/>
        <v>308</v>
      </c>
      <c r="K118" s="22">
        <f t="shared" si="10"/>
        <v>9</v>
      </c>
      <c r="L118" s="20">
        <v>15</v>
      </c>
      <c r="M118" s="23">
        <f t="shared" si="9"/>
        <v>1244</v>
      </c>
    </row>
    <row r="119" spans="2:13" ht="15.75" customHeight="1">
      <c r="B119" s="15">
        <v>111</v>
      </c>
      <c r="C119" s="17">
        <v>503.1857142857143</v>
      </c>
      <c r="D119" s="18">
        <v>3800</v>
      </c>
      <c r="E119" s="19">
        <v>35280</v>
      </c>
      <c r="F119" s="20">
        <v>20678</v>
      </c>
      <c r="G119" s="21">
        <f t="shared" si="11"/>
        <v>841</v>
      </c>
      <c r="H119" s="22">
        <f t="shared" si="11"/>
        <v>65</v>
      </c>
      <c r="I119" s="6">
        <f t="shared" si="7"/>
        <v>906</v>
      </c>
      <c r="J119" s="21">
        <f t="shared" si="8"/>
        <v>306</v>
      </c>
      <c r="K119" s="22">
        <f t="shared" si="10"/>
        <v>9</v>
      </c>
      <c r="L119" s="20">
        <v>15</v>
      </c>
      <c r="M119" s="23">
        <f t="shared" si="9"/>
        <v>1236</v>
      </c>
    </row>
    <row r="120" spans="2:13" ht="15.75" customHeight="1">
      <c r="B120" s="15">
        <v>112</v>
      </c>
      <c r="C120" s="17">
        <v>506.51428571428573</v>
      </c>
      <c r="D120" s="18">
        <v>3800</v>
      </c>
      <c r="E120" s="19">
        <v>35280</v>
      </c>
      <c r="F120" s="20">
        <v>20678</v>
      </c>
      <c r="G120" s="21">
        <f t="shared" si="11"/>
        <v>836</v>
      </c>
      <c r="H120" s="22">
        <f t="shared" si="11"/>
        <v>65</v>
      </c>
      <c r="I120" s="6">
        <f t="shared" si="7"/>
        <v>901</v>
      </c>
      <c r="J120" s="21">
        <f t="shared" si="8"/>
        <v>305</v>
      </c>
      <c r="K120" s="22">
        <f t="shared" si="10"/>
        <v>9</v>
      </c>
      <c r="L120" s="20">
        <v>15</v>
      </c>
      <c r="M120" s="23">
        <f t="shared" si="9"/>
        <v>1230</v>
      </c>
    </row>
    <row r="121" spans="2:13" ht="15.75" customHeight="1">
      <c r="B121" s="15">
        <v>113</v>
      </c>
      <c r="C121" s="17">
        <v>509.84285714285716</v>
      </c>
      <c r="D121" s="18">
        <v>3800</v>
      </c>
      <c r="E121" s="19">
        <v>35280</v>
      </c>
      <c r="F121" s="20">
        <v>20678</v>
      </c>
      <c r="G121" s="21">
        <f t="shared" si="11"/>
        <v>830</v>
      </c>
      <c r="H121" s="22">
        <f t="shared" si="11"/>
        <v>65</v>
      </c>
      <c r="I121" s="6">
        <f t="shared" si="7"/>
        <v>895</v>
      </c>
      <c r="J121" s="21">
        <f t="shared" si="8"/>
        <v>303</v>
      </c>
      <c r="K121" s="22">
        <f t="shared" si="10"/>
        <v>9</v>
      </c>
      <c r="L121" s="20">
        <v>15</v>
      </c>
      <c r="M121" s="23">
        <f t="shared" si="9"/>
        <v>1222</v>
      </c>
    </row>
    <row r="122" spans="2:13" ht="15.75" customHeight="1">
      <c r="B122" s="15">
        <v>114</v>
      </c>
      <c r="C122" s="17">
        <v>513.1714285714286</v>
      </c>
      <c r="D122" s="18">
        <v>3800</v>
      </c>
      <c r="E122" s="19">
        <v>35280</v>
      </c>
      <c r="F122" s="20">
        <v>20678</v>
      </c>
      <c r="G122" s="21">
        <f t="shared" si="11"/>
        <v>825</v>
      </c>
      <c r="H122" s="22">
        <f t="shared" si="11"/>
        <v>65</v>
      </c>
      <c r="I122" s="6">
        <f t="shared" si="7"/>
        <v>890</v>
      </c>
      <c r="J122" s="21">
        <f t="shared" si="8"/>
        <v>301</v>
      </c>
      <c r="K122" s="22">
        <f t="shared" si="10"/>
        <v>9</v>
      </c>
      <c r="L122" s="20">
        <v>15</v>
      </c>
      <c r="M122" s="23">
        <f t="shared" si="9"/>
        <v>1215</v>
      </c>
    </row>
    <row r="123" spans="2:13" ht="15.75" customHeight="1">
      <c r="B123" s="15">
        <v>115</v>
      </c>
      <c r="C123" s="17">
        <v>516.5</v>
      </c>
      <c r="D123" s="18">
        <v>3800</v>
      </c>
      <c r="E123" s="19">
        <v>35280</v>
      </c>
      <c r="F123" s="20">
        <v>20678</v>
      </c>
      <c r="G123" s="21">
        <f t="shared" si="11"/>
        <v>820</v>
      </c>
      <c r="H123" s="22">
        <f t="shared" si="11"/>
        <v>65</v>
      </c>
      <c r="I123" s="6">
        <f t="shared" si="7"/>
        <v>885</v>
      </c>
      <c r="J123" s="21">
        <f t="shared" si="8"/>
        <v>299</v>
      </c>
      <c r="K123" s="22">
        <f t="shared" si="10"/>
        <v>9</v>
      </c>
      <c r="L123" s="20">
        <v>15</v>
      </c>
      <c r="M123" s="23">
        <f t="shared" si="9"/>
        <v>1208</v>
      </c>
    </row>
    <row r="124" spans="2:13" ht="15.75" customHeight="1">
      <c r="B124" s="15">
        <v>116</v>
      </c>
      <c r="C124" s="17">
        <v>519.8285714285714</v>
      </c>
      <c r="D124" s="18">
        <v>3800</v>
      </c>
      <c r="E124" s="19">
        <v>35280</v>
      </c>
      <c r="F124" s="20">
        <v>20678</v>
      </c>
      <c r="G124" s="21">
        <f t="shared" si="11"/>
        <v>814</v>
      </c>
      <c r="H124" s="22">
        <f t="shared" si="11"/>
        <v>65</v>
      </c>
      <c r="I124" s="6">
        <f t="shared" si="7"/>
        <v>879</v>
      </c>
      <c r="J124" s="21">
        <f t="shared" si="8"/>
        <v>297</v>
      </c>
      <c r="K124" s="22">
        <f t="shared" si="10"/>
        <v>9</v>
      </c>
      <c r="L124" s="20">
        <v>15</v>
      </c>
      <c r="M124" s="23">
        <f t="shared" si="9"/>
        <v>1200</v>
      </c>
    </row>
    <row r="125" spans="2:13" ht="15.75" customHeight="1">
      <c r="B125" s="15">
        <v>117</v>
      </c>
      <c r="C125" s="17">
        <v>523.1571428571428</v>
      </c>
      <c r="D125" s="18">
        <v>3800</v>
      </c>
      <c r="E125" s="19">
        <v>35280</v>
      </c>
      <c r="F125" s="20">
        <v>20678</v>
      </c>
      <c r="G125" s="21">
        <f t="shared" si="11"/>
        <v>809</v>
      </c>
      <c r="H125" s="22">
        <f t="shared" si="11"/>
        <v>65</v>
      </c>
      <c r="I125" s="6">
        <f t="shared" si="7"/>
        <v>874</v>
      </c>
      <c r="J125" s="21">
        <f t="shared" si="8"/>
        <v>295</v>
      </c>
      <c r="K125" s="22">
        <f t="shared" si="10"/>
        <v>9</v>
      </c>
      <c r="L125" s="20">
        <v>15</v>
      </c>
      <c r="M125" s="23">
        <f t="shared" si="9"/>
        <v>1193</v>
      </c>
    </row>
    <row r="126" spans="2:13" ht="15.75" customHeight="1">
      <c r="B126" s="15">
        <v>118</v>
      </c>
      <c r="C126" s="17">
        <v>526.4857142857143</v>
      </c>
      <c r="D126" s="18">
        <v>3800</v>
      </c>
      <c r="E126" s="19">
        <v>35280</v>
      </c>
      <c r="F126" s="20">
        <v>20678</v>
      </c>
      <c r="G126" s="21">
        <f t="shared" si="11"/>
        <v>804</v>
      </c>
      <c r="H126" s="22">
        <f t="shared" si="11"/>
        <v>65</v>
      </c>
      <c r="I126" s="6">
        <f t="shared" si="7"/>
        <v>869</v>
      </c>
      <c r="J126" s="21">
        <f t="shared" si="8"/>
        <v>294</v>
      </c>
      <c r="K126" s="22">
        <f t="shared" si="10"/>
        <v>9</v>
      </c>
      <c r="L126" s="20">
        <v>15</v>
      </c>
      <c r="M126" s="23">
        <f t="shared" si="9"/>
        <v>1187</v>
      </c>
    </row>
    <row r="127" spans="2:13" ht="15.75" customHeight="1">
      <c r="B127" s="15">
        <v>119</v>
      </c>
      <c r="C127" s="17">
        <v>529.8142857142857</v>
      </c>
      <c r="D127" s="18">
        <v>3800</v>
      </c>
      <c r="E127" s="19">
        <v>35280</v>
      </c>
      <c r="F127" s="20">
        <v>20678</v>
      </c>
      <c r="G127" s="21">
        <f t="shared" si="11"/>
        <v>799</v>
      </c>
      <c r="H127" s="22">
        <f t="shared" si="11"/>
        <v>65</v>
      </c>
      <c r="I127" s="6">
        <f t="shared" si="7"/>
        <v>864</v>
      </c>
      <c r="J127" s="21">
        <f t="shared" si="8"/>
        <v>292</v>
      </c>
      <c r="K127" s="22">
        <f t="shared" si="10"/>
        <v>9</v>
      </c>
      <c r="L127" s="20">
        <v>15</v>
      </c>
      <c r="M127" s="23">
        <f t="shared" si="9"/>
        <v>1180</v>
      </c>
    </row>
    <row r="128" spans="2:13" ht="15.75" customHeight="1">
      <c r="B128" s="15">
        <v>120</v>
      </c>
      <c r="C128" s="17">
        <v>533.1428571428571</v>
      </c>
      <c r="D128" s="18">
        <v>3800</v>
      </c>
      <c r="E128" s="19">
        <v>35280</v>
      </c>
      <c r="F128" s="20">
        <v>20678</v>
      </c>
      <c r="G128" s="21">
        <f t="shared" si="11"/>
        <v>794</v>
      </c>
      <c r="H128" s="22">
        <f t="shared" si="11"/>
        <v>65</v>
      </c>
      <c r="I128" s="6">
        <f t="shared" si="7"/>
        <v>859</v>
      </c>
      <c r="J128" s="21">
        <f t="shared" si="8"/>
        <v>290</v>
      </c>
      <c r="K128" s="22">
        <f t="shared" si="10"/>
        <v>9</v>
      </c>
      <c r="L128" s="20">
        <v>15</v>
      </c>
      <c r="M128" s="23">
        <f t="shared" si="9"/>
        <v>1173</v>
      </c>
    </row>
    <row r="129" spans="2:13" ht="15.75" customHeight="1">
      <c r="B129" s="15">
        <v>121</v>
      </c>
      <c r="C129" s="17">
        <v>536.4714285714285</v>
      </c>
      <c r="D129" s="18">
        <v>3800</v>
      </c>
      <c r="E129" s="19">
        <v>35280</v>
      </c>
      <c r="F129" s="20">
        <v>20678</v>
      </c>
      <c r="G129" s="21">
        <f t="shared" si="11"/>
        <v>789</v>
      </c>
      <c r="H129" s="22">
        <f t="shared" si="11"/>
        <v>65</v>
      </c>
      <c r="I129" s="6">
        <f t="shared" si="7"/>
        <v>854</v>
      </c>
      <c r="J129" s="21">
        <f t="shared" si="8"/>
        <v>289</v>
      </c>
      <c r="K129" s="22">
        <f t="shared" si="10"/>
        <v>9</v>
      </c>
      <c r="L129" s="20">
        <v>15</v>
      </c>
      <c r="M129" s="23">
        <f t="shared" si="9"/>
        <v>1167</v>
      </c>
    </row>
    <row r="130" spans="2:13" ht="15.75" customHeight="1">
      <c r="B130" s="15">
        <v>122</v>
      </c>
      <c r="C130" s="17">
        <v>539.8</v>
      </c>
      <c r="D130" s="18">
        <v>3800</v>
      </c>
      <c r="E130" s="19">
        <v>35280</v>
      </c>
      <c r="F130" s="20">
        <v>20678</v>
      </c>
      <c r="G130" s="21">
        <f t="shared" si="11"/>
        <v>784</v>
      </c>
      <c r="H130" s="22">
        <f t="shared" si="11"/>
        <v>65</v>
      </c>
      <c r="I130" s="6">
        <f t="shared" si="7"/>
        <v>849</v>
      </c>
      <c r="J130" s="21">
        <f t="shared" si="8"/>
        <v>287</v>
      </c>
      <c r="K130" s="22">
        <f t="shared" si="10"/>
        <v>8</v>
      </c>
      <c r="L130" s="20">
        <v>15</v>
      </c>
      <c r="M130" s="23">
        <f t="shared" si="9"/>
        <v>1159</v>
      </c>
    </row>
    <row r="131" spans="2:13" ht="15.75" customHeight="1">
      <c r="B131" s="15">
        <v>123</v>
      </c>
      <c r="C131" s="17">
        <v>543.1285714285714</v>
      </c>
      <c r="D131" s="18">
        <v>3800</v>
      </c>
      <c r="E131" s="19">
        <v>35280</v>
      </c>
      <c r="F131" s="20">
        <v>20678</v>
      </c>
      <c r="G131" s="21">
        <f t="shared" si="11"/>
        <v>779</v>
      </c>
      <c r="H131" s="22">
        <f t="shared" si="11"/>
        <v>65</v>
      </c>
      <c r="I131" s="6">
        <f t="shared" si="7"/>
        <v>844</v>
      </c>
      <c r="J131" s="21">
        <f t="shared" si="8"/>
        <v>285</v>
      </c>
      <c r="K131" s="22">
        <f t="shared" si="10"/>
        <v>8</v>
      </c>
      <c r="L131" s="20">
        <v>15</v>
      </c>
      <c r="M131" s="23">
        <f t="shared" si="9"/>
        <v>1152</v>
      </c>
    </row>
    <row r="132" spans="2:13" ht="15.75" customHeight="1">
      <c r="B132" s="15">
        <v>124</v>
      </c>
      <c r="C132" s="17">
        <v>546.4571428571429</v>
      </c>
      <c r="D132" s="18">
        <v>3800</v>
      </c>
      <c r="E132" s="19">
        <v>35280</v>
      </c>
      <c r="F132" s="20">
        <v>20678</v>
      </c>
      <c r="G132" s="21">
        <f t="shared" si="11"/>
        <v>775</v>
      </c>
      <c r="H132" s="22">
        <f t="shared" si="11"/>
        <v>65</v>
      </c>
      <c r="I132" s="6">
        <f t="shared" si="7"/>
        <v>840</v>
      </c>
      <c r="J132" s="21">
        <f t="shared" si="8"/>
        <v>284</v>
      </c>
      <c r="K132" s="22">
        <f t="shared" si="10"/>
        <v>8</v>
      </c>
      <c r="L132" s="20">
        <v>15</v>
      </c>
      <c r="M132" s="23">
        <f t="shared" si="9"/>
        <v>1147</v>
      </c>
    </row>
    <row r="133" spans="2:13" ht="15.75" customHeight="1">
      <c r="B133" s="15">
        <v>125</v>
      </c>
      <c r="C133" s="17">
        <v>549.7857142857143</v>
      </c>
      <c r="D133" s="18">
        <v>3800</v>
      </c>
      <c r="E133" s="19">
        <v>35280</v>
      </c>
      <c r="F133" s="20">
        <v>20678</v>
      </c>
      <c r="G133" s="21">
        <f t="shared" si="11"/>
        <v>770</v>
      </c>
      <c r="H133" s="22">
        <f t="shared" si="11"/>
        <v>65</v>
      </c>
      <c r="I133" s="6">
        <f t="shared" si="7"/>
        <v>835</v>
      </c>
      <c r="J133" s="21">
        <f t="shared" si="8"/>
        <v>282</v>
      </c>
      <c r="K133" s="22">
        <f t="shared" si="10"/>
        <v>8</v>
      </c>
      <c r="L133" s="20">
        <v>15</v>
      </c>
      <c r="M133" s="23">
        <f t="shared" si="9"/>
        <v>1140</v>
      </c>
    </row>
    <row r="134" spans="2:13" ht="15.75" customHeight="1">
      <c r="B134" s="15">
        <v>126</v>
      </c>
      <c r="C134" s="17">
        <v>553.1142857142858</v>
      </c>
      <c r="D134" s="18">
        <v>3800</v>
      </c>
      <c r="E134" s="19">
        <v>35280</v>
      </c>
      <c r="F134" s="20">
        <v>20678</v>
      </c>
      <c r="G134" s="21">
        <f t="shared" si="11"/>
        <v>765</v>
      </c>
      <c r="H134" s="22">
        <f t="shared" si="11"/>
        <v>65</v>
      </c>
      <c r="I134" s="6">
        <f t="shared" si="7"/>
        <v>830</v>
      </c>
      <c r="J134" s="21">
        <f t="shared" si="8"/>
        <v>281</v>
      </c>
      <c r="K134" s="22">
        <f t="shared" si="10"/>
        <v>8</v>
      </c>
      <c r="L134" s="20">
        <v>15</v>
      </c>
      <c r="M134" s="23">
        <f t="shared" si="9"/>
        <v>1134</v>
      </c>
    </row>
    <row r="135" spans="2:13" ht="15.75" customHeight="1">
      <c r="B135" s="15">
        <v>127</v>
      </c>
      <c r="C135" s="17">
        <v>556.4428571428572</v>
      </c>
      <c r="D135" s="18">
        <v>3800</v>
      </c>
      <c r="E135" s="19">
        <v>35280</v>
      </c>
      <c r="F135" s="20">
        <v>20678</v>
      </c>
      <c r="G135" s="21">
        <f t="shared" si="11"/>
        <v>761</v>
      </c>
      <c r="H135" s="22">
        <f t="shared" si="11"/>
        <v>65</v>
      </c>
      <c r="I135" s="6">
        <f t="shared" si="7"/>
        <v>826</v>
      </c>
      <c r="J135" s="21">
        <f t="shared" si="8"/>
        <v>279</v>
      </c>
      <c r="K135" s="22">
        <f t="shared" si="10"/>
        <v>8</v>
      </c>
      <c r="L135" s="20">
        <v>15</v>
      </c>
      <c r="M135" s="23">
        <f t="shared" si="9"/>
        <v>1128</v>
      </c>
    </row>
    <row r="136" spans="2:13" ht="15.75" customHeight="1">
      <c r="B136" s="15">
        <v>128</v>
      </c>
      <c r="C136" s="17">
        <v>559.7714285714286</v>
      </c>
      <c r="D136" s="18">
        <v>3800</v>
      </c>
      <c r="E136" s="19">
        <v>35280</v>
      </c>
      <c r="F136" s="20">
        <v>20678</v>
      </c>
      <c r="G136" s="21">
        <f t="shared" si="11"/>
        <v>756</v>
      </c>
      <c r="H136" s="22">
        <f t="shared" si="11"/>
        <v>65</v>
      </c>
      <c r="I136" s="6">
        <f t="shared" si="7"/>
        <v>821</v>
      </c>
      <c r="J136" s="21">
        <f t="shared" si="8"/>
        <v>277</v>
      </c>
      <c r="K136" s="22">
        <f t="shared" si="10"/>
        <v>8</v>
      </c>
      <c r="L136" s="20">
        <v>15</v>
      </c>
      <c r="M136" s="23">
        <f t="shared" si="9"/>
        <v>1121</v>
      </c>
    </row>
    <row r="137" spans="2:13" ht="15.75" customHeight="1">
      <c r="B137" s="15">
        <v>129</v>
      </c>
      <c r="C137" s="17">
        <v>563.1</v>
      </c>
      <c r="D137" s="18">
        <v>3800</v>
      </c>
      <c r="E137" s="19">
        <v>35280</v>
      </c>
      <c r="F137" s="20">
        <v>20678</v>
      </c>
      <c r="G137" s="21">
        <f aca="true" t="shared" si="12" ref="G137:H168">_xlfn.IFERROR(ROUND(E137*12/C137,0),0)</f>
        <v>752</v>
      </c>
      <c r="H137" s="22">
        <f t="shared" si="12"/>
        <v>65</v>
      </c>
      <c r="I137" s="6">
        <f aca="true" t="shared" si="13" ref="I137:I168">SUM(G137:H137)</f>
        <v>817</v>
      </c>
      <c r="J137" s="21">
        <f aca="true" t="shared" si="14" ref="J137:J168">ROUND(I137*0.338,0)</f>
        <v>276</v>
      </c>
      <c r="K137" s="22">
        <f t="shared" si="10"/>
        <v>8</v>
      </c>
      <c r="L137" s="20">
        <v>15</v>
      </c>
      <c r="M137" s="23">
        <f aca="true" t="shared" si="15" ref="M137:M168">SUM(I137:L137)</f>
        <v>1116</v>
      </c>
    </row>
    <row r="138" spans="2:13" ht="15.75" customHeight="1">
      <c r="B138" s="15">
        <v>130</v>
      </c>
      <c r="C138" s="17">
        <v>566.4285714285714</v>
      </c>
      <c r="D138" s="18">
        <v>3800</v>
      </c>
      <c r="E138" s="19">
        <v>35280</v>
      </c>
      <c r="F138" s="20">
        <v>20678</v>
      </c>
      <c r="G138" s="21">
        <f t="shared" si="12"/>
        <v>747</v>
      </c>
      <c r="H138" s="22">
        <f t="shared" si="12"/>
        <v>65</v>
      </c>
      <c r="I138" s="6">
        <f t="shared" si="13"/>
        <v>812</v>
      </c>
      <c r="J138" s="21">
        <f t="shared" si="14"/>
        <v>274</v>
      </c>
      <c r="K138" s="22">
        <f aca="true" t="shared" si="16" ref="K138:K168">ROUND(I138*0.01,0)</f>
        <v>8</v>
      </c>
      <c r="L138" s="20">
        <v>15</v>
      </c>
      <c r="M138" s="23">
        <f t="shared" si="15"/>
        <v>1109</v>
      </c>
    </row>
    <row r="139" spans="2:13" ht="15.75" customHeight="1">
      <c r="B139" s="15">
        <v>131</v>
      </c>
      <c r="C139" s="17">
        <v>569.7571428571429</v>
      </c>
      <c r="D139" s="18">
        <v>3800</v>
      </c>
      <c r="E139" s="19">
        <v>35280</v>
      </c>
      <c r="F139" s="20">
        <v>20678</v>
      </c>
      <c r="G139" s="21">
        <f t="shared" si="12"/>
        <v>743</v>
      </c>
      <c r="H139" s="22">
        <f t="shared" si="12"/>
        <v>65</v>
      </c>
      <c r="I139" s="6">
        <f t="shared" si="13"/>
        <v>808</v>
      </c>
      <c r="J139" s="21">
        <f t="shared" si="14"/>
        <v>273</v>
      </c>
      <c r="K139" s="22">
        <f t="shared" si="16"/>
        <v>8</v>
      </c>
      <c r="L139" s="20">
        <v>15</v>
      </c>
      <c r="M139" s="23">
        <f t="shared" si="15"/>
        <v>1104</v>
      </c>
    </row>
    <row r="140" spans="2:13" ht="15.75" customHeight="1">
      <c r="B140" s="15">
        <v>132</v>
      </c>
      <c r="C140" s="17">
        <v>573.0857142857143</v>
      </c>
      <c r="D140" s="18">
        <v>3800</v>
      </c>
      <c r="E140" s="19">
        <v>35280</v>
      </c>
      <c r="F140" s="20">
        <v>20678</v>
      </c>
      <c r="G140" s="21">
        <f t="shared" si="12"/>
        <v>739</v>
      </c>
      <c r="H140" s="22">
        <f t="shared" si="12"/>
        <v>65</v>
      </c>
      <c r="I140" s="6">
        <f t="shared" si="13"/>
        <v>804</v>
      </c>
      <c r="J140" s="21">
        <f t="shared" si="14"/>
        <v>272</v>
      </c>
      <c r="K140" s="22">
        <f t="shared" si="16"/>
        <v>8</v>
      </c>
      <c r="L140" s="20">
        <v>15</v>
      </c>
      <c r="M140" s="23">
        <f t="shared" si="15"/>
        <v>1099</v>
      </c>
    </row>
    <row r="141" spans="2:13" ht="15.75" customHeight="1">
      <c r="B141" s="15">
        <v>133</v>
      </c>
      <c r="C141" s="17">
        <v>576.4142857142858</v>
      </c>
      <c r="D141" s="18">
        <v>3800</v>
      </c>
      <c r="E141" s="19">
        <v>35280</v>
      </c>
      <c r="F141" s="20">
        <v>20678</v>
      </c>
      <c r="G141" s="21">
        <f t="shared" si="12"/>
        <v>734</v>
      </c>
      <c r="H141" s="22">
        <f t="shared" si="12"/>
        <v>65</v>
      </c>
      <c r="I141" s="6">
        <f t="shared" si="13"/>
        <v>799</v>
      </c>
      <c r="J141" s="21">
        <f t="shared" si="14"/>
        <v>270</v>
      </c>
      <c r="K141" s="22">
        <f t="shared" si="16"/>
        <v>8</v>
      </c>
      <c r="L141" s="20">
        <v>15</v>
      </c>
      <c r="M141" s="23">
        <f t="shared" si="15"/>
        <v>1092</v>
      </c>
    </row>
    <row r="142" spans="2:13" ht="15.75" customHeight="1">
      <c r="B142" s="15">
        <v>134</v>
      </c>
      <c r="C142" s="17">
        <v>579.7428571428572</v>
      </c>
      <c r="D142" s="18">
        <v>3800</v>
      </c>
      <c r="E142" s="19">
        <v>35280</v>
      </c>
      <c r="F142" s="20">
        <v>20678</v>
      </c>
      <c r="G142" s="21">
        <f t="shared" si="12"/>
        <v>730</v>
      </c>
      <c r="H142" s="22">
        <f t="shared" si="12"/>
        <v>65</v>
      </c>
      <c r="I142" s="6">
        <f t="shared" si="13"/>
        <v>795</v>
      </c>
      <c r="J142" s="21">
        <f t="shared" si="14"/>
        <v>269</v>
      </c>
      <c r="K142" s="22">
        <f t="shared" si="16"/>
        <v>8</v>
      </c>
      <c r="L142" s="20">
        <v>15</v>
      </c>
      <c r="M142" s="23">
        <f t="shared" si="15"/>
        <v>1087</v>
      </c>
    </row>
    <row r="143" spans="2:13" ht="15.75" customHeight="1">
      <c r="B143" s="15">
        <v>135</v>
      </c>
      <c r="C143" s="17">
        <v>583.0714285714287</v>
      </c>
      <c r="D143" s="18">
        <v>3800</v>
      </c>
      <c r="E143" s="19">
        <v>35280</v>
      </c>
      <c r="F143" s="20">
        <v>20678</v>
      </c>
      <c r="G143" s="21">
        <f t="shared" si="12"/>
        <v>726</v>
      </c>
      <c r="H143" s="22">
        <f t="shared" si="12"/>
        <v>65</v>
      </c>
      <c r="I143" s="6">
        <f t="shared" si="13"/>
        <v>791</v>
      </c>
      <c r="J143" s="21">
        <f t="shared" si="14"/>
        <v>267</v>
      </c>
      <c r="K143" s="22">
        <f t="shared" si="16"/>
        <v>8</v>
      </c>
      <c r="L143" s="20">
        <v>15</v>
      </c>
      <c r="M143" s="23">
        <f t="shared" si="15"/>
        <v>1081</v>
      </c>
    </row>
    <row r="144" spans="2:13" ht="15.75" customHeight="1">
      <c r="B144" s="15">
        <v>136</v>
      </c>
      <c r="C144" s="17">
        <v>586.4000000000001</v>
      </c>
      <c r="D144" s="18">
        <v>3800</v>
      </c>
      <c r="E144" s="19">
        <v>35280</v>
      </c>
      <c r="F144" s="20">
        <v>20678</v>
      </c>
      <c r="G144" s="21">
        <f t="shared" si="12"/>
        <v>722</v>
      </c>
      <c r="H144" s="22">
        <f t="shared" si="12"/>
        <v>65</v>
      </c>
      <c r="I144" s="6">
        <f t="shared" si="13"/>
        <v>787</v>
      </c>
      <c r="J144" s="21">
        <f t="shared" si="14"/>
        <v>266</v>
      </c>
      <c r="K144" s="22">
        <f t="shared" si="16"/>
        <v>8</v>
      </c>
      <c r="L144" s="20">
        <v>15</v>
      </c>
      <c r="M144" s="23">
        <f t="shared" si="15"/>
        <v>1076</v>
      </c>
    </row>
    <row r="145" spans="2:13" ht="15.75" customHeight="1">
      <c r="B145" s="15">
        <v>137</v>
      </c>
      <c r="C145" s="17">
        <v>589.7285714285715</v>
      </c>
      <c r="D145" s="18">
        <v>3800</v>
      </c>
      <c r="E145" s="19">
        <v>35280</v>
      </c>
      <c r="F145" s="20">
        <v>20678</v>
      </c>
      <c r="G145" s="21">
        <f t="shared" si="12"/>
        <v>718</v>
      </c>
      <c r="H145" s="22">
        <f t="shared" si="12"/>
        <v>65</v>
      </c>
      <c r="I145" s="6">
        <f t="shared" si="13"/>
        <v>783</v>
      </c>
      <c r="J145" s="21">
        <f t="shared" si="14"/>
        <v>265</v>
      </c>
      <c r="K145" s="22">
        <f t="shared" si="16"/>
        <v>8</v>
      </c>
      <c r="L145" s="20">
        <v>15</v>
      </c>
      <c r="M145" s="23">
        <f t="shared" si="15"/>
        <v>1071</v>
      </c>
    </row>
    <row r="146" spans="2:13" ht="15.75" customHeight="1">
      <c r="B146" s="15">
        <v>138</v>
      </c>
      <c r="C146" s="17">
        <v>593.0571428571429</v>
      </c>
      <c r="D146" s="18">
        <v>3800</v>
      </c>
      <c r="E146" s="19">
        <v>35280</v>
      </c>
      <c r="F146" s="20">
        <v>20678</v>
      </c>
      <c r="G146" s="21">
        <f t="shared" si="12"/>
        <v>714</v>
      </c>
      <c r="H146" s="22">
        <f t="shared" si="12"/>
        <v>65</v>
      </c>
      <c r="I146" s="6">
        <f t="shared" si="13"/>
        <v>779</v>
      </c>
      <c r="J146" s="21">
        <f t="shared" si="14"/>
        <v>263</v>
      </c>
      <c r="K146" s="22">
        <f t="shared" si="16"/>
        <v>8</v>
      </c>
      <c r="L146" s="20">
        <v>15</v>
      </c>
      <c r="M146" s="23">
        <f t="shared" si="15"/>
        <v>1065</v>
      </c>
    </row>
    <row r="147" spans="2:13" ht="15.75" customHeight="1">
      <c r="B147" s="15">
        <v>139</v>
      </c>
      <c r="C147" s="17">
        <v>596.3857142857144</v>
      </c>
      <c r="D147" s="18">
        <v>3800</v>
      </c>
      <c r="E147" s="19">
        <v>35280</v>
      </c>
      <c r="F147" s="20">
        <v>20678</v>
      </c>
      <c r="G147" s="21">
        <f t="shared" si="12"/>
        <v>710</v>
      </c>
      <c r="H147" s="22">
        <f t="shared" si="12"/>
        <v>65</v>
      </c>
      <c r="I147" s="6">
        <f t="shared" si="13"/>
        <v>775</v>
      </c>
      <c r="J147" s="21">
        <f t="shared" si="14"/>
        <v>262</v>
      </c>
      <c r="K147" s="22">
        <f t="shared" si="16"/>
        <v>8</v>
      </c>
      <c r="L147" s="20">
        <v>15</v>
      </c>
      <c r="M147" s="23">
        <f t="shared" si="15"/>
        <v>1060</v>
      </c>
    </row>
    <row r="148" spans="2:13" ht="15.75" customHeight="1">
      <c r="B148" s="15">
        <v>140</v>
      </c>
      <c r="C148" s="17">
        <v>599.7142857142858</v>
      </c>
      <c r="D148" s="18">
        <v>3800</v>
      </c>
      <c r="E148" s="19">
        <v>35280</v>
      </c>
      <c r="F148" s="20">
        <v>20678</v>
      </c>
      <c r="G148" s="21">
        <f t="shared" si="12"/>
        <v>706</v>
      </c>
      <c r="H148" s="22">
        <f t="shared" si="12"/>
        <v>65</v>
      </c>
      <c r="I148" s="6">
        <f t="shared" si="13"/>
        <v>771</v>
      </c>
      <c r="J148" s="21">
        <f t="shared" si="14"/>
        <v>261</v>
      </c>
      <c r="K148" s="22">
        <f t="shared" si="16"/>
        <v>8</v>
      </c>
      <c r="L148" s="20">
        <v>15</v>
      </c>
      <c r="M148" s="23">
        <f t="shared" si="15"/>
        <v>1055</v>
      </c>
    </row>
    <row r="149" spans="2:13" ht="15.75" customHeight="1">
      <c r="B149" s="15">
        <v>141</v>
      </c>
      <c r="C149" s="17">
        <v>603.0428571428572</v>
      </c>
      <c r="D149" s="18">
        <v>3800</v>
      </c>
      <c r="E149" s="19">
        <v>35280</v>
      </c>
      <c r="F149" s="20">
        <v>20678</v>
      </c>
      <c r="G149" s="21">
        <f t="shared" si="12"/>
        <v>702</v>
      </c>
      <c r="H149" s="22">
        <f t="shared" si="12"/>
        <v>65</v>
      </c>
      <c r="I149" s="6">
        <f t="shared" si="13"/>
        <v>767</v>
      </c>
      <c r="J149" s="21">
        <f t="shared" si="14"/>
        <v>259</v>
      </c>
      <c r="K149" s="22">
        <f t="shared" si="16"/>
        <v>8</v>
      </c>
      <c r="L149" s="20">
        <v>15</v>
      </c>
      <c r="M149" s="23">
        <f t="shared" si="15"/>
        <v>1049</v>
      </c>
    </row>
    <row r="150" spans="2:13" ht="15.75" customHeight="1">
      <c r="B150" s="15">
        <v>142</v>
      </c>
      <c r="C150" s="17">
        <v>606.3714285714286</v>
      </c>
      <c r="D150" s="18">
        <v>3800</v>
      </c>
      <c r="E150" s="19">
        <v>35280</v>
      </c>
      <c r="F150" s="20">
        <v>20678</v>
      </c>
      <c r="G150" s="21">
        <f t="shared" si="12"/>
        <v>698</v>
      </c>
      <c r="H150" s="22">
        <f t="shared" si="12"/>
        <v>65</v>
      </c>
      <c r="I150" s="6">
        <f t="shared" si="13"/>
        <v>763</v>
      </c>
      <c r="J150" s="21">
        <f t="shared" si="14"/>
        <v>258</v>
      </c>
      <c r="K150" s="22">
        <f t="shared" si="16"/>
        <v>8</v>
      </c>
      <c r="L150" s="20">
        <v>15</v>
      </c>
      <c r="M150" s="23">
        <f t="shared" si="15"/>
        <v>1044</v>
      </c>
    </row>
    <row r="151" spans="2:13" ht="15.75" customHeight="1">
      <c r="B151" s="15">
        <v>143</v>
      </c>
      <c r="C151" s="17">
        <v>609.7</v>
      </c>
      <c r="D151" s="18">
        <v>3800</v>
      </c>
      <c r="E151" s="19">
        <v>35280</v>
      </c>
      <c r="F151" s="20">
        <v>20678</v>
      </c>
      <c r="G151" s="21">
        <f t="shared" si="12"/>
        <v>694</v>
      </c>
      <c r="H151" s="22">
        <f t="shared" si="12"/>
        <v>65</v>
      </c>
      <c r="I151" s="6">
        <f t="shared" si="13"/>
        <v>759</v>
      </c>
      <c r="J151" s="21">
        <f t="shared" si="14"/>
        <v>257</v>
      </c>
      <c r="K151" s="22">
        <f t="shared" si="16"/>
        <v>8</v>
      </c>
      <c r="L151" s="20">
        <v>15</v>
      </c>
      <c r="M151" s="23">
        <f t="shared" si="15"/>
        <v>1039</v>
      </c>
    </row>
    <row r="152" spans="2:13" ht="15.75" customHeight="1">
      <c r="B152" s="15">
        <v>144</v>
      </c>
      <c r="C152" s="17">
        <v>613.0285714285715</v>
      </c>
      <c r="D152" s="18">
        <v>3800</v>
      </c>
      <c r="E152" s="19">
        <v>35280</v>
      </c>
      <c r="F152" s="20">
        <v>20678</v>
      </c>
      <c r="G152" s="21">
        <f t="shared" si="12"/>
        <v>691</v>
      </c>
      <c r="H152" s="22">
        <f t="shared" si="12"/>
        <v>65</v>
      </c>
      <c r="I152" s="6">
        <f t="shared" si="13"/>
        <v>756</v>
      </c>
      <c r="J152" s="21">
        <f t="shared" si="14"/>
        <v>256</v>
      </c>
      <c r="K152" s="22">
        <f t="shared" si="16"/>
        <v>8</v>
      </c>
      <c r="L152" s="20">
        <v>15</v>
      </c>
      <c r="M152" s="23">
        <f t="shared" si="15"/>
        <v>1035</v>
      </c>
    </row>
    <row r="153" spans="2:13" ht="15.75" customHeight="1">
      <c r="B153" s="15">
        <v>145</v>
      </c>
      <c r="C153" s="17">
        <v>616.3571428571429</v>
      </c>
      <c r="D153" s="18">
        <v>3800</v>
      </c>
      <c r="E153" s="19">
        <v>35280</v>
      </c>
      <c r="F153" s="20">
        <v>20678</v>
      </c>
      <c r="G153" s="21">
        <f t="shared" si="12"/>
        <v>687</v>
      </c>
      <c r="H153" s="22">
        <f t="shared" si="12"/>
        <v>65</v>
      </c>
      <c r="I153" s="6">
        <f t="shared" si="13"/>
        <v>752</v>
      </c>
      <c r="J153" s="21">
        <f t="shared" si="14"/>
        <v>254</v>
      </c>
      <c r="K153" s="22">
        <f t="shared" si="16"/>
        <v>8</v>
      </c>
      <c r="L153" s="20">
        <v>15</v>
      </c>
      <c r="M153" s="23">
        <f t="shared" si="15"/>
        <v>1029</v>
      </c>
    </row>
    <row r="154" spans="2:13" ht="15.75" customHeight="1">
      <c r="B154" s="15">
        <v>146</v>
      </c>
      <c r="C154" s="17">
        <v>619.6857142857143</v>
      </c>
      <c r="D154" s="18">
        <v>3800</v>
      </c>
      <c r="E154" s="19">
        <v>35280</v>
      </c>
      <c r="F154" s="20">
        <v>20678</v>
      </c>
      <c r="G154" s="21">
        <f t="shared" si="12"/>
        <v>683</v>
      </c>
      <c r="H154" s="22">
        <f t="shared" si="12"/>
        <v>65</v>
      </c>
      <c r="I154" s="6">
        <f t="shared" si="13"/>
        <v>748</v>
      </c>
      <c r="J154" s="21">
        <f t="shared" si="14"/>
        <v>253</v>
      </c>
      <c r="K154" s="22">
        <f t="shared" si="16"/>
        <v>7</v>
      </c>
      <c r="L154" s="20">
        <v>15</v>
      </c>
      <c r="M154" s="23">
        <f t="shared" si="15"/>
        <v>1023</v>
      </c>
    </row>
    <row r="155" spans="2:13" ht="15.75" customHeight="1">
      <c r="B155" s="15">
        <v>147</v>
      </c>
      <c r="C155" s="17">
        <v>623.0142857142857</v>
      </c>
      <c r="D155" s="18">
        <v>3800</v>
      </c>
      <c r="E155" s="19">
        <v>35280</v>
      </c>
      <c r="F155" s="20">
        <v>20678</v>
      </c>
      <c r="G155" s="21">
        <f t="shared" si="12"/>
        <v>680</v>
      </c>
      <c r="H155" s="22">
        <f t="shared" si="12"/>
        <v>65</v>
      </c>
      <c r="I155" s="6">
        <f t="shared" si="13"/>
        <v>745</v>
      </c>
      <c r="J155" s="21">
        <f t="shared" si="14"/>
        <v>252</v>
      </c>
      <c r="K155" s="22">
        <f t="shared" si="16"/>
        <v>7</v>
      </c>
      <c r="L155" s="20">
        <v>15</v>
      </c>
      <c r="M155" s="23">
        <f t="shared" si="15"/>
        <v>1019</v>
      </c>
    </row>
    <row r="156" spans="2:13" ht="15.75" customHeight="1">
      <c r="B156" s="15">
        <v>148</v>
      </c>
      <c r="C156" s="17">
        <v>626.3428571428572</v>
      </c>
      <c r="D156" s="18">
        <v>3800</v>
      </c>
      <c r="E156" s="19">
        <v>35280</v>
      </c>
      <c r="F156" s="20">
        <v>20678</v>
      </c>
      <c r="G156" s="21">
        <f t="shared" si="12"/>
        <v>676</v>
      </c>
      <c r="H156" s="22">
        <f t="shared" si="12"/>
        <v>65</v>
      </c>
      <c r="I156" s="6">
        <f t="shared" si="13"/>
        <v>741</v>
      </c>
      <c r="J156" s="21">
        <f t="shared" si="14"/>
        <v>250</v>
      </c>
      <c r="K156" s="22">
        <f t="shared" si="16"/>
        <v>7</v>
      </c>
      <c r="L156" s="20">
        <v>15</v>
      </c>
      <c r="M156" s="23">
        <f t="shared" si="15"/>
        <v>1013</v>
      </c>
    </row>
    <row r="157" spans="2:13" ht="15.75" customHeight="1">
      <c r="B157" s="15">
        <v>149</v>
      </c>
      <c r="C157" s="17">
        <v>629.6714285714286</v>
      </c>
      <c r="D157" s="18">
        <v>3800</v>
      </c>
      <c r="E157" s="19">
        <v>35280</v>
      </c>
      <c r="F157" s="20">
        <v>20678</v>
      </c>
      <c r="G157" s="21">
        <f t="shared" si="12"/>
        <v>672</v>
      </c>
      <c r="H157" s="22">
        <f t="shared" si="12"/>
        <v>65</v>
      </c>
      <c r="I157" s="6">
        <f t="shared" si="13"/>
        <v>737</v>
      </c>
      <c r="J157" s="21">
        <f t="shared" si="14"/>
        <v>249</v>
      </c>
      <c r="K157" s="22">
        <f t="shared" si="16"/>
        <v>7</v>
      </c>
      <c r="L157" s="20">
        <v>15</v>
      </c>
      <c r="M157" s="23">
        <f t="shared" si="15"/>
        <v>1008</v>
      </c>
    </row>
    <row r="158" spans="2:13" ht="15.75" customHeight="1">
      <c r="B158" s="15">
        <v>150</v>
      </c>
      <c r="C158" s="17">
        <v>633</v>
      </c>
      <c r="D158" s="18">
        <v>3800</v>
      </c>
      <c r="E158" s="19">
        <v>35280</v>
      </c>
      <c r="F158" s="20">
        <v>20678</v>
      </c>
      <c r="G158" s="21">
        <f t="shared" si="12"/>
        <v>669</v>
      </c>
      <c r="H158" s="22">
        <f t="shared" si="12"/>
        <v>65</v>
      </c>
      <c r="I158" s="6">
        <f t="shared" si="13"/>
        <v>734</v>
      </c>
      <c r="J158" s="21">
        <f t="shared" si="14"/>
        <v>248</v>
      </c>
      <c r="K158" s="22">
        <f t="shared" si="16"/>
        <v>7</v>
      </c>
      <c r="L158" s="20">
        <v>15</v>
      </c>
      <c r="M158" s="23">
        <f t="shared" si="15"/>
        <v>1004</v>
      </c>
    </row>
    <row r="159" spans="2:13" ht="15.75" customHeight="1">
      <c r="B159" s="15">
        <v>151</v>
      </c>
      <c r="C159" s="17">
        <v>633</v>
      </c>
      <c r="D159" s="18">
        <v>3800</v>
      </c>
      <c r="E159" s="19">
        <v>35280</v>
      </c>
      <c r="F159" s="20">
        <v>20678</v>
      </c>
      <c r="G159" s="21">
        <f t="shared" si="12"/>
        <v>669</v>
      </c>
      <c r="H159" s="22">
        <f t="shared" si="12"/>
        <v>65</v>
      </c>
      <c r="I159" s="6">
        <f t="shared" si="13"/>
        <v>734</v>
      </c>
      <c r="J159" s="21">
        <f t="shared" si="14"/>
        <v>248</v>
      </c>
      <c r="K159" s="22">
        <f t="shared" si="16"/>
        <v>7</v>
      </c>
      <c r="L159" s="20">
        <v>15</v>
      </c>
      <c r="M159" s="23">
        <f t="shared" si="15"/>
        <v>1004</v>
      </c>
    </row>
    <row r="160" spans="2:13" ht="15.75" customHeight="1">
      <c r="B160" s="15">
        <v>152</v>
      </c>
      <c r="C160" s="17">
        <v>633</v>
      </c>
      <c r="D160" s="18">
        <v>3800</v>
      </c>
      <c r="E160" s="19">
        <v>35280</v>
      </c>
      <c r="F160" s="20">
        <v>20678</v>
      </c>
      <c r="G160" s="21">
        <f t="shared" si="12"/>
        <v>669</v>
      </c>
      <c r="H160" s="22">
        <f t="shared" si="12"/>
        <v>65</v>
      </c>
      <c r="I160" s="6">
        <f t="shared" si="13"/>
        <v>734</v>
      </c>
      <c r="J160" s="21">
        <f t="shared" si="14"/>
        <v>248</v>
      </c>
      <c r="K160" s="22">
        <f t="shared" si="16"/>
        <v>7</v>
      </c>
      <c r="L160" s="20">
        <v>15</v>
      </c>
      <c r="M160" s="23">
        <f t="shared" si="15"/>
        <v>1004</v>
      </c>
    </row>
    <row r="161" spans="2:13" ht="15.75" customHeight="1">
      <c r="B161" s="15">
        <v>153</v>
      </c>
      <c r="C161" s="17">
        <v>633</v>
      </c>
      <c r="D161" s="18">
        <v>3800</v>
      </c>
      <c r="E161" s="19">
        <v>35280</v>
      </c>
      <c r="F161" s="20">
        <v>20678</v>
      </c>
      <c r="G161" s="21">
        <f t="shared" si="12"/>
        <v>669</v>
      </c>
      <c r="H161" s="22">
        <f t="shared" si="12"/>
        <v>65</v>
      </c>
      <c r="I161" s="6">
        <f t="shared" si="13"/>
        <v>734</v>
      </c>
      <c r="J161" s="21">
        <f t="shared" si="14"/>
        <v>248</v>
      </c>
      <c r="K161" s="22">
        <f t="shared" si="16"/>
        <v>7</v>
      </c>
      <c r="L161" s="20">
        <v>15</v>
      </c>
      <c r="M161" s="23">
        <f t="shared" si="15"/>
        <v>1004</v>
      </c>
    </row>
    <row r="162" spans="2:13" ht="15.75" customHeight="1">
      <c r="B162" s="15">
        <v>154</v>
      </c>
      <c r="C162" s="17">
        <v>633</v>
      </c>
      <c r="D162" s="18">
        <v>3800</v>
      </c>
      <c r="E162" s="19">
        <v>35280</v>
      </c>
      <c r="F162" s="20">
        <v>20678</v>
      </c>
      <c r="G162" s="21">
        <f t="shared" si="12"/>
        <v>669</v>
      </c>
      <c r="H162" s="22">
        <f t="shared" si="12"/>
        <v>65</v>
      </c>
      <c r="I162" s="6">
        <f t="shared" si="13"/>
        <v>734</v>
      </c>
      <c r="J162" s="21">
        <f t="shared" si="14"/>
        <v>248</v>
      </c>
      <c r="K162" s="22">
        <f t="shared" si="16"/>
        <v>7</v>
      </c>
      <c r="L162" s="20">
        <v>15</v>
      </c>
      <c r="M162" s="23">
        <f t="shared" si="15"/>
        <v>1004</v>
      </c>
    </row>
    <row r="163" spans="2:13" ht="15.75" customHeight="1">
      <c r="B163" s="15">
        <v>155</v>
      </c>
      <c r="C163" s="17">
        <v>633</v>
      </c>
      <c r="D163" s="18">
        <v>3800</v>
      </c>
      <c r="E163" s="19">
        <v>35280</v>
      </c>
      <c r="F163" s="20">
        <v>20678</v>
      </c>
      <c r="G163" s="21">
        <f t="shared" si="12"/>
        <v>669</v>
      </c>
      <c r="H163" s="22">
        <f t="shared" si="12"/>
        <v>65</v>
      </c>
      <c r="I163" s="6">
        <f t="shared" si="13"/>
        <v>734</v>
      </c>
      <c r="J163" s="21">
        <f t="shared" si="14"/>
        <v>248</v>
      </c>
      <c r="K163" s="22">
        <f t="shared" si="16"/>
        <v>7</v>
      </c>
      <c r="L163" s="20">
        <v>15</v>
      </c>
      <c r="M163" s="23">
        <f t="shared" si="15"/>
        <v>1004</v>
      </c>
    </row>
    <row r="164" spans="2:13" ht="15.75" customHeight="1">
      <c r="B164" s="15">
        <v>156</v>
      </c>
      <c r="C164" s="17">
        <v>633</v>
      </c>
      <c r="D164" s="18">
        <v>3800</v>
      </c>
      <c r="E164" s="19">
        <v>35280</v>
      </c>
      <c r="F164" s="20">
        <v>20678</v>
      </c>
      <c r="G164" s="21">
        <f t="shared" si="12"/>
        <v>669</v>
      </c>
      <c r="H164" s="22">
        <f t="shared" si="12"/>
        <v>65</v>
      </c>
      <c r="I164" s="6">
        <f t="shared" si="13"/>
        <v>734</v>
      </c>
      <c r="J164" s="21">
        <f t="shared" si="14"/>
        <v>248</v>
      </c>
      <c r="K164" s="22">
        <f t="shared" si="16"/>
        <v>7</v>
      </c>
      <c r="L164" s="20">
        <v>15</v>
      </c>
      <c r="M164" s="23">
        <f t="shared" si="15"/>
        <v>1004</v>
      </c>
    </row>
    <row r="165" spans="2:13" ht="15.75" customHeight="1">
      <c r="B165" s="15">
        <v>157</v>
      </c>
      <c r="C165" s="17">
        <v>633</v>
      </c>
      <c r="D165" s="18">
        <v>3800</v>
      </c>
      <c r="E165" s="19">
        <v>35280</v>
      </c>
      <c r="F165" s="20">
        <v>20678</v>
      </c>
      <c r="G165" s="21">
        <f t="shared" si="12"/>
        <v>669</v>
      </c>
      <c r="H165" s="22">
        <f t="shared" si="12"/>
        <v>65</v>
      </c>
      <c r="I165" s="6">
        <f t="shared" si="13"/>
        <v>734</v>
      </c>
      <c r="J165" s="21">
        <f t="shared" si="14"/>
        <v>248</v>
      </c>
      <c r="K165" s="22">
        <f t="shared" si="16"/>
        <v>7</v>
      </c>
      <c r="L165" s="20">
        <v>15</v>
      </c>
      <c r="M165" s="23">
        <f t="shared" si="15"/>
        <v>1004</v>
      </c>
    </row>
    <row r="166" spans="2:13" ht="15.75" customHeight="1">
      <c r="B166" s="15">
        <v>158</v>
      </c>
      <c r="C166" s="17">
        <v>633</v>
      </c>
      <c r="D166" s="18">
        <v>3800</v>
      </c>
      <c r="E166" s="19">
        <v>35280</v>
      </c>
      <c r="F166" s="20">
        <v>20678</v>
      </c>
      <c r="G166" s="21">
        <f t="shared" si="12"/>
        <v>669</v>
      </c>
      <c r="H166" s="22">
        <f t="shared" si="12"/>
        <v>65</v>
      </c>
      <c r="I166" s="6">
        <f t="shared" si="13"/>
        <v>734</v>
      </c>
      <c r="J166" s="21">
        <f t="shared" si="14"/>
        <v>248</v>
      </c>
      <c r="K166" s="22">
        <f t="shared" si="16"/>
        <v>7</v>
      </c>
      <c r="L166" s="20">
        <v>15</v>
      </c>
      <c r="M166" s="23">
        <f t="shared" si="15"/>
        <v>1004</v>
      </c>
    </row>
    <row r="167" spans="2:13" ht="15.75" customHeight="1">
      <c r="B167" s="15">
        <v>159</v>
      </c>
      <c r="C167" s="17">
        <v>633</v>
      </c>
      <c r="D167" s="18">
        <v>3800</v>
      </c>
      <c r="E167" s="19">
        <v>35280</v>
      </c>
      <c r="F167" s="20">
        <v>20678</v>
      </c>
      <c r="G167" s="21">
        <f t="shared" si="12"/>
        <v>669</v>
      </c>
      <c r="H167" s="22">
        <f t="shared" si="12"/>
        <v>65</v>
      </c>
      <c r="I167" s="6">
        <f t="shared" si="13"/>
        <v>734</v>
      </c>
      <c r="J167" s="21">
        <f t="shared" si="14"/>
        <v>248</v>
      </c>
      <c r="K167" s="22">
        <f t="shared" si="16"/>
        <v>7</v>
      </c>
      <c r="L167" s="20">
        <v>15</v>
      </c>
      <c r="M167" s="23">
        <f t="shared" si="15"/>
        <v>1004</v>
      </c>
    </row>
    <row r="168" spans="2:13" ht="15.75" customHeight="1">
      <c r="B168" s="15">
        <v>160</v>
      </c>
      <c r="C168" s="17">
        <v>633</v>
      </c>
      <c r="D168" s="18">
        <v>3800</v>
      </c>
      <c r="E168" s="19">
        <v>35280</v>
      </c>
      <c r="F168" s="20">
        <v>20678</v>
      </c>
      <c r="G168" s="21">
        <f t="shared" si="12"/>
        <v>669</v>
      </c>
      <c r="H168" s="22">
        <f t="shared" si="12"/>
        <v>65</v>
      </c>
      <c r="I168" s="6">
        <f t="shared" si="13"/>
        <v>734</v>
      </c>
      <c r="J168" s="21">
        <f t="shared" si="14"/>
        <v>248</v>
      </c>
      <c r="K168" s="22">
        <f t="shared" si="16"/>
        <v>7</v>
      </c>
      <c r="L168" s="20">
        <v>15</v>
      </c>
      <c r="M168" s="23">
        <f t="shared" si="15"/>
        <v>1004</v>
      </c>
    </row>
    <row r="169" spans="2:13" ht="15.75" customHeight="1" thickBot="1">
      <c r="B169" s="16"/>
      <c r="C169" s="8"/>
      <c r="D169" s="9"/>
      <c r="E169" s="10"/>
      <c r="F169" s="11"/>
      <c r="G169" s="12"/>
      <c r="H169" s="13"/>
      <c r="I169" s="14"/>
      <c r="J169" s="12"/>
      <c r="K169" s="13"/>
      <c r="L169" s="11"/>
      <c r="M169" s="24"/>
    </row>
  </sheetData>
  <mergeCells count="2">
    <mergeCell ref="B6:F6"/>
    <mergeCell ref="G6:M6"/>
  </mergeCells>
  <printOptions horizontalCentered="1"/>
  <pageMargins left="0.15748031496062992" right="0.15748031496062992" top="1.220472440944882" bottom="1.141732283464567" header="0.5118110236220472" footer="0.5118110236220472"/>
  <pageSetup fitToHeight="1" fitToWidth="1" horizontalDpi="600" verticalDpi="600" orientation="portrait" paperSize="8" scale="6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394EA3DA932A4797C780F44A8A952E" ma:contentTypeVersion="13" ma:contentTypeDescription="Vytvoří nový dokument" ma:contentTypeScope="" ma:versionID="62a21731273ddbca3a75e5da08a5ec09">
  <xsd:schema xmlns:xsd="http://www.w3.org/2001/XMLSchema" xmlns:xs="http://www.w3.org/2001/XMLSchema" xmlns:p="http://schemas.microsoft.com/office/2006/metadata/properties" xmlns:ns2="cc7ccc66-f962-42ac-8f36-b1d915eba552" xmlns:ns3="c94b99e3-d21a-4a27-9aa1-53efa9283616" targetNamespace="http://schemas.microsoft.com/office/2006/metadata/properties" ma:root="true" ma:fieldsID="9c61a9bebb3565ff2b8c01f8a70ee809" ns2:_="" ns3:_="">
    <xsd:import namespace="cc7ccc66-f962-42ac-8f36-b1d915eba552"/>
    <xsd:import namespace="c94b99e3-d21a-4a27-9aa1-53efa92836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ccc66-f962-42ac-8f36-b1d915eba5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a44e701a-cd32-479f-b52d-b66c252ab0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b99e3-d21a-4a27-9aa1-53efa928361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7ccc66-f962-42ac-8f36-b1d915eba55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AF872D0-01C9-403D-9D4D-3890EB1625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A6D2F0-61AC-4EA6-9D90-43988E15B931}"/>
</file>

<file path=customXml/itemProps3.xml><?xml version="1.0" encoding="utf-8"?>
<ds:datastoreItem xmlns:ds="http://schemas.openxmlformats.org/officeDocument/2006/customXml" ds:itemID="{EEDB4E56-E9BB-47A5-845C-F19C393114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Syrovátka David</dc:creator>
  <cp:keywords/>
  <dc:description/>
  <cp:lastModifiedBy>Kmeť Michal</cp:lastModifiedBy>
  <dcterms:created xsi:type="dcterms:W3CDTF">2022-05-04T13:51:45Z</dcterms:created>
  <dcterms:modified xsi:type="dcterms:W3CDTF">2024-03-13T13:26:16Z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0x010100E8394EA3DA932A4797C780F44A8A952E</vt:lpwstr>
  </property>
</Properties>
</file>