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0730" windowHeight="8970"/>
  </bookViews>
  <sheets>
    <sheet name="výpoč.technika OPVK oblast 1.1 " sheetId="7" r:id="rId1"/>
    <sheet name="výpoč.technika OPVK oblast 1.5" sheetId="9" r:id="rId2"/>
  </sheets>
  <calcPr calcId="125725"/>
</workbook>
</file>

<file path=xl/calcChain.xml><?xml version="1.0" encoding="utf-8"?>
<calcChain xmlns="http://schemas.openxmlformats.org/spreadsheetml/2006/main">
  <c r="E3" i="9"/>
  <c r="E6" s="1"/>
  <c r="E6" i="7"/>
  <c r="F6" s="1"/>
  <c r="E5"/>
  <c r="F5" s="1"/>
  <c r="E4"/>
  <c r="E3"/>
  <c r="G3" s="1"/>
  <c r="G3" i="9"/>
  <c r="G5" i="7"/>
  <c r="G4"/>
  <c r="F4"/>
  <c r="G6" i="9"/>
  <c r="F3" l="1"/>
  <c r="F6" s="1"/>
  <c r="F3" i="7"/>
  <c r="F9" s="1"/>
  <c r="E9"/>
  <c r="E15" i="9" s="1"/>
  <c r="G6" i="7"/>
  <c r="G9" s="1"/>
  <c r="G15" i="9" s="1"/>
  <c r="F15" l="1"/>
</calcChain>
</file>

<file path=xl/sharedStrings.xml><?xml version="1.0" encoding="utf-8"?>
<sst xmlns="http://schemas.openxmlformats.org/spreadsheetml/2006/main" count="34" uniqueCount="21">
  <si>
    <t>záruka</t>
  </si>
  <si>
    <t>36 měsíců</t>
  </si>
  <si>
    <t>ks</t>
  </si>
  <si>
    <t>Poř. číslo</t>
  </si>
  <si>
    <t>cena za kus bez DPH</t>
  </si>
  <si>
    <t>cena bez DPH celkem</t>
  </si>
  <si>
    <t>cena            s DPH celkem</t>
  </si>
  <si>
    <t>CELKEM</t>
  </si>
  <si>
    <t>HODNOTA  VEŘEJNÉ  ZAKÁZKY  CELKEM</t>
  </si>
  <si>
    <t>DPH celkem</t>
  </si>
  <si>
    <t>CENY  JSOU  VČETNĚ  DOPRAVY  A  PŘÍPADNÉ  INSTALACE  U  ZÁKAZNÍKA</t>
  </si>
  <si>
    <r>
      <rPr>
        <b/>
        <sz val="11"/>
        <color indexed="8"/>
        <rFont val="Times New Roman"/>
        <family val="1"/>
        <charset val="238"/>
      </rPr>
      <t xml:space="preserve">Kamera                                       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38"/>
      </rPr>
      <t>Full HD kamera s vestavěnou pamětí alespoň 32GB                                                                                                         s možností rozšíření paměťovou kartu,
Snímač CMOS Full HD 3,2megapixelu
Optický zoom alespoň 32x
Displej LCD s dotykovou obrazovkou alespoň 7,5cm
Možnost snadno vystavovat videa na webu
Baterie s možností alespoň 1,5hod záznamu bez nabití</t>
    </r>
  </si>
  <si>
    <r>
      <rPr>
        <b/>
        <sz val="11"/>
        <color indexed="8"/>
        <rFont val="Times New Roman"/>
        <family val="1"/>
        <charset val="238"/>
      </rPr>
      <t xml:space="preserve">Fotoaparát + brašna              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38"/>
      </rPr>
      <t>Optický zoom minimálně 21x (25-600mm)
Alespoň 14megapixelů
Nabíjení pomocí USB
Stabilizace obrazu
Světelnost objektivu 3 – 6.9 nebo lepší
LCD displej
České menu na displeji
Podporované paměťové karty SD/SDHC/SDXC
Citlivost (ISO) alespoň 1600</t>
    </r>
  </si>
  <si>
    <t>Projekt 1.1.</t>
  </si>
  <si>
    <t>Záruka na komplet nejméně 36 měsíců                      s garantovaným servisem přímo               u zákazníka maximálně příští pracovní den</t>
  </si>
  <si>
    <t>Projekt 1.5.</t>
  </si>
  <si>
    <t xml:space="preserve">36 měsíců </t>
  </si>
  <si>
    <t>CENY  JSOU  VČETNĚ  DOPRAVY  A  INSTALACE  U  ZÁKAZNÍKA</t>
  </si>
  <si>
    <r>
      <rPr>
        <b/>
        <sz val="11"/>
        <rFont val="Times New Roman"/>
        <family val="1"/>
        <charset val="238"/>
      </rPr>
      <t xml:space="preserve">Tablet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38"/>
      </rPr>
      <t>Procesor s frekvencí minimálně 1GHz, nejméně 2 jádra
Dotykový displej 10“ rozlišení nejméně 1280 x 800
WiFi, 2xfotoaparát jeden s minimálně 3megapixely
Podpora paměťových karet micro SDHC v nabídnutém modelu                                                                               (bez nutnosti dovybavení dalším příslušenstvím)
Operační systém, ze kterého je podporovaný upgrade                                                                                               v programu Microsoft PiL School Agreement 
Moderní webový prohlížeč s podporou HTML5
Paměť pro ukládání dat alespoň 16 GB
Operační paměť alespoň 1GB
Hmotnost do 650g</t>
    </r>
  </si>
  <si>
    <r>
      <rPr>
        <b/>
        <sz val="11"/>
        <rFont val="Times New Roman"/>
        <family val="1"/>
        <charset val="238"/>
      </rPr>
      <t xml:space="preserve">Notebook + brašna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38"/>
      </rPr>
      <t xml:space="preserve">Displej s úhlopříčkou minimálně 15“ a rozlišením 1366x768
Grafická karta Nvidia nebo ATI s dedikovanou pamětí nejméně 2GB
Operační paměť nejméně 4GB s frekvencí nejméně 1333MHz
Procesor který dosahuje nejméně 2400 bodů v 3DMark06 CPU
Pevný disk alespoň 500GB s rychlostí otáček 5400
Nejméně 4 USB porty
WiFi podporující 802.11n
VGA a HDMI nebo DisplayPort výstup
Operační systém, ze kterého je podporovaný upgrade                                                                                               v programu Microsoft PiL School Agreement </t>
    </r>
  </si>
  <si>
    <r>
      <rPr>
        <b/>
        <sz val="11"/>
        <color indexed="8"/>
        <rFont val="Times New Roman"/>
        <family val="1"/>
        <charset val="238"/>
      </rPr>
      <t xml:space="preserve">Notebook + brašna   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38"/>
      </rPr>
      <t xml:space="preserve">Displej s úhlopříčkou minimálně 15“ a rozlišením 1600x900
Grafická karta Nvidia nebo ATI s dedikovanou pamětí nejméně 2GB
Operační paměť nejméně 4GB s frekvencí nejméně 1600MHz
Procesor který dosahuje nejméně 3900 bodů v 3DMark06 CPU
Pevný disk alespoň 500GB s rychlostí otáček 7200
Nejméně 4 USB porty
WiFi podporující 802.11n
VGA a HDMI nebo DisplayPort výstup
Operační systém, ze kterého je podporovaný upgrade                                                                                            v programu Microsoft PiL School Agreement 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</si>
</sst>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18"/>
      <name val="Calibri"/>
      <family val="2"/>
      <charset val="238"/>
    </font>
    <font>
      <b/>
      <sz val="16"/>
      <color indexed="56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2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0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left" vertical="center" wrapText="1"/>
    </xf>
    <xf numFmtId="4" fontId="3" fillId="0" borderId="1" xfId="0" applyNumberFormat="1" applyFont="1" applyBorder="1" applyProtection="1"/>
    <xf numFmtId="3" fontId="3" fillId="0" borderId="1" xfId="0" applyNumberFormat="1" applyFont="1" applyBorder="1" applyProtection="1"/>
    <xf numFmtId="2" fontId="0" fillId="0" borderId="1" xfId="0" applyNumberFormat="1" applyBorder="1" applyAlignment="1" applyProtection="1">
      <alignment horizontal="right" vertical="center" wrapText="1"/>
    </xf>
    <xf numFmtId="0" fontId="0" fillId="0" borderId="0" xfId="0" applyFill="1" applyBorder="1" applyProtection="1">
      <protection locked="0"/>
    </xf>
    <xf numFmtId="3" fontId="8" fillId="0" borderId="0" xfId="0" applyNumberFormat="1" applyFont="1" applyProtection="1">
      <protection locked="0"/>
    </xf>
    <xf numFmtId="0" fontId="0" fillId="0" borderId="0" xfId="0" applyProtection="1"/>
    <xf numFmtId="0" fontId="0" fillId="0" borderId="0" xfId="0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4" fontId="3" fillId="0" borderId="0" xfId="0" applyNumberFormat="1" applyFont="1" applyBorder="1" applyProtection="1"/>
    <xf numFmtId="4" fontId="10" fillId="0" borderId="0" xfId="0" applyNumberFormat="1" applyFont="1" applyProtection="1">
      <protection locked="0"/>
    </xf>
    <xf numFmtId="3" fontId="10" fillId="0" borderId="0" xfId="0" applyNumberFormat="1" applyFont="1" applyProtection="1"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5" xfId="0" applyFont="1" applyBorder="1" applyAlignment="1" applyProtection="1">
      <alignment horizontal="right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topLeftCell="A3" workbookViewId="0">
      <selection activeCell="M3" sqref="M3"/>
    </sheetView>
  </sheetViews>
  <sheetFormatPr defaultRowHeight="15"/>
  <cols>
    <col min="1" max="1" width="5.140625" style="1" customWidth="1"/>
    <col min="2" max="2" width="62.42578125" style="1" customWidth="1"/>
    <col min="3" max="3" width="8.42578125" style="1" customWidth="1"/>
    <col min="4" max="4" width="10.7109375" style="1" customWidth="1"/>
    <col min="5" max="5" width="11" style="1" customWidth="1"/>
    <col min="6" max="6" width="10.140625" style="1" customWidth="1"/>
    <col min="7" max="7" width="12.42578125" style="1" customWidth="1"/>
    <col min="8" max="8" width="16.140625" style="1" customWidth="1"/>
    <col min="9" max="16384" width="9.140625" style="1"/>
  </cols>
  <sheetData>
    <row r="1" spans="1:8" ht="53.25" customHeight="1">
      <c r="A1" s="5" t="s">
        <v>3</v>
      </c>
      <c r="B1" s="20" t="s">
        <v>13</v>
      </c>
      <c r="C1" s="5" t="s">
        <v>2</v>
      </c>
      <c r="D1" s="5" t="s">
        <v>4</v>
      </c>
      <c r="E1" s="5" t="s">
        <v>5</v>
      </c>
      <c r="F1" s="5" t="s">
        <v>9</v>
      </c>
      <c r="G1" s="5" t="s">
        <v>6</v>
      </c>
      <c r="H1" s="5" t="s">
        <v>0</v>
      </c>
    </row>
    <row r="2" spans="1:8" ht="30" customHeight="1">
      <c r="A2" s="27" t="s">
        <v>10</v>
      </c>
      <c r="B2" s="28"/>
      <c r="C2" s="28"/>
      <c r="D2" s="28"/>
      <c r="E2" s="28"/>
      <c r="F2" s="28"/>
      <c r="G2" s="28"/>
      <c r="H2" s="29"/>
    </row>
    <row r="3" spans="1:8" ht="183.75" customHeight="1">
      <c r="A3" s="6">
        <v>1</v>
      </c>
      <c r="B3" s="19" t="s">
        <v>19</v>
      </c>
      <c r="C3" s="21">
        <v>2</v>
      </c>
      <c r="D3" s="2">
        <v>0</v>
      </c>
      <c r="E3" s="8">
        <f>C3*D3</f>
        <v>0</v>
      </c>
      <c r="F3" s="8">
        <f>E3*21%</f>
        <v>0</v>
      </c>
      <c r="G3" s="9">
        <f>E3*1.21</f>
        <v>0</v>
      </c>
      <c r="H3" s="13" t="s">
        <v>14</v>
      </c>
    </row>
    <row r="4" spans="1:8" ht="187.5" customHeight="1">
      <c r="A4" s="6">
        <v>2</v>
      </c>
      <c r="B4" s="19" t="s">
        <v>20</v>
      </c>
      <c r="C4" s="21">
        <v>6</v>
      </c>
      <c r="D4" s="2">
        <v>0</v>
      </c>
      <c r="E4" s="8">
        <f>C4*D4</f>
        <v>0</v>
      </c>
      <c r="F4" s="8">
        <f>E4*21%</f>
        <v>0</v>
      </c>
      <c r="G4" s="9">
        <f>E4*1.21</f>
        <v>0</v>
      </c>
      <c r="H4" s="13" t="s">
        <v>14</v>
      </c>
    </row>
    <row r="5" spans="1:8" ht="126" customHeight="1">
      <c r="A5" s="6">
        <v>3</v>
      </c>
      <c r="B5" s="19" t="s">
        <v>11</v>
      </c>
      <c r="C5" s="21">
        <v>1</v>
      </c>
      <c r="D5" s="2">
        <v>0</v>
      </c>
      <c r="E5" s="8">
        <f>C5*D5</f>
        <v>0</v>
      </c>
      <c r="F5" s="8">
        <f>E5*21%</f>
        <v>0</v>
      </c>
      <c r="G5" s="9">
        <f>E5*1.21</f>
        <v>0</v>
      </c>
      <c r="H5" s="13" t="s">
        <v>1</v>
      </c>
    </row>
    <row r="6" spans="1:8" ht="153" customHeight="1">
      <c r="A6" s="6">
        <v>4</v>
      </c>
      <c r="B6" s="19" t="s">
        <v>12</v>
      </c>
      <c r="C6" s="21">
        <v>3</v>
      </c>
      <c r="D6" s="2">
        <v>0</v>
      </c>
      <c r="E6" s="8">
        <f>C6*D6</f>
        <v>0</v>
      </c>
      <c r="F6" s="8">
        <f>E6*21%</f>
        <v>0</v>
      </c>
      <c r="G6" s="9">
        <f>E6*1.21</f>
        <v>0</v>
      </c>
      <c r="H6" s="13" t="s">
        <v>1</v>
      </c>
    </row>
    <row r="7" spans="1:8" ht="18.75" customHeight="1">
      <c r="B7" s="3"/>
      <c r="C7" s="4"/>
      <c r="D7" s="4"/>
      <c r="E7" s="4"/>
      <c r="F7" s="4"/>
      <c r="G7" s="4"/>
    </row>
    <row r="8" spans="1:8" ht="18.75" customHeight="1"/>
    <row r="9" spans="1:8">
      <c r="B9" s="10" t="s">
        <v>7</v>
      </c>
      <c r="D9" s="24"/>
      <c r="E9" s="11">
        <f>SUM(E3:E8)</f>
        <v>0</v>
      </c>
      <c r="F9" s="11">
        <f>SUM(F3:F8)</f>
        <v>0</v>
      </c>
      <c r="G9" s="12">
        <f>SUM(G3:G8)</f>
        <v>0</v>
      </c>
    </row>
  </sheetData>
  <sheetProtection password="ED10" sheet="1" objects="1" scenarios="1" selectLockedCells="1"/>
  <mergeCells count="1">
    <mergeCell ref="A2:H2"/>
  </mergeCells>
  <phoneticPr fontId="0" type="noConversion"/>
  <pageMargins left="0" right="0" top="0.59055118110236227" bottom="0.3937007874015748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D3" sqref="D3"/>
    </sheetView>
  </sheetViews>
  <sheetFormatPr defaultRowHeight="15"/>
  <cols>
    <col min="1" max="1" width="4.7109375" style="1" customWidth="1"/>
    <col min="2" max="2" width="65.7109375" style="1" customWidth="1"/>
    <col min="3" max="3" width="6.42578125" style="1" customWidth="1"/>
    <col min="4" max="4" width="9.5703125" style="1" customWidth="1"/>
    <col min="5" max="5" width="11.7109375" style="1" customWidth="1"/>
    <col min="6" max="6" width="10.140625" style="1" customWidth="1"/>
    <col min="7" max="7" width="10.28515625" style="1" customWidth="1"/>
    <col min="8" max="8" width="15.140625" style="1" customWidth="1"/>
    <col min="9" max="16384" width="9.140625" style="1"/>
  </cols>
  <sheetData>
    <row r="1" spans="1:8" ht="49.5" customHeight="1">
      <c r="A1" s="5" t="s">
        <v>3</v>
      </c>
      <c r="B1" s="22" t="s">
        <v>15</v>
      </c>
      <c r="C1" s="5" t="s">
        <v>2</v>
      </c>
      <c r="D1" s="5" t="s">
        <v>4</v>
      </c>
      <c r="E1" s="5" t="s">
        <v>5</v>
      </c>
      <c r="F1" s="5" t="s">
        <v>9</v>
      </c>
      <c r="G1" s="5" t="s">
        <v>6</v>
      </c>
      <c r="H1" s="5" t="s">
        <v>0</v>
      </c>
    </row>
    <row r="2" spans="1:8" ht="30" customHeight="1">
      <c r="A2" s="30" t="s">
        <v>17</v>
      </c>
      <c r="B2" s="31"/>
      <c r="C2" s="31"/>
      <c r="D2" s="31"/>
      <c r="E2" s="31"/>
      <c r="F2" s="31"/>
      <c r="G2" s="31"/>
      <c r="H2" s="32"/>
    </row>
    <row r="3" spans="1:8" ht="183" customHeight="1">
      <c r="A3" s="6">
        <v>1</v>
      </c>
      <c r="B3" s="23" t="s">
        <v>18</v>
      </c>
      <c r="C3" s="7">
        <v>15</v>
      </c>
      <c r="D3" s="2">
        <v>0</v>
      </c>
      <c r="E3" s="8">
        <f>C3*D3</f>
        <v>0</v>
      </c>
      <c r="F3" s="8">
        <f>E3*21%</f>
        <v>0</v>
      </c>
      <c r="G3" s="9">
        <f>E3*1.21</f>
        <v>0</v>
      </c>
      <c r="H3" s="13" t="s">
        <v>16</v>
      </c>
    </row>
    <row r="4" spans="1:8" ht="18.75" customHeight="1">
      <c r="A4" s="14"/>
      <c r="B4" s="3"/>
      <c r="C4" s="4"/>
      <c r="D4" s="4"/>
      <c r="E4" s="4"/>
      <c r="F4" s="4"/>
      <c r="G4" s="4"/>
    </row>
    <row r="5" spans="1:8" ht="18.75" customHeight="1"/>
    <row r="6" spans="1:8">
      <c r="B6" s="10" t="s">
        <v>7</v>
      </c>
      <c r="D6" s="24"/>
      <c r="E6" s="11">
        <f>SUM(E3:E5)</f>
        <v>0</v>
      </c>
      <c r="F6" s="11">
        <f>SUM(F3:F5)</f>
        <v>0</v>
      </c>
      <c r="G6" s="12">
        <f>SUM(G3:G5)</f>
        <v>0</v>
      </c>
    </row>
    <row r="12" spans="1:8" ht="45">
      <c r="B12" s="15"/>
      <c r="E12" s="17" t="s">
        <v>5</v>
      </c>
      <c r="F12" s="17" t="s">
        <v>9</v>
      </c>
      <c r="G12" s="17" t="s">
        <v>6</v>
      </c>
    </row>
    <row r="13" spans="1:8" ht="18.75">
      <c r="B13" s="15"/>
    </row>
    <row r="15" spans="1:8" ht="30.75" customHeight="1">
      <c r="B15" s="18" t="s">
        <v>8</v>
      </c>
      <c r="C15" s="16"/>
      <c r="E15" s="25">
        <f>'výpoč.technika OPVK oblast 1.1 '!E9+'výpoč.technika OPVK oblast 1.5'!E6</f>
        <v>0</v>
      </c>
      <c r="F15" s="25">
        <f>'výpoč.technika OPVK oblast 1.1 '!F9+'výpoč.technika OPVK oblast 1.5'!F6</f>
        <v>0</v>
      </c>
      <c r="G15" s="26">
        <f>'výpoč.technika OPVK oblast 1.1 '!G9+'výpoč.technika OPVK oblast 1.5'!G6</f>
        <v>0</v>
      </c>
    </row>
  </sheetData>
  <sheetProtection password="ED10" sheet="1" objects="1" scenarios="1" selectLockedCells="1"/>
  <mergeCells count="1">
    <mergeCell ref="A2:H2"/>
  </mergeCells>
  <phoneticPr fontId="0" type="noConversion"/>
  <pageMargins left="0" right="0" top="0.78740157480314965" bottom="0.3937007874015748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výpoč.technika OPVK oblast 1.1 </vt:lpstr>
      <vt:lpstr>výpoč.technika OPVK oblast 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tichak</dc:creator>
  <cp:lastModifiedBy>Admin</cp:lastModifiedBy>
  <cp:lastPrinted>2013-02-17T19:09:23Z</cp:lastPrinted>
  <dcterms:created xsi:type="dcterms:W3CDTF">2012-06-03T18:21:03Z</dcterms:created>
  <dcterms:modified xsi:type="dcterms:W3CDTF">2013-04-12T08:36:50Z</dcterms:modified>
</cp:coreProperties>
</file>