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1" activeTab="1"/>
  </bookViews>
  <sheets>
    <sheet name="List1" sheetId="1" state="hidden" r:id="rId1"/>
    <sheet name="soupiska dokladů" sheetId="2" r:id="rId2"/>
    <sheet name="dle opatření" sheetId="3" r:id="rId3"/>
  </sheets>
  <definedNames>
    <definedName name="_xlnm.Print_Area" localSheetId="2">'dle opatření'!$A$1:$P$29</definedName>
    <definedName name="_xlnm.Print_Area" localSheetId="1">'soupiska dokladů'!$A$1:$R$53</definedName>
    <definedName name="seznam">'List1'!$B$4:$B$38</definedName>
  </definedNames>
  <calcPr fullCalcOnLoad="1"/>
</workbook>
</file>

<file path=xl/sharedStrings.xml><?xml version="1.0" encoding="utf-8"?>
<sst xmlns="http://schemas.openxmlformats.org/spreadsheetml/2006/main" count="209" uniqueCount="135">
  <si>
    <t>Žadatel:</t>
  </si>
  <si>
    <t>Poř. číslo</t>
  </si>
  <si>
    <t>CELKEM</t>
  </si>
  <si>
    <t xml:space="preserve">POTVRZENÍ KRAJE </t>
  </si>
  <si>
    <t>název oprávněného žadatele</t>
  </si>
  <si>
    <t xml:space="preserve">účel platby – popis výdaje </t>
  </si>
  <si>
    <t>** zdůvodnění oprávněnosti proplacení investičního výdaje z FSEU (důvod předložení)</t>
  </si>
  <si>
    <t xml:space="preserve">datum vzniku škodní události </t>
  </si>
  <si>
    <t>*** datum uzavření smlouvy nebo jiné objednávky, na základě které došlo k vystavení účetního dokladu</t>
  </si>
  <si>
    <t>* číselník oprávněných typů výdajů je přílohou č. 4 Metodiky</t>
  </si>
  <si>
    <t>vznik závazku ***</t>
  </si>
  <si>
    <t>datum vystavení účetního dokladu dodavatelem</t>
  </si>
  <si>
    <t>úplný název dodavatele / vystavitele účetního dokladu</t>
  </si>
  <si>
    <t>název subjektu, který provedl úhradu</t>
  </si>
  <si>
    <t>číslo účetního dokladu (faktura, účtenka)</t>
  </si>
  <si>
    <t>odpočet DPH (výše DPH, pokud je relevantní)</t>
  </si>
  <si>
    <t>částka navržená k financování z FSEU</t>
  </si>
  <si>
    <t>**** např. část výdaje uhrazená z pojistého plnění</t>
  </si>
  <si>
    <t>Celkem za A</t>
  </si>
  <si>
    <t>Celkem za B</t>
  </si>
  <si>
    <t>Celkem za C</t>
  </si>
  <si>
    <t>NIV</t>
  </si>
  <si>
    <t>IV</t>
  </si>
  <si>
    <t>Součet</t>
  </si>
  <si>
    <t xml:space="preserve">specifikace typu opatření* - investiční/  neinvestiční výdaje  </t>
  </si>
  <si>
    <t>celkem dle spcifikace tyu opatření</t>
  </si>
  <si>
    <t>Vyberte</t>
  </si>
  <si>
    <t>Potvrzuji, že:</t>
  </si>
  <si>
    <t>1.</t>
  </si>
  <si>
    <t xml:space="preserve">výdaje odpovídají částkám uvedeným na účetních dokladech a schválené operace splňují  kritéria hospodárnosti, účelnosti a efektivnosti v souladu se zákonem č. 320/2001 Sb., o finanční kontrole </t>
  </si>
  <si>
    <t>2.</t>
  </si>
  <si>
    <t>výdaje obsahují daň z přidané hodnoty, pouze pokud neexistuje nárok na odpočet DPH v ČR</t>
  </si>
  <si>
    <t xml:space="preserve">3. </t>
  </si>
  <si>
    <t>výdaje jsou zařazeny pod správným typem opatření dle Číselníku typů oprávněných výdajů</t>
  </si>
  <si>
    <t>4.</t>
  </si>
  <si>
    <t>5.</t>
  </si>
  <si>
    <t>částka byla oprávněným žadatelem uhrazena za popsaným účelem</t>
  </si>
  <si>
    <t xml:space="preserve">6. </t>
  </si>
  <si>
    <t>byla vyloučena duplicita výdajů – výdaje uplatňované v rámci FSEU nebyly financovány z jiných zdrojů (jiné finanční prostředky z rozpočtové kapitoly MF, z jiné rozpočtové kapitoly státního rozpočtu, ze strukturálních fondů EU nebo jiných prostředků EU, z Finančních mechanismů EHP/Norsko, Programu švýcarsko-české spolupráce, jiných zahraničních zdrojů či třetí stranou – sbírky, dary, pojištění)</t>
  </si>
  <si>
    <t>7.</t>
  </si>
  <si>
    <t>8.</t>
  </si>
  <si>
    <t>je účtováno o všech příjmech a výdajích vztahujících se k prostředkům z FSEU v souladu se zákonem č. 563/1991 Sb., o účetnictví a vyhláškou č. 410/2009 Sb., kterou se provádějí některá ustanovení zákona č. 563/1991 o účetnictví ve znění pozdějších předpisů a současně všechny účetní doklady související s čerpáním FSEU jsou vedeny s jednoznačnou vazbou k FSEU</t>
  </si>
  <si>
    <t>Celkem za doklad</t>
  </si>
  <si>
    <t>Pozn.</t>
  </si>
  <si>
    <t>Položky sporné nebo přesunuté do následující souhrnné žádosti</t>
  </si>
  <si>
    <t>Položky vyřazené</t>
  </si>
  <si>
    <t>B) SUMÁŘ OPRÁVNĚNÝCH VÝDAJŮ DLE OPATŘENÍ</t>
  </si>
  <si>
    <t>A) SOUPIS OPRÁVNĚNÝCH VÝDAJŮ NAVRŽENÝCH K FINANCOVÁNÍ Z FONDU SOLIDARITY EVROPSKÉ UNIE</t>
  </si>
  <si>
    <t>neoprávněná část výdajů (pokud je relevantní) ****</t>
  </si>
  <si>
    <t>zdůvodnění investičních výdajů **</t>
  </si>
  <si>
    <r>
      <t xml:space="preserve">číslo bankovního výpisu </t>
    </r>
    <r>
      <rPr>
        <b/>
        <sz val="10"/>
        <color indexed="10"/>
        <rFont val="Times New Roman"/>
        <family val="1"/>
      </rPr>
      <t>ze dne ...</t>
    </r>
    <r>
      <rPr>
        <b/>
        <sz val="10"/>
        <rFont val="Times New Roman"/>
        <family val="1"/>
      </rPr>
      <t xml:space="preserve">, popř. pokladního výdajového dokladu </t>
    </r>
    <r>
      <rPr>
        <b/>
        <sz val="10"/>
        <color indexed="10"/>
        <rFont val="Times New Roman"/>
        <family val="1"/>
      </rPr>
      <t xml:space="preserve">ze dne … </t>
    </r>
    <r>
      <rPr>
        <b/>
        <sz val="10"/>
        <rFont val="Times New Roman"/>
        <family val="1"/>
      </rPr>
      <t>(potvrzující, že částka byla uhrazena)</t>
    </r>
  </si>
  <si>
    <t>zdůvodnění neoprávněné části výdaje</t>
  </si>
  <si>
    <t xml:space="preserve">Datum: </t>
  </si>
  <si>
    <t>A9 investiční</t>
  </si>
  <si>
    <t>A9</t>
  </si>
  <si>
    <t>A9 neinvestiční</t>
  </si>
  <si>
    <t>A10 investiční</t>
  </si>
  <si>
    <t>A10 neinvestiční</t>
  </si>
  <si>
    <t>A11 investiční</t>
  </si>
  <si>
    <t>A11 neinvestiční</t>
  </si>
  <si>
    <t>A12 investiční</t>
  </si>
  <si>
    <t>A12 neinvestiční</t>
  </si>
  <si>
    <t>B12 investiční</t>
  </si>
  <si>
    <t>B13 neinvestiční</t>
  </si>
  <si>
    <t>B14 investiční</t>
  </si>
  <si>
    <t>B12 neinvestiční</t>
  </si>
  <si>
    <t>B13 investiční</t>
  </si>
  <si>
    <t>B14 neinvestiční</t>
  </si>
  <si>
    <t>B15 investiční</t>
  </si>
  <si>
    <t>B15 neinvestiční</t>
  </si>
  <si>
    <t>C5 investiční</t>
  </si>
  <si>
    <t>C5 neinvestiční</t>
  </si>
  <si>
    <t>C6 investiční</t>
  </si>
  <si>
    <t>C6 neinvestiční</t>
  </si>
  <si>
    <t>C7 investiční</t>
  </si>
  <si>
    <t>C7 neinvestiční</t>
  </si>
  <si>
    <t>C8 investiční</t>
  </si>
  <si>
    <t>C8 neinvestiční</t>
  </si>
  <si>
    <t>D5 investiční</t>
  </si>
  <si>
    <t>D5 neinvestiční</t>
  </si>
  <si>
    <t>D6 investiční</t>
  </si>
  <si>
    <t>D6 neinvestiční</t>
  </si>
  <si>
    <t>D7 investiční</t>
  </si>
  <si>
    <t>D7 neinvestiční</t>
  </si>
  <si>
    <t>A10</t>
  </si>
  <si>
    <t>A11</t>
  </si>
  <si>
    <t>A12</t>
  </si>
  <si>
    <t>B12</t>
  </si>
  <si>
    <t>B13</t>
  </si>
  <si>
    <t>B14</t>
  </si>
  <si>
    <t>B15</t>
  </si>
  <si>
    <t>Celkem za D</t>
  </si>
  <si>
    <t>C5</t>
  </si>
  <si>
    <t>C6</t>
  </si>
  <si>
    <t>C7</t>
  </si>
  <si>
    <t>C8</t>
  </si>
  <si>
    <t>D5</t>
  </si>
  <si>
    <t>D6</t>
  </si>
  <si>
    <t>D7</t>
  </si>
  <si>
    <t>Celkový součet (A-D)</t>
  </si>
  <si>
    <r>
      <t xml:space="preserve">všechny výdaje byly vynaloženy na krytí škod vzniklých na území, kde byl vyhlášen nouzový stav a v době trvání nouzového stavu (výdaj mohl vzniknout nejdříve </t>
    </r>
    <r>
      <rPr>
        <sz val="10"/>
        <color indexed="10"/>
        <rFont val="Times New Roman"/>
        <family val="1"/>
      </rPr>
      <t>2. června 2013</t>
    </r>
    <r>
      <rPr>
        <sz val="10"/>
        <rFont val="Times New Roman"/>
        <family val="1"/>
      </rPr>
      <t xml:space="preserve"> a je v souladu s principy oprávněnosti výdajů, které jsou stanovené v Závazné metodice</t>
    </r>
  </si>
  <si>
    <t>B11</t>
  </si>
  <si>
    <t>B11 investiční</t>
  </si>
  <si>
    <t>B11neinvestiční</t>
  </si>
  <si>
    <t>PŘÍLOHA K SOUHRNNÉ ŽÁDOSTI O DOTACI Z NÁRODNÍHO FONDU K OPATŘENÍM FONDU SOLIDARITY EVROPSKÉ UNIE</t>
  </si>
  <si>
    <t>Žádost číslo:</t>
  </si>
  <si>
    <t>IČ</t>
  </si>
  <si>
    <t>Datum:</t>
  </si>
  <si>
    <t>Jméno a podpis primátora/starosty/statutárního zástupce:</t>
  </si>
  <si>
    <t xml:space="preserve">~ Obec/PO obce/PO kraje - oprávněný žadatel ~ </t>
  </si>
  <si>
    <t>XX</t>
  </si>
  <si>
    <t>Vyplní žadatel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</si>
  <si>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</si>
  <si>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</si>
  <si>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</si>
  <si>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</si>
  <si>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</si>
  <si>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</si>
  <si>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</si>
  <si>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</si>
  <si>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</si>
  <si>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</si>
  <si>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</si>
  <si>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</si>
  <si>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</si>
  <si>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n=o+q</t>
  </si>
  <si>
    <t>o</t>
  </si>
  <si>
    <t>p</t>
  </si>
  <si>
    <t>q</t>
  </si>
  <si>
    <t>V případě potřeby lze přidávat řádky. POZOR - do sloupce "i" je pak potřeba zkopírovat výběr, aby byla správně provedena sumarizace do sumáře dle typu opatření, která je prováděna automaticky a do sloupce "n" je potřeba zkopírovat nastavený součet, aby byl proveden automaticky.</t>
  </si>
  <si>
    <t>Oprávněnéný žadatel - prohlašuje, že všechny veřejné zakázky na jejichž základě jsou nárokovány finanční prostředky v rámci této žádosti proběhly v souladu se zákonem č. 137/2006 Sb, o veřejných zakázkách (pokud je relevantní a Soupis obsahuje výdaje vzešlé ze zadávacího řízení)</t>
  </si>
  <si>
    <t>Vyplní krajský úřad</t>
  </si>
  <si>
    <r>
      <t xml:space="preserve">PŘÍLOHA K ŽÁDOSTI </t>
    </r>
    <r>
      <rPr>
        <b/>
        <sz val="12"/>
        <rFont val="Times New Roman"/>
        <family val="1"/>
      </rPr>
      <t>O DOTACI Z ROZPOČTU KRAJE K OPATŘENÍM FONDU SOLIDARITY EVROPSKÉ UNIE</t>
    </r>
  </si>
  <si>
    <t>Výšku řádku lze upravit tak, aby všechny údaje byly čitelné a viditelné.</t>
  </si>
  <si>
    <t>Šířku sloupce lze upravit tak, aby číselné údaje byly čitelné.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</si>
</sst>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6" fillId="0" borderId="0" xfId="0" applyFont="1" applyAlignment="1" applyProtection="1">
      <alignment horizontal="left" vertical="center" wrapText="1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vertical="center" wrapText="1"/>
    </xf>
    <xf numFmtId="4" fontId="11" fillId="0" borderId="0" xfId="0" applyNumberFormat="1" applyFont="1" applyAlignment="1">
      <alignment/>
    </xf>
    <xf numFmtId="4" fontId="8" fillId="0" borderId="0" xfId="0" applyNumberFormat="1" applyFont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Alignment="1">
      <alignment horizontal="left" vertical="center" wrapText="1"/>
    </xf>
    <xf numFmtId="4" fontId="8" fillId="0" borderId="13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Alignment="1" applyProtection="1">
      <alignment horizontal="left" vertical="center" wrapText="1"/>
      <protection/>
    </xf>
    <xf numFmtId="4" fontId="5" fillId="0" borderId="0" xfId="0" applyNumberFormat="1" applyFont="1" applyFill="1" applyBorder="1" applyAlignment="1" applyProtection="1">
      <alignment horizontal="left" vertical="center" wrapText="1"/>
      <protection/>
    </xf>
    <xf numFmtId="4" fontId="5" fillId="0" borderId="0" xfId="0" applyNumberFormat="1" applyFont="1" applyAlignment="1" applyProtection="1">
      <alignment horizontal="left" vertical="center"/>
      <protection/>
    </xf>
    <xf numFmtId="4" fontId="5" fillId="0" borderId="0" xfId="0" applyNumberFormat="1" applyFont="1" applyFill="1" applyAlignment="1" applyProtection="1">
      <alignment horizontal="left" vertical="center"/>
      <protection/>
    </xf>
    <xf numFmtId="4" fontId="6" fillId="0" borderId="0" xfId="0" applyNumberFormat="1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4" fontId="5" fillId="0" borderId="0" xfId="0" applyNumberFormat="1" applyFont="1" applyAlignment="1" applyProtection="1">
      <alignment/>
      <protection/>
    </xf>
    <xf numFmtId="4" fontId="4" fillId="0" borderId="0" xfId="0" applyNumberFormat="1" applyFont="1" applyAlignment="1" applyProtection="1">
      <alignment/>
      <protection/>
    </xf>
    <xf numFmtId="4" fontId="3" fillId="0" borderId="0" xfId="0" applyNumberFormat="1" applyFont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4" fontId="8" fillId="33" borderId="10" xfId="0" applyNumberFormat="1" applyFont="1" applyFill="1" applyBorder="1" applyAlignment="1" applyProtection="1">
      <alignment horizontal="center" vertical="center" wrapText="1"/>
      <protection/>
    </xf>
    <xf numFmtId="4" fontId="8" fillId="33" borderId="11" xfId="0" applyNumberFormat="1" applyFont="1" applyFill="1" applyBorder="1" applyAlignment="1" applyProtection="1">
      <alignment horizontal="center" vertical="center" wrapText="1"/>
      <protection/>
    </xf>
    <xf numFmtId="4" fontId="8" fillId="33" borderId="15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 horizontal="center" vertical="center" wrapText="1"/>
      <protection/>
    </xf>
    <xf numFmtId="4" fontId="7" fillId="34" borderId="16" xfId="0" applyNumberFormat="1" applyFont="1" applyFill="1" applyBorder="1" applyAlignment="1" applyProtection="1">
      <alignment horizontal="center" vertical="center" wrapText="1"/>
      <protection/>
    </xf>
    <xf numFmtId="4" fontId="7" fillId="34" borderId="17" xfId="0" applyNumberFormat="1" applyFont="1" applyFill="1" applyBorder="1" applyAlignment="1" applyProtection="1">
      <alignment horizontal="center" vertical="center" wrapText="1"/>
      <protection/>
    </xf>
    <xf numFmtId="4" fontId="7" fillId="34" borderId="18" xfId="0" applyNumberFormat="1" applyFont="1" applyFill="1" applyBorder="1" applyAlignment="1" applyProtection="1">
      <alignment horizontal="center" vertical="center" wrapText="1"/>
      <protection/>
    </xf>
    <xf numFmtId="4" fontId="6" fillId="0" borderId="0" xfId="0" applyNumberFormat="1" applyFont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9" xfId="0" applyNumberFormat="1" applyFont="1" applyBorder="1" applyAlignment="1" applyProtection="1">
      <alignment vertical="center" wrapText="1"/>
      <protection/>
    </xf>
    <xf numFmtId="4" fontId="5" fillId="0" borderId="0" xfId="0" applyNumberFormat="1" applyFont="1" applyBorder="1" applyAlignment="1" applyProtection="1">
      <alignment horizontal="left" vertical="center" wrapText="1"/>
      <protection/>
    </xf>
    <xf numFmtId="4" fontId="5" fillId="0" borderId="20" xfId="0" applyNumberFormat="1" applyFont="1" applyBorder="1" applyAlignment="1" applyProtection="1">
      <alignment horizontal="left" vertical="center" wrapText="1"/>
      <protection/>
    </xf>
    <xf numFmtId="4" fontId="5" fillId="0" borderId="21" xfId="0" applyNumberFormat="1" applyFont="1" applyBorder="1" applyAlignment="1" applyProtection="1">
      <alignment horizontal="left" vertical="center" wrapText="1"/>
      <protection/>
    </xf>
    <xf numFmtId="4" fontId="5" fillId="0" borderId="22" xfId="0" applyNumberFormat="1" applyFont="1" applyBorder="1" applyAlignment="1" applyProtection="1">
      <alignment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4" fontId="7" fillId="33" borderId="11" xfId="0" applyNumberFormat="1" applyFont="1" applyFill="1" applyBorder="1" applyAlignment="1" applyProtection="1">
      <alignment horizontal="right" vertical="center" wrapText="1"/>
      <protection/>
    </xf>
    <xf numFmtId="4" fontId="11" fillId="33" borderId="23" xfId="0" applyNumberFormat="1" applyFont="1" applyFill="1" applyBorder="1" applyAlignment="1" applyProtection="1">
      <alignment horizontal="right" vertical="center" wrapText="1"/>
      <protection/>
    </xf>
    <xf numFmtId="4" fontId="5" fillId="34" borderId="24" xfId="0" applyNumberFormat="1" applyFont="1" applyFill="1" applyBorder="1" applyAlignment="1" applyProtection="1">
      <alignment horizontal="left" vertical="center" wrapText="1"/>
      <protection/>
    </xf>
    <xf numFmtId="4" fontId="5" fillId="34" borderId="25" xfId="0" applyNumberFormat="1" applyFont="1" applyFill="1" applyBorder="1" applyAlignment="1" applyProtection="1">
      <alignment horizontal="left" vertical="center" wrapText="1"/>
      <protection/>
    </xf>
    <xf numFmtId="4" fontId="5" fillId="34" borderId="26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 wrapText="1"/>
      <protection/>
    </xf>
    <xf numFmtId="0" fontId="8" fillId="35" borderId="0" xfId="0" applyFont="1" applyFill="1" applyAlignment="1" applyProtection="1">
      <alignment vertical="center"/>
      <protection/>
    </xf>
    <xf numFmtId="0" fontId="2" fillId="35" borderId="0" xfId="0" applyFont="1" applyFill="1" applyAlignment="1" applyProtection="1">
      <alignment/>
      <protection/>
    </xf>
    <xf numFmtId="0" fontId="5" fillId="35" borderId="0" xfId="0" applyFont="1" applyFill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4" fontId="0" fillId="0" borderId="0" xfId="0" applyNumberFormat="1" applyFont="1" applyAlignment="1" applyProtection="1">
      <alignment horizontal="left" vertical="center" wrapText="1"/>
      <protection/>
    </xf>
    <xf numFmtId="4" fontId="0" fillId="0" borderId="0" xfId="0" applyNumberFormat="1" applyFont="1" applyFill="1" applyAlignment="1" applyProtection="1">
      <alignment horizontal="left" vertical="center" wrapText="1"/>
      <protection/>
    </xf>
    <xf numFmtId="4" fontId="8" fillId="0" borderId="11" xfId="0" applyNumberFormat="1" applyFont="1" applyFill="1" applyBorder="1" applyAlignment="1">
      <alignment vertical="center" wrapText="1"/>
    </xf>
    <xf numFmtId="0" fontId="0" fillId="0" borderId="27" xfId="0" applyBorder="1" applyAlignment="1">
      <alignment/>
    </xf>
    <xf numFmtId="4" fontId="10" fillId="0" borderId="0" xfId="0" applyNumberFormat="1" applyFont="1" applyAlignment="1">
      <alignment horizontal="left"/>
    </xf>
    <xf numFmtId="0" fontId="5" fillId="35" borderId="0" xfId="0" applyFont="1" applyFill="1" applyAlignment="1" applyProtection="1">
      <alignment horizontal="left" vertical="top" wrapText="1"/>
      <protection/>
    </xf>
    <xf numFmtId="4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/>
    </xf>
    <xf numFmtId="4" fontId="5" fillId="0" borderId="28" xfId="0" applyNumberFormat="1" applyFont="1" applyBorder="1" applyAlignment="1" applyProtection="1">
      <alignment horizontal="right" vertical="center" wrapText="1"/>
      <protection/>
    </xf>
    <xf numFmtId="4" fontId="5" fillId="0" borderId="11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8" fillId="33" borderId="28" xfId="0" applyNumberFormat="1" applyFont="1" applyFill="1" applyBorder="1" applyAlignment="1" applyProtection="1">
      <alignment horizontal="center" vertical="center" wrapText="1"/>
      <protection/>
    </xf>
    <xf numFmtId="4" fontId="8" fillId="33" borderId="29" xfId="0" applyNumberFormat="1" applyFont="1" applyFill="1" applyBorder="1" applyAlignment="1" applyProtection="1">
      <alignment horizontal="center" vertical="center" wrapText="1"/>
      <protection/>
    </xf>
    <xf numFmtId="4" fontId="7" fillId="34" borderId="30" xfId="0" applyNumberFormat="1" applyFont="1" applyFill="1" applyBorder="1" applyAlignment="1" applyProtection="1">
      <alignment horizontal="center" vertical="center" wrapText="1"/>
      <protection/>
    </xf>
    <xf numFmtId="4" fontId="7" fillId="34" borderId="28" xfId="0" applyNumberFormat="1" applyFont="1" applyFill="1" applyBorder="1" applyAlignment="1" applyProtection="1">
      <alignment horizontal="center" vertical="center" wrapText="1"/>
      <protection/>
    </xf>
    <xf numFmtId="4" fontId="7" fillId="34" borderId="3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left" vertical="top"/>
      <protection locked="0"/>
    </xf>
    <xf numFmtId="4" fontId="5" fillId="0" borderId="0" xfId="0" applyNumberFormat="1" applyFont="1" applyFill="1" applyAlignment="1" applyProtection="1">
      <alignment horizontal="left" vertical="center" wrapText="1"/>
      <protection/>
    </xf>
    <xf numFmtId="0" fontId="5" fillId="0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4" fontId="11" fillId="0" borderId="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left" vertical="top"/>
      <protection/>
    </xf>
    <xf numFmtId="0" fontId="5" fillId="35" borderId="0" xfId="0" applyFont="1" applyFill="1" applyAlignment="1" applyProtection="1">
      <alignment horizontal="left" vertical="top"/>
      <protection/>
    </xf>
    <xf numFmtId="0" fontId="5" fillId="0" borderId="0" xfId="0" applyFont="1" applyFill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left" vertical="top"/>
      <protection/>
    </xf>
    <xf numFmtId="0" fontId="5" fillId="36" borderId="0" xfId="0" applyFont="1" applyFill="1" applyAlignment="1" applyProtection="1">
      <alignment horizontal="left" vertical="top"/>
      <protection/>
    </xf>
    <xf numFmtId="0" fontId="10" fillId="0" borderId="0" xfId="0" applyFont="1" applyAlignment="1">
      <alignment horizontal="right"/>
    </xf>
    <xf numFmtId="4" fontId="5" fillId="0" borderId="0" xfId="0" applyNumberFormat="1" applyFont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4" fontId="4" fillId="0" borderId="0" xfId="0" applyNumberFormat="1" applyFont="1" applyAlignment="1" applyProtection="1">
      <alignment horizontal="right" vertical="center"/>
      <protection/>
    </xf>
    <xf numFmtId="4" fontId="0" fillId="0" borderId="0" xfId="0" applyNumberFormat="1" applyAlignment="1" applyProtection="1">
      <alignment horizontal="left" vertical="center"/>
      <protection/>
    </xf>
    <xf numFmtId="4" fontId="3" fillId="0" borderId="0" xfId="0" applyNumberFormat="1" applyFont="1" applyAlignment="1" applyProtection="1">
      <alignment vertical="center"/>
      <protection/>
    </xf>
    <xf numFmtId="14" fontId="5" fillId="37" borderId="0" xfId="0" applyNumberFormat="1" applyFont="1" applyFill="1" applyAlignment="1" applyProtection="1">
      <alignment horizontal="left" vertical="center" wrapText="1"/>
      <protection/>
    </xf>
    <xf numFmtId="4" fontId="0" fillId="0" borderId="0" xfId="0" applyNumberFormat="1" applyFont="1" applyAlignment="1" applyProtection="1">
      <alignment/>
      <protection locked="0"/>
    </xf>
    <xf numFmtId="0" fontId="8" fillId="0" borderId="0" xfId="0" applyFont="1" applyFill="1" applyBorder="1" applyAlignment="1">
      <alignment horizontal="left" vertical="top"/>
    </xf>
    <xf numFmtId="4" fontId="15" fillId="0" borderId="0" xfId="0" applyNumberFormat="1" applyFont="1" applyAlignment="1">
      <alignment/>
    </xf>
    <xf numFmtId="3" fontId="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49" fontId="49" fillId="0" borderId="0" xfId="0" applyNumberFormat="1" applyFont="1" applyAlignment="1" applyProtection="1">
      <alignment vertical="center"/>
      <protection/>
    </xf>
    <xf numFmtId="4" fontId="7" fillId="34" borderId="11" xfId="0" applyNumberFormat="1" applyFont="1" applyFill="1" applyBorder="1" applyAlignment="1" applyProtection="1">
      <alignment horizontal="center" vertical="center"/>
      <protection/>
    </xf>
    <xf numFmtId="4" fontId="7" fillId="34" borderId="32" xfId="0" applyNumberFormat="1" applyFont="1" applyFill="1" applyBorder="1" applyAlignment="1" applyProtection="1">
      <alignment horizontal="center" vertical="center"/>
      <protection/>
    </xf>
    <xf numFmtId="4" fontId="7" fillId="34" borderId="12" xfId="0" applyNumberFormat="1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 horizontal="left" vertical="top"/>
      <protection/>
    </xf>
    <xf numFmtId="0" fontId="0" fillId="35" borderId="0" xfId="0" applyFont="1" applyFill="1" applyAlignment="1" applyProtection="1">
      <alignment horizontal="left" vertical="top"/>
      <protection/>
    </xf>
    <xf numFmtId="0" fontId="0" fillId="35" borderId="0" xfId="0" applyFont="1" applyFill="1" applyAlignment="1" applyProtection="1">
      <alignment vertical="top"/>
      <protection/>
    </xf>
    <xf numFmtId="49" fontId="4" fillId="0" borderId="0" xfId="0" applyNumberFormat="1" applyFont="1" applyAlignment="1" applyProtection="1">
      <alignment horizontal="left" vertical="center"/>
      <protection/>
    </xf>
    <xf numFmtId="4" fontId="13" fillId="0" borderId="0" xfId="0" applyNumberFormat="1" applyFont="1" applyAlignment="1" applyProtection="1">
      <alignment horizontal="left" vertical="center"/>
      <protection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4" fontId="7" fillId="33" borderId="11" xfId="0" applyNumberFormat="1" applyFont="1" applyFill="1" applyBorder="1" applyAlignment="1" applyProtection="1">
      <alignment horizontal="left" vertical="center"/>
      <protection/>
    </xf>
    <xf numFmtId="4" fontId="7" fillId="33" borderId="32" xfId="0" applyNumberFormat="1" applyFont="1" applyFill="1" applyBorder="1" applyAlignment="1" applyProtection="1">
      <alignment horizontal="left" vertical="center"/>
      <protection/>
    </xf>
    <xf numFmtId="4" fontId="7" fillId="33" borderId="12" xfId="0" applyNumberFormat="1" applyFont="1" applyFill="1" applyBorder="1" applyAlignment="1" applyProtection="1">
      <alignment horizontal="left" vertical="center"/>
      <protection/>
    </xf>
    <xf numFmtId="49" fontId="5" fillId="37" borderId="0" xfId="0" applyNumberFormat="1" applyFont="1" applyFill="1" applyAlignment="1" applyProtection="1">
      <alignment horizontal="left" vertical="center" wrapText="1"/>
      <protection/>
    </xf>
    <xf numFmtId="0" fontId="5" fillId="35" borderId="0" xfId="0" applyFont="1" applyFill="1" applyAlignment="1" applyProtection="1">
      <alignment horizontal="left" vertical="top" wrapText="1"/>
      <protection/>
    </xf>
    <xf numFmtId="0" fontId="0" fillId="35" borderId="0" xfId="0" applyFont="1" applyFill="1" applyAlignment="1" applyProtection="1">
      <alignment horizontal="left" vertical="top" wrapText="1"/>
      <protection/>
    </xf>
    <xf numFmtId="0" fontId="0" fillId="0" borderId="0" xfId="0" applyFont="1" applyAlignment="1" applyProtection="1">
      <alignment horizontal="left" vertical="top"/>
      <protection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4" fontId="5" fillId="0" borderId="3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34" xfId="0" applyNumberFormat="1" applyFont="1" applyBorder="1" applyAlignment="1">
      <alignment horizontal="center" vertical="center" wrapText="1"/>
    </xf>
    <xf numFmtId="4" fontId="5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4" fillId="0" borderId="0" xfId="0" applyNumberFormat="1" applyFont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right" vertical="center"/>
    </xf>
    <xf numFmtId="4" fontId="8" fillId="0" borderId="39" xfId="0" applyNumberFormat="1" applyFont="1" applyFill="1" applyBorder="1" applyAlignment="1">
      <alignment horizontal="right" vertical="center"/>
    </xf>
    <xf numFmtId="4" fontId="8" fillId="0" borderId="38" xfId="0" applyNumberFormat="1" applyFont="1" applyBorder="1" applyAlignment="1">
      <alignment horizontal="left" vertical="center" wrapText="1"/>
    </xf>
    <xf numFmtId="4" fontId="8" fillId="0" borderId="39" xfId="0" applyNumberFormat="1" applyFont="1" applyBorder="1" applyAlignment="1">
      <alignment horizontal="left" vertical="center" wrapText="1"/>
    </xf>
    <xf numFmtId="4" fontId="8" fillId="0" borderId="38" xfId="0" applyNumberFormat="1" applyFont="1" applyBorder="1" applyAlignment="1">
      <alignment horizontal="right" vertical="center" wrapText="1"/>
    </xf>
    <xf numFmtId="4" fontId="8" fillId="0" borderId="39" xfId="0" applyNumberFormat="1" applyFont="1" applyBorder="1" applyAlignment="1">
      <alignment horizontal="right" vertical="center" wrapText="1"/>
    </xf>
    <xf numFmtId="4" fontId="8" fillId="0" borderId="38" xfId="0" applyNumberFormat="1" applyFont="1" applyBorder="1" applyAlignment="1">
      <alignment horizontal="center" vertical="center" wrapText="1"/>
    </xf>
    <xf numFmtId="4" fontId="8" fillId="0" borderId="40" xfId="0" applyNumberFormat="1" applyFont="1" applyBorder="1" applyAlignment="1">
      <alignment horizontal="center" vertical="center" wrapText="1"/>
    </xf>
    <xf numFmtId="4" fontId="8" fillId="0" borderId="41" xfId="0" applyNumberFormat="1" applyFont="1" applyFill="1" applyBorder="1" applyAlignment="1">
      <alignment horizontal="right" vertical="center"/>
    </xf>
    <xf numFmtId="4" fontId="8" fillId="0" borderId="39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left"/>
    </xf>
    <xf numFmtId="4" fontId="10" fillId="0" borderId="0" xfId="0" applyNumberFormat="1" applyFont="1" applyAlignment="1">
      <alignment horizontal="left"/>
    </xf>
    <xf numFmtId="4" fontId="8" fillId="33" borderId="11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/>
    </xf>
    <xf numFmtId="4" fontId="5" fillId="0" borderId="42" xfId="0" applyNumberFormat="1" applyFont="1" applyBorder="1" applyAlignment="1">
      <alignment horizontal="center" vertical="center" wrapText="1"/>
    </xf>
    <xf numFmtId="4" fontId="5" fillId="0" borderId="43" xfId="0" applyNumberFormat="1" applyFont="1" applyBorder="1" applyAlignment="1">
      <alignment horizontal="center" vertical="center" wrapText="1"/>
    </xf>
    <xf numFmtId="4" fontId="8" fillId="0" borderId="42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38"/>
  <sheetViews>
    <sheetView zoomScalePageLayoutView="0" workbookViewId="0" topLeftCell="A1">
      <selection activeCell="C14" sqref="C14"/>
    </sheetView>
  </sheetViews>
  <sheetFormatPr defaultColWidth="9.140625" defaultRowHeight="12.75"/>
  <cols>
    <col min="2" max="2" width="25.57421875" style="0" customWidth="1"/>
  </cols>
  <sheetData>
    <row r="4" ht="15">
      <c r="B4" s="1" t="s">
        <v>26</v>
      </c>
    </row>
    <row r="5" ht="12.75">
      <c r="B5" s="2" t="s">
        <v>53</v>
      </c>
    </row>
    <row r="6" ht="12.75">
      <c r="B6" s="2" t="s">
        <v>55</v>
      </c>
    </row>
    <row r="7" ht="12.75">
      <c r="B7" s="2" t="s">
        <v>56</v>
      </c>
    </row>
    <row r="8" ht="12.75">
      <c r="B8" s="2" t="s">
        <v>57</v>
      </c>
    </row>
    <row r="9" ht="12.75">
      <c r="B9" s="2" t="s">
        <v>58</v>
      </c>
    </row>
    <row r="10" ht="12.75">
      <c r="B10" s="2" t="s">
        <v>59</v>
      </c>
    </row>
    <row r="11" ht="12.75">
      <c r="B11" s="2" t="s">
        <v>60</v>
      </c>
    </row>
    <row r="12" ht="12.75">
      <c r="B12" s="2" t="s">
        <v>61</v>
      </c>
    </row>
    <row r="13" ht="12.75">
      <c r="B13" s="2" t="s">
        <v>102</v>
      </c>
    </row>
    <row r="14" ht="12.75">
      <c r="B14" s="2" t="s">
        <v>103</v>
      </c>
    </row>
    <row r="15" ht="12.75">
      <c r="B15" s="2" t="s">
        <v>62</v>
      </c>
    </row>
    <row r="16" ht="12.75">
      <c r="B16" s="2" t="s">
        <v>65</v>
      </c>
    </row>
    <row r="17" ht="12.75">
      <c r="B17" s="2" t="s">
        <v>66</v>
      </c>
    </row>
    <row r="18" ht="12.75">
      <c r="B18" s="2" t="s">
        <v>63</v>
      </c>
    </row>
    <row r="19" ht="12.75">
      <c r="B19" s="2" t="s">
        <v>64</v>
      </c>
    </row>
    <row r="20" ht="12.75">
      <c r="B20" s="2" t="s">
        <v>67</v>
      </c>
    </row>
    <row r="21" ht="12.75">
      <c r="B21" s="2" t="s">
        <v>68</v>
      </c>
    </row>
    <row r="22" ht="12.75">
      <c r="B22" s="2" t="s">
        <v>69</v>
      </c>
    </row>
    <row r="23" ht="12.75">
      <c r="B23" s="2" t="s">
        <v>70</v>
      </c>
    </row>
    <row r="24" ht="12.75">
      <c r="B24" s="2" t="s">
        <v>71</v>
      </c>
    </row>
    <row r="25" ht="12.75">
      <c r="B25" s="2" t="s">
        <v>72</v>
      </c>
    </row>
    <row r="26" ht="12.75">
      <c r="B26" s="2" t="s">
        <v>73</v>
      </c>
    </row>
    <row r="27" ht="12.75">
      <c r="B27" s="2" t="s">
        <v>74</v>
      </c>
    </row>
    <row r="28" ht="12.75">
      <c r="B28" s="2" t="s">
        <v>75</v>
      </c>
    </row>
    <row r="29" ht="12.75">
      <c r="B29" s="2" t="s">
        <v>76</v>
      </c>
    </row>
    <row r="30" ht="13.5" customHeight="1">
      <c r="B30" s="2" t="s">
        <v>77</v>
      </c>
    </row>
    <row r="31" ht="12.75">
      <c r="B31" s="2" t="s">
        <v>78</v>
      </c>
    </row>
    <row r="32" ht="12.75">
      <c r="B32" s="2" t="s">
        <v>79</v>
      </c>
    </row>
    <row r="33" ht="12.75">
      <c r="B33" s="2" t="s">
        <v>80</v>
      </c>
    </row>
    <row r="34" ht="12.75">
      <c r="B34" s="2" t="s">
        <v>81</v>
      </c>
    </row>
    <row r="35" ht="12.75">
      <c r="B35" s="2" t="s">
        <v>82</v>
      </c>
    </row>
    <row r="36" ht="12.75">
      <c r="B36" s="2" t="s">
        <v>83</v>
      </c>
    </row>
    <row r="37" ht="12.75">
      <c r="B37" s="2"/>
    </row>
    <row r="38" ht="12.75">
      <c r="B38" s="2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54"/>
  <sheetViews>
    <sheetView showGridLines="0" tabSelected="1" zoomScalePageLayoutView="0" workbookViewId="0" topLeftCell="C1">
      <selection activeCell="R13" sqref="R13"/>
    </sheetView>
  </sheetViews>
  <sheetFormatPr defaultColWidth="9.140625" defaultRowHeight="12.75"/>
  <cols>
    <col min="1" max="1" width="1.7109375" style="31" customWidth="1"/>
    <col min="2" max="2" width="5.421875" style="31" customWidth="1"/>
    <col min="3" max="3" width="12.57421875" style="31" customWidth="1"/>
    <col min="4" max="5" width="12.00390625" style="31" customWidth="1"/>
    <col min="6" max="6" width="10.7109375" style="31" customWidth="1"/>
    <col min="7" max="7" width="10.00390625" style="31" customWidth="1"/>
    <col min="8" max="8" width="10.7109375" style="31" customWidth="1"/>
    <col min="9" max="9" width="24.421875" style="31" customWidth="1"/>
    <col min="10" max="10" width="13.7109375" style="31" customWidth="1"/>
    <col min="11" max="11" width="13.28125" style="31" customWidth="1"/>
    <col min="12" max="12" width="15.28125" style="31" customWidth="1"/>
    <col min="13" max="13" width="16.140625" style="31" customWidth="1"/>
    <col min="14" max="14" width="11.8515625" style="31" customWidth="1"/>
    <col min="15" max="15" width="13.8515625" style="31" customWidth="1"/>
    <col min="16" max="17" width="12.421875" style="31" customWidth="1"/>
    <col min="18" max="18" width="16.57421875" style="31" customWidth="1"/>
    <col min="19" max="19" width="14.421875" style="31" customWidth="1"/>
    <col min="20" max="20" width="0" style="31" hidden="1" customWidth="1"/>
    <col min="21" max="21" width="16.00390625" style="31" hidden="1" customWidth="1"/>
    <col min="22" max="22" width="17.57421875" style="31" hidden="1" customWidth="1"/>
    <col min="23" max="16384" width="9.140625" style="31" customWidth="1"/>
  </cols>
  <sheetData>
    <row r="1" spans="3:9" ht="15.75">
      <c r="C1" s="82" t="s">
        <v>132</v>
      </c>
      <c r="D1" s="32"/>
      <c r="E1" s="32"/>
      <c r="F1" s="32"/>
      <c r="G1" s="32"/>
      <c r="H1" s="32"/>
      <c r="I1" s="32"/>
    </row>
    <row r="2" spans="2:9" ht="15.75">
      <c r="B2" s="32"/>
      <c r="C2" s="33"/>
      <c r="D2" s="33"/>
      <c r="E2" s="33"/>
      <c r="F2" s="33"/>
      <c r="G2" s="33"/>
      <c r="H2" s="33"/>
      <c r="I2" s="33"/>
    </row>
    <row r="3" spans="2:9" ht="15.75">
      <c r="B3" s="33"/>
      <c r="C3" s="32" t="s">
        <v>47</v>
      </c>
      <c r="D3" s="32"/>
      <c r="E3" s="32"/>
      <c r="F3" s="32"/>
      <c r="G3" s="32"/>
      <c r="H3" s="32"/>
      <c r="I3" s="32"/>
    </row>
    <row r="4" spans="2:8" ht="15.75">
      <c r="B4" s="33"/>
      <c r="C4" s="33"/>
      <c r="D4" s="33"/>
      <c r="E4" s="33"/>
      <c r="F4" s="33"/>
      <c r="G4" s="33"/>
      <c r="H4" s="33"/>
    </row>
    <row r="5" spans="3:19" s="90" customFormat="1" ht="15.75">
      <c r="C5" s="91" t="s">
        <v>0</v>
      </c>
      <c r="D5" s="91"/>
      <c r="E5" s="110" t="s">
        <v>109</v>
      </c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92" t="s">
        <v>106</v>
      </c>
      <c r="Q5" s="109"/>
      <c r="R5" s="109"/>
      <c r="S5" s="93"/>
    </row>
    <row r="6" spans="2:8" s="90" customFormat="1" ht="15.75">
      <c r="B6" s="94"/>
      <c r="C6" s="91" t="s">
        <v>105</v>
      </c>
      <c r="D6" s="94"/>
      <c r="E6" s="102" t="s">
        <v>110</v>
      </c>
      <c r="F6" s="94"/>
      <c r="G6" s="94"/>
      <c r="H6" s="94"/>
    </row>
    <row r="7" spans="2:22" s="34" customFormat="1" ht="15">
      <c r="B7" s="113" t="s">
        <v>111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5"/>
      <c r="T7" s="103" t="s">
        <v>131</v>
      </c>
      <c r="U7" s="104"/>
      <c r="V7" s="105"/>
    </row>
    <row r="8" ht="13.5" thickBot="1"/>
    <row r="9" spans="2:22" s="42" customFormat="1" ht="111.75" customHeight="1">
      <c r="B9" s="35" t="s">
        <v>1</v>
      </c>
      <c r="C9" s="35" t="s">
        <v>4</v>
      </c>
      <c r="D9" s="35" t="s">
        <v>12</v>
      </c>
      <c r="E9" s="35" t="s">
        <v>14</v>
      </c>
      <c r="F9" s="35" t="s">
        <v>7</v>
      </c>
      <c r="G9" s="35" t="s">
        <v>10</v>
      </c>
      <c r="H9" s="35" t="s">
        <v>11</v>
      </c>
      <c r="I9" s="35" t="s">
        <v>5</v>
      </c>
      <c r="J9" s="35" t="s">
        <v>24</v>
      </c>
      <c r="K9" s="35" t="s">
        <v>49</v>
      </c>
      <c r="L9" s="35" t="s">
        <v>13</v>
      </c>
      <c r="M9" s="35" t="s">
        <v>50</v>
      </c>
      <c r="N9" s="36" t="s">
        <v>15</v>
      </c>
      <c r="O9" s="35" t="s">
        <v>42</v>
      </c>
      <c r="P9" s="36" t="s">
        <v>48</v>
      </c>
      <c r="Q9" s="36" t="s">
        <v>51</v>
      </c>
      <c r="R9" s="37" t="s">
        <v>16</v>
      </c>
      <c r="S9" s="38"/>
      <c r="T9" s="39" t="s">
        <v>45</v>
      </c>
      <c r="U9" s="40" t="s">
        <v>44</v>
      </c>
      <c r="V9" s="41" t="s">
        <v>43</v>
      </c>
    </row>
    <row r="10" spans="2:22" s="42" customFormat="1" ht="15">
      <c r="B10" s="35" t="s">
        <v>112</v>
      </c>
      <c r="C10" s="35" t="s">
        <v>113</v>
      </c>
      <c r="D10" s="35" t="s">
        <v>114</v>
      </c>
      <c r="E10" s="35" t="s">
        <v>115</v>
      </c>
      <c r="F10" s="35" t="s">
        <v>116</v>
      </c>
      <c r="G10" s="35" t="s">
        <v>117</v>
      </c>
      <c r="H10" s="35" t="s">
        <v>118</v>
      </c>
      <c r="I10" s="35" t="s">
        <v>119</v>
      </c>
      <c r="J10" s="35" t="s">
        <v>120</v>
      </c>
      <c r="K10" s="35" t="s">
        <v>121</v>
      </c>
      <c r="L10" s="35" t="s">
        <v>122</v>
      </c>
      <c r="M10" s="35" t="s">
        <v>123</v>
      </c>
      <c r="N10" s="36" t="s">
        <v>124</v>
      </c>
      <c r="O10" s="72" t="s">
        <v>125</v>
      </c>
      <c r="P10" s="36" t="s">
        <v>126</v>
      </c>
      <c r="Q10" s="36" t="s">
        <v>127</v>
      </c>
      <c r="R10" s="73" t="s">
        <v>128</v>
      </c>
      <c r="S10" s="38"/>
      <c r="T10" s="74"/>
      <c r="U10" s="75"/>
      <c r="V10" s="76"/>
    </row>
    <row r="11" spans="2:22" s="25" customFormat="1" ht="12.75">
      <c r="B11" s="99"/>
      <c r="C11" s="100"/>
      <c r="D11" s="100"/>
      <c r="E11" s="100"/>
      <c r="F11" s="100"/>
      <c r="G11" s="100"/>
      <c r="H11" s="100"/>
      <c r="I11" s="100"/>
      <c r="J11" s="43" t="s">
        <v>26</v>
      </c>
      <c r="K11" s="100"/>
      <c r="L11" s="100"/>
      <c r="M11" s="100"/>
      <c r="N11" s="71"/>
      <c r="O11" s="69">
        <f aca="true" t="shared" si="0" ref="O11:O28">P11+R11</f>
        <v>0</v>
      </c>
      <c r="P11" s="70"/>
      <c r="Q11" s="101"/>
      <c r="R11" s="44"/>
      <c r="S11" s="45"/>
      <c r="T11" s="46"/>
      <c r="U11" s="43"/>
      <c r="V11" s="47"/>
    </row>
    <row r="12" spans="2:22" s="25" customFormat="1" ht="12.75">
      <c r="B12" s="99"/>
      <c r="C12" s="100"/>
      <c r="D12" s="100"/>
      <c r="E12" s="100"/>
      <c r="F12" s="100"/>
      <c r="G12" s="100"/>
      <c r="H12" s="100"/>
      <c r="I12" s="100"/>
      <c r="J12" s="43" t="s">
        <v>26</v>
      </c>
      <c r="K12" s="100"/>
      <c r="L12" s="100"/>
      <c r="M12" s="100"/>
      <c r="N12" s="71"/>
      <c r="O12" s="69">
        <f t="shared" si="0"/>
        <v>0</v>
      </c>
      <c r="P12" s="70"/>
      <c r="Q12" s="101"/>
      <c r="R12" s="44"/>
      <c r="S12" s="45"/>
      <c r="T12" s="46"/>
      <c r="U12" s="43"/>
      <c r="V12" s="47"/>
    </row>
    <row r="13" spans="2:22" s="25" customFormat="1" ht="12.75">
      <c r="B13" s="99"/>
      <c r="C13" s="100"/>
      <c r="D13" s="100"/>
      <c r="E13" s="100"/>
      <c r="F13" s="100"/>
      <c r="G13" s="100"/>
      <c r="H13" s="100"/>
      <c r="I13" s="100"/>
      <c r="J13" s="43" t="s">
        <v>26</v>
      </c>
      <c r="K13" s="100"/>
      <c r="L13" s="100"/>
      <c r="M13" s="100"/>
      <c r="N13" s="71"/>
      <c r="O13" s="69">
        <f t="shared" si="0"/>
        <v>0</v>
      </c>
      <c r="P13" s="70"/>
      <c r="Q13" s="101"/>
      <c r="R13" s="44"/>
      <c r="S13" s="45"/>
      <c r="T13" s="46"/>
      <c r="U13" s="43"/>
      <c r="V13" s="47"/>
    </row>
    <row r="14" spans="2:22" s="25" customFormat="1" ht="12.75">
      <c r="B14" s="99"/>
      <c r="C14" s="100"/>
      <c r="D14" s="100"/>
      <c r="E14" s="100"/>
      <c r="F14" s="100"/>
      <c r="G14" s="100"/>
      <c r="H14" s="100"/>
      <c r="I14" s="100"/>
      <c r="J14" s="43" t="s">
        <v>26</v>
      </c>
      <c r="K14" s="100"/>
      <c r="L14" s="100"/>
      <c r="M14" s="100"/>
      <c r="N14" s="71"/>
      <c r="O14" s="69">
        <f t="shared" si="0"/>
        <v>0</v>
      </c>
      <c r="P14" s="70"/>
      <c r="Q14" s="101"/>
      <c r="R14" s="44"/>
      <c r="S14" s="45"/>
      <c r="T14" s="46"/>
      <c r="U14" s="43"/>
      <c r="V14" s="47"/>
    </row>
    <row r="15" spans="2:22" s="25" customFormat="1" ht="12.75">
      <c r="B15" s="99"/>
      <c r="C15" s="100"/>
      <c r="D15" s="100"/>
      <c r="E15" s="100"/>
      <c r="F15" s="100"/>
      <c r="G15" s="100"/>
      <c r="H15" s="100"/>
      <c r="I15" s="100"/>
      <c r="J15" s="43" t="s">
        <v>26</v>
      </c>
      <c r="K15" s="100"/>
      <c r="L15" s="100"/>
      <c r="M15" s="100"/>
      <c r="N15" s="71"/>
      <c r="O15" s="69">
        <f t="shared" si="0"/>
        <v>0</v>
      </c>
      <c r="P15" s="70"/>
      <c r="Q15" s="101"/>
      <c r="R15" s="44"/>
      <c r="S15" s="45"/>
      <c r="T15" s="46"/>
      <c r="U15" s="43"/>
      <c r="V15" s="47"/>
    </row>
    <row r="16" spans="2:22" s="25" customFormat="1" ht="12.75">
      <c r="B16" s="99"/>
      <c r="C16" s="100"/>
      <c r="D16" s="100"/>
      <c r="E16" s="100"/>
      <c r="F16" s="100"/>
      <c r="G16" s="100"/>
      <c r="H16" s="100"/>
      <c r="I16" s="100"/>
      <c r="J16" s="43" t="s">
        <v>26</v>
      </c>
      <c r="K16" s="100"/>
      <c r="L16" s="100"/>
      <c r="M16" s="100"/>
      <c r="N16" s="71"/>
      <c r="O16" s="69">
        <f t="shared" si="0"/>
        <v>0</v>
      </c>
      <c r="P16" s="70"/>
      <c r="Q16" s="101"/>
      <c r="R16" s="44"/>
      <c r="S16" s="45"/>
      <c r="T16" s="46"/>
      <c r="U16" s="43"/>
      <c r="V16" s="47"/>
    </row>
    <row r="17" spans="2:22" s="25" customFormat="1" ht="12.75">
      <c r="B17" s="99"/>
      <c r="C17" s="100"/>
      <c r="D17" s="100"/>
      <c r="E17" s="100"/>
      <c r="F17" s="100"/>
      <c r="G17" s="100"/>
      <c r="H17" s="100"/>
      <c r="I17" s="100"/>
      <c r="J17" s="43" t="s">
        <v>26</v>
      </c>
      <c r="K17" s="100"/>
      <c r="L17" s="100"/>
      <c r="M17" s="100"/>
      <c r="N17" s="71"/>
      <c r="O17" s="69">
        <f t="shared" si="0"/>
        <v>0</v>
      </c>
      <c r="P17" s="70"/>
      <c r="Q17" s="101"/>
      <c r="R17" s="44"/>
      <c r="S17" s="45"/>
      <c r="T17" s="46"/>
      <c r="U17" s="43"/>
      <c r="V17" s="47"/>
    </row>
    <row r="18" spans="2:22" s="25" customFormat="1" ht="12.75">
      <c r="B18" s="99"/>
      <c r="C18" s="100"/>
      <c r="D18" s="100"/>
      <c r="E18" s="100"/>
      <c r="F18" s="100"/>
      <c r="G18" s="100"/>
      <c r="H18" s="100"/>
      <c r="I18" s="100"/>
      <c r="J18" s="43" t="s">
        <v>26</v>
      </c>
      <c r="K18" s="100"/>
      <c r="L18" s="100"/>
      <c r="M18" s="100"/>
      <c r="N18" s="71"/>
      <c r="O18" s="69">
        <f t="shared" si="0"/>
        <v>0</v>
      </c>
      <c r="P18" s="70"/>
      <c r="Q18" s="101"/>
      <c r="R18" s="44"/>
      <c r="S18" s="45"/>
      <c r="T18" s="46"/>
      <c r="U18" s="43"/>
      <c r="V18" s="47"/>
    </row>
    <row r="19" spans="2:22" s="25" customFormat="1" ht="12.75">
      <c r="B19" s="99"/>
      <c r="C19" s="100"/>
      <c r="D19" s="100"/>
      <c r="E19" s="100"/>
      <c r="F19" s="100"/>
      <c r="G19" s="100"/>
      <c r="H19" s="100"/>
      <c r="I19" s="100"/>
      <c r="J19" s="43" t="s">
        <v>26</v>
      </c>
      <c r="K19" s="100"/>
      <c r="L19" s="100"/>
      <c r="M19" s="100"/>
      <c r="N19" s="71"/>
      <c r="O19" s="69">
        <f t="shared" si="0"/>
        <v>0</v>
      </c>
      <c r="P19" s="70"/>
      <c r="Q19" s="101"/>
      <c r="R19" s="44"/>
      <c r="S19" s="45"/>
      <c r="T19" s="46"/>
      <c r="U19" s="43"/>
      <c r="V19" s="47"/>
    </row>
    <row r="20" spans="2:22" s="25" customFormat="1" ht="12.75">
      <c r="B20" s="99"/>
      <c r="C20" s="100"/>
      <c r="D20" s="100"/>
      <c r="E20" s="100"/>
      <c r="F20" s="100"/>
      <c r="G20" s="100"/>
      <c r="H20" s="100"/>
      <c r="I20" s="100"/>
      <c r="J20" s="43" t="s">
        <v>26</v>
      </c>
      <c r="K20" s="100"/>
      <c r="L20" s="100"/>
      <c r="M20" s="100"/>
      <c r="N20" s="71"/>
      <c r="O20" s="69">
        <f t="shared" si="0"/>
        <v>0</v>
      </c>
      <c r="P20" s="70"/>
      <c r="Q20" s="101"/>
      <c r="R20" s="44"/>
      <c r="S20" s="45"/>
      <c r="T20" s="46"/>
      <c r="U20" s="43"/>
      <c r="V20" s="47"/>
    </row>
    <row r="21" spans="2:22" s="25" customFormat="1" ht="12.75">
      <c r="B21" s="99"/>
      <c r="C21" s="100"/>
      <c r="D21" s="100"/>
      <c r="E21" s="100"/>
      <c r="F21" s="100"/>
      <c r="G21" s="100"/>
      <c r="H21" s="100"/>
      <c r="I21" s="100"/>
      <c r="J21" s="43" t="s">
        <v>26</v>
      </c>
      <c r="K21" s="100"/>
      <c r="L21" s="100"/>
      <c r="M21" s="100"/>
      <c r="N21" s="71"/>
      <c r="O21" s="69">
        <f t="shared" si="0"/>
        <v>0</v>
      </c>
      <c r="P21" s="70"/>
      <c r="Q21" s="101"/>
      <c r="R21" s="44"/>
      <c r="S21" s="45"/>
      <c r="T21" s="46"/>
      <c r="U21" s="43"/>
      <c r="V21" s="47"/>
    </row>
    <row r="22" spans="2:22" s="25" customFormat="1" ht="12.75">
      <c r="B22" s="99"/>
      <c r="C22" s="100"/>
      <c r="D22" s="100"/>
      <c r="E22" s="100"/>
      <c r="F22" s="100"/>
      <c r="G22" s="100"/>
      <c r="H22" s="100"/>
      <c r="I22" s="100"/>
      <c r="J22" s="43" t="s">
        <v>26</v>
      </c>
      <c r="K22" s="100"/>
      <c r="L22" s="100"/>
      <c r="M22" s="100"/>
      <c r="N22" s="71"/>
      <c r="O22" s="69">
        <f>P22+R22</f>
        <v>0</v>
      </c>
      <c r="P22" s="70"/>
      <c r="Q22" s="101"/>
      <c r="R22" s="44"/>
      <c r="S22" s="45"/>
      <c r="T22" s="46"/>
      <c r="U22" s="43"/>
      <c r="V22" s="47"/>
    </row>
    <row r="23" spans="2:22" s="25" customFormat="1" ht="12.75">
      <c r="B23" s="99"/>
      <c r="C23" s="100"/>
      <c r="D23" s="100"/>
      <c r="E23" s="100"/>
      <c r="F23" s="100"/>
      <c r="G23" s="100"/>
      <c r="H23" s="100"/>
      <c r="I23" s="100"/>
      <c r="J23" s="43" t="s">
        <v>26</v>
      </c>
      <c r="K23" s="100"/>
      <c r="L23" s="100"/>
      <c r="M23" s="100"/>
      <c r="N23" s="71"/>
      <c r="O23" s="69">
        <f>P23+R23</f>
        <v>0</v>
      </c>
      <c r="P23" s="70"/>
      <c r="Q23" s="101"/>
      <c r="R23" s="44"/>
      <c r="S23" s="45"/>
      <c r="T23" s="46"/>
      <c r="U23" s="43"/>
      <c r="V23" s="47"/>
    </row>
    <row r="24" spans="2:22" s="25" customFormat="1" ht="12.75">
      <c r="B24" s="99"/>
      <c r="C24" s="100"/>
      <c r="D24" s="100"/>
      <c r="E24" s="100"/>
      <c r="F24" s="100"/>
      <c r="G24" s="100"/>
      <c r="H24" s="100"/>
      <c r="I24" s="100"/>
      <c r="J24" s="43" t="s">
        <v>26</v>
      </c>
      <c r="K24" s="100"/>
      <c r="L24" s="100"/>
      <c r="M24" s="100"/>
      <c r="N24" s="71"/>
      <c r="O24" s="69">
        <f t="shared" si="0"/>
        <v>0</v>
      </c>
      <c r="P24" s="70"/>
      <c r="Q24" s="101"/>
      <c r="R24" s="44"/>
      <c r="S24" s="45"/>
      <c r="T24" s="46"/>
      <c r="U24" s="43"/>
      <c r="V24" s="47"/>
    </row>
    <row r="25" spans="2:22" s="25" customFormat="1" ht="12.75">
      <c r="B25" s="99"/>
      <c r="C25" s="100"/>
      <c r="D25" s="100"/>
      <c r="E25" s="100"/>
      <c r="F25" s="100"/>
      <c r="G25" s="100"/>
      <c r="H25" s="100"/>
      <c r="I25" s="100"/>
      <c r="J25" s="43" t="s">
        <v>26</v>
      </c>
      <c r="K25" s="100"/>
      <c r="L25" s="100"/>
      <c r="M25" s="100"/>
      <c r="N25" s="71"/>
      <c r="O25" s="69">
        <f t="shared" si="0"/>
        <v>0</v>
      </c>
      <c r="P25" s="70"/>
      <c r="Q25" s="101"/>
      <c r="R25" s="44"/>
      <c r="S25" s="45"/>
      <c r="T25" s="46"/>
      <c r="U25" s="43"/>
      <c r="V25" s="47"/>
    </row>
    <row r="26" spans="2:22" s="25" customFormat="1" ht="12.75">
      <c r="B26" s="99"/>
      <c r="C26" s="100"/>
      <c r="D26" s="100"/>
      <c r="E26" s="100"/>
      <c r="F26" s="100"/>
      <c r="G26" s="100"/>
      <c r="H26" s="100"/>
      <c r="I26" s="100"/>
      <c r="J26" s="43" t="s">
        <v>26</v>
      </c>
      <c r="K26" s="100"/>
      <c r="L26" s="100"/>
      <c r="M26" s="100"/>
      <c r="N26" s="71"/>
      <c r="O26" s="69">
        <f t="shared" si="0"/>
        <v>0</v>
      </c>
      <c r="P26" s="70"/>
      <c r="Q26" s="101"/>
      <c r="R26" s="44"/>
      <c r="S26" s="45"/>
      <c r="T26" s="46"/>
      <c r="U26" s="43"/>
      <c r="V26" s="47"/>
    </row>
    <row r="27" spans="2:22" s="25" customFormat="1" ht="12.75">
      <c r="B27" s="99"/>
      <c r="C27" s="100"/>
      <c r="D27" s="100"/>
      <c r="E27" s="100"/>
      <c r="F27" s="100"/>
      <c r="G27" s="100"/>
      <c r="H27" s="100"/>
      <c r="I27" s="100"/>
      <c r="J27" s="43" t="s">
        <v>26</v>
      </c>
      <c r="K27" s="100"/>
      <c r="L27" s="100"/>
      <c r="M27" s="100"/>
      <c r="N27" s="71"/>
      <c r="O27" s="69">
        <f t="shared" si="0"/>
        <v>0</v>
      </c>
      <c r="P27" s="70"/>
      <c r="Q27" s="101"/>
      <c r="R27" s="44"/>
      <c r="S27" s="45"/>
      <c r="T27" s="46"/>
      <c r="U27" s="43"/>
      <c r="V27" s="47"/>
    </row>
    <row r="28" spans="2:22" s="25" customFormat="1" ht="13.5" thickBot="1">
      <c r="B28" s="99"/>
      <c r="C28" s="100"/>
      <c r="D28" s="100"/>
      <c r="E28" s="100"/>
      <c r="F28" s="100"/>
      <c r="G28" s="100"/>
      <c r="H28" s="100"/>
      <c r="I28" s="100"/>
      <c r="J28" s="43" t="s">
        <v>26</v>
      </c>
      <c r="K28" s="100"/>
      <c r="L28" s="100"/>
      <c r="M28" s="100"/>
      <c r="N28" s="71"/>
      <c r="O28" s="69">
        <f t="shared" si="0"/>
        <v>0</v>
      </c>
      <c r="P28" s="70"/>
      <c r="Q28" s="101"/>
      <c r="R28" s="48"/>
      <c r="S28" s="45"/>
      <c r="T28" s="46"/>
      <c r="U28" s="43"/>
      <c r="V28" s="47"/>
    </row>
    <row r="29" spans="2:22" s="25" customFormat="1" ht="27.75" customHeight="1" thickBot="1">
      <c r="B29" s="111" t="s">
        <v>129</v>
      </c>
      <c r="C29" s="111"/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2"/>
      <c r="O29" s="49" t="s">
        <v>2</v>
      </c>
      <c r="P29" s="50"/>
      <c r="Q29" s="50"/>
      <c r="R29" s="51">
        <f>SUM(R11:R28)</f>
        <v>0</v>
      </c>
      <c r="S29" s="45"/>
      <c r="T29" s="52"/>
      <c r="U29" s="53"/>
      <c r="V29" s="54"/>
    </row>
    <row r="30" spans="2:22" s="78" customFormat="1" ht="14.25">
      <c r="B30" s="97" t="s">
        <v>133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80"/>
      <c r="P30" s="80"/>
      <c r="Q30" s="80"/>
      <c r="R30" s="81"/>
      <c r="S30" s="26"/>
      <c r="T30" s="26"/>
      <c r="U30" s="26"/>
      <c r="V30" s="26"/>
    </row>
    <row r="31" spans="20:22" s="25" customFormat="1" ht="15.75" customHeight="1">
      <c r="T31" s="26"/>
      <c r="U31" s="26"/>
      <c r="V31" s="26"/>
    </row>
    <row r="32" s="27" customFormat="1" ht="12.75">
      <c r="B32" s="27" t="s">
        <v>9</v>
      </c>
    </row>
    <row r="33" spans="2:14" s="27" customFormat="1" ht="12.75">
      <c r="B33" s="27" t="s">
        <v>6</v>
      </c>
      <c r="N33" s="28"/>
    </row>
    <row r="34" spans="2:14" s="27" customFormat="1" ht="12.75">
      <c r="B34" s="27" t="s">
        <v>8</v>
      </c>
      <c r="N34" s="28"/>
    </row>
    <row r="35" spans="2:14" s="27" customFormat="1" ht="12.75">
      <c r="B35" s="27" t="s">
        <v>17</v>
      </c>
      <c r="N35" s="28"/>
    </row>
    <row r="36" s="27" customFormat="1" ht="12.75">
      <c r="N36" s="28"/>
    </row>
    <row r="37" spans="1:11" s="25" customFormat="1" ht="1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2:10" s="30" customFormat="1" ht="12.75">
      <c r="B38" s="55" t="s">
        <v>3</v>
      </c>
      <c r="C38" s="55"/>
      <c r="D38" s="55"/>
      <c r="E38" s="55"/>
      <c r="F38" s="55"/>
      <c r="G38" s="55"/>
      <c r="H38" s="55"/>
      <c r="I38" s="55"/>
      <c r="J38" s="56"/>
    </row>
    <row r="39" spans="2:18" s="30" customFormat="1" ht="14.25" customHeight="1">
      <c r="B39" s="57" t="s">
        <v>27</v>
      </c>
      <c r="C39" s="58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</row>
    <row r="40" spans="2:19" s="83" customFormat="1" ht="14.25" customHeight="1">
      <c r="B40" s="84" t="s">
        <v>28</v>
      </c>
      <c r="C40" s="106" t="s">
        <v>29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85"/>
      <c r="Q40" s="85"/>
      <c r="R40" s="85"/>
      <c r="S40" s="86"/>
    </row>
    <row r="41" spans="2:18" s="83" customFormat="1" ht="14.25" customHeight="1">
      <c r="B41" s="84" t="s">
        <v>30</v>
      </c>
      <c r="C41" s="106" t="s">
        <v>31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84"/>
      <c r="O41" s="84"/>
      <c r="P41" s="87"/>
      <c r="Q41" s="87"/>
      <c r="R41" s="87"/>
    </row>
    <row r="42" spans="2:18" s="83" customFormat="1" ht="14.25" customHeight="1">
      <c r="B42" s="84" t="s">
        <v>32</v>
      </c>
      <c r="C42" s="106" t="s">
        <v>33</v>
      </c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84"/>
      <c r="O42" s="84"/>
      <c r="P42" s="87"/>
      <c r="Q42" s="87"/>
      <c r="R42" s="87"/>
    </row>
    <row r="43" spans="1:84" s="88" customFormat="1" ht="14.25" customHeight="1">
      <c r="A43" s="87"/>
      <c r="B43" s="84" t="s">
        <v>34</v>
      </c>
      <c r="C43" s="117" t="s">
        <v>100</v>
      </c>
      <c r="D43" s="117"/>
      <c r="E43" s="117"/>
      <c r="F43" s="117"/>
      <c r="G43" s="117"/>
      <c r="H43" s="117"/>
      <c r="I43" s="118"/>
      <c r="J43" s="118"/>
      <c r="K43" s="118"/>
      <c r="L43" s="118"/>
      <c r="M43" s="118"/>
      <c r="N43" s="118"/>
      <c r="O43" s="118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87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</row>
    <row r="44" spans="1:84" s="88" customFormat="1" ht="14.25" customHeight="1">
      <c r="A44" s="87"/>
      <c r="B44" s="84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85"/>
      <c r="Q44" s="85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  <c r="BN44" s="87"/>
      <c r="BO44" s="87"/>
      <c r="BP44" s="87"/>
      <c r="BQ44" s="87"/>
      <c r="BR44" s="87"/>
      <c r="BS44" s="87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</row>
    <row r="45" spans="2:18" s="83" customFormat="1" ht="14.25" customHeight="1">
      <c r="B45" s="84" t="s">
        <v>35</v>
      </c>
      <c r="C45" s="106" t="s">
        <v>36</v>
      </c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84"/>
      <c r="O45" s="84"/>
      <c r="P45" s="85"/>
      <c r="Q45" s="85"/>
      <c r="R45" s="87"/>
    </row>
    <row r="46" spans="2:18" s="83" customFormat="1" ht="14.25" customHeight="1">
      <c r="B46" s="84" t="s">
        <v>37</v>
      </c>
      <c r="C46" s="117" t="s">
        <v>38</v>
      </c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9"/>
      <c r="O46" s="119"/>
      <c r="P46" s="87"/>
      <c r="Q46" s="87"/>
      <c r="R46" s="87"/>
    </row>
    <row r="47" spans="2:18" s="83" customFormat="1" ht="14.25" customHeight="1">
      <c r="B47" s="84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9"/>
      <c r="O47" s="119"/>
      <c r="P47" s="87"/>
      <c r="Q47" s="87"/>
      <c r="R47" s="87"/>
    </row>
    <row r="48" spans="2:18" s="83" customFormat="1" ht="29.25" customHeight="1">
      <c r="B48" s="66" t="s">
        <v>39</v>
      </c>
      <c r="C48" s="117" t="s">
        <v>130</v>
      </c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85"/>
      <c r="Q48" s="85"/>
      <c r="R48" s="87"/>
    </row>
    <row r="49" spans="2:18" s="83" customFormat="1" ht="14.25" customHeight="1">
      <c r="B49" s="84" t="s">
        <v>40</v>
      </c>
      <c r="C49" s="117" t="s">
        <v>41</v>
      </c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85"/>
      <c r="Q49" s="85"/>
      <c r="R49" s="87"/>
    </row>
    <row r="50" spans="2:18" s="83" customFormat="1" ht="14.25" customHeight="1">
      <c r="B50" s="84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85"/>
      <c r="Q50" s="85"/>
      <c r="R50" s="87"/>
    </row>
    <row r="51" spans="2:18" s="27" customFormat="1" ht="12.75">
      <c r="B51" s="28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2"/>
      <c r="Q51" s="62"/>
      <c r="R51" s="28"/>
    </row>
    <row r="52" spans="2:18" s="27" customFormat="1" ht="12.75">
      <c r="B52" s="25"/>
      <c r="C52" s="25"/>
      <c r="D52" s="25"/>
      <c r="E52" s="25"/>
      <c r="F52" s="25"/>
      <c r="G52" s="25"/>
      <c r="H52" s="25"/>
      <c r="I52" s="25"/>
      <c r="J52" s="25" t="s">
        <v>52</v>
      </c>
      <c r="K52" s="95"/>
      <c r="L52" s="25"/>
      <c r="M52" s="25"/>
      <c r="N52" s="77" t="s">
        <v>108</v>
      </c>
      <c r="O52" s="25"/>
      <c r="P52" s="62"/>
      <c r="Q52" s="62"/>
      <c r="R52" s="28"/>
    </row>
    <row r="53" spans="3:19" s="25" customFormat="1" ht="15.75" customHeight="1"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116"/>
      <c r="O53" s="116"/>
      <c r="P53" s="116"/>
      <c r="Q53" s="116"/>
      <c r="R53" s="116"/>
      <c r="S53" s="29"/>
    </row>
    <row r="54" spans="10:15" s="25" customFormat="1" ht="15.75" customHeight="1">
      <c r="J54" s="29"/>
      <c r="K54" s="29"/>
      <c r="L54" s="29"/>
      <c r="M54" s="29"/>
      <c r="N54" s="29"/>
      <c r="O54" s="29"/>
    </row>
    <row r="55" s="25" customFormat="1" ht="15.75" customHeight="1"/>
    <row r="56" s="25" customFormat="1" ht="15.75" customHeight="1"/>
    <row r="57" s="25" customFormat="1" ht="15.75" customHeight="1"/>
    <row r="58" s="25" customFormat="1" ht="15.75" customHeight="1"/>
    <row r="59" s="25" customFormat="1" ht="15.75" customHeight="1"/>
    <row r="60" s="25" customFormat="1" ht="15.75" customHeight="1"/>
    <row r="61" s="25" customFormat="1" ht="15.75" customHeight="1"/>
    <row r="62" s="25" customFormat="1" ht="15.75" customHeight="1"/>
    <row r="63" s="25" customFormat="1" ht="15.75" customHeight="1"/>
    <row r="64" s="25" customFormat="1" ht="15.75" customHeight="1"/>
    <row r="65" s="25" customFormat="1" ht="15.75" customHeight="1"/>
    <row r="66" s="25" customFormat="1" ht="15.75" customHeight="1"/>
    <row r="67" s="25" customFormat="1" ht="15.75" customHeight="1"/>
    <row r="68" s="25" customFormat="1" ht="15.75" customHeight="1"/>
    <row r="69" s="25" customFormat="1" ht="15.75" customHeight="1"/>
    <row r="70" s="25" customFormat="1" ht="15.75" customHeight="1"/>
    <row r="71" s="25" customFormat="1" ht="15.75" customHeight="1"/>
    <row r="72" s="25" customFormat="1" ht="15.75" customHeight="1"/>
    <row r="73" s="25" customFormat="1" ht="15.75" customHeight="1"/>
    <row r="74" s="25" customFormat="1" ht="15.75" customHeight="1"/>
    <row r="75" s="25" customFormat="1" ht="15.75" customHeight="1"/>
    <row r="76" s="25" customFormat="1" ht="15.75" customHeight="1"/>
    <row r="77" s="25" customFormat="1" ht="15.75" customHeight="1"/>
    <row r="78" s="25" customFormat="1" ht="15.75" customHeight="1"/>
    <row r="79" s="25" customFormat="1" ht="15.75" customHeight="1"/>
    <row r="80" s="25" customFormat="1" ht="15.75" customHeight="1"/>
    <row r="81" s="25" customFormat="1" ht="15.75" customHeight="1"/>
    <row r="82" s="25" customFormat="1" ht="15.75" customHeight="1"/>
    <row r="83" s="25" customFormat="1" ht="15.75" customHeight="1"/>
    <row r="84" s="25" customFormat="1" ht="15.75" customHeight="1"/>
    <row r="85" s="25" customFormat="1" ht="15.75" customHeight="1"/>
    <row r="86" s="25" customFormat="1" ht="15.75" customHeight="1"/>
    <row r="87" s="25" customFormat="1" ht="15.75" customHeight="1"/>
    <row r="88" s="25" customFormat="1" ht="15.75" customHeight="1"/>
    <row r="89" s="25" customFormat="1" ht="15.75" customHeight="1"/>
    <row r="90" s="27" customFormat="1" ht="15.75" customHeight="1"/>
    <row r="91" s="25" customFormat="1" ht="15.75" customHeight="1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="25" customFormat="1" ht="12.75"/>
    <row r="98" s="25" customFormat="1" ht="12.75"/>
    <row r="99" s="25" customFormat="1" ht="12.75"/>
    <row r="100" s="25" customFormat="1" ht="12.75"/>
    <row r="101" s="25" customFormat="1" ht="12.75"/>
    <row r="102" s="25" customFormat="1" ht="12.75"/>
    <row r="103" s="25" customFormat="1" ht="12.75"/>
    <row r="104" s="25" customFormat="1" ht="12.75"/>
    <row r="105" s="25" customFormat="1" ht="12.75"/>
    <row r="106" s="25" customFormat="1" ht="12.75"/>
    <row r="107" s="25" customFormat="1" ht="12.75"/>
    <row r="108" s="25" customFormat="1" ht="12.75"/>
    <row r="109" s="25" customFormat="1" ht="12.75"/>
    <row r="110" s="25" customFormat="1" ht="12.75"/>
    <row r="111" s="25" customFormat="1" ht="12.75"/>
    <row r="112" s="25" customFormat="1" ht="12.75"/>
    <row r="113" s="25" customFormat="1" ht="12.75"/>
    <row r="114" s="25" customFormat="1" ht="12.75"/>
    <row r="115" s="25" customFormat="1" ht="12.75"/>
    <row r="116" s="25" customFormat="1" ht="12.75"/>
    <row r="117" s="25" customFormat="1" ht="12.75"/>
    <row r="118" s="25" customFormat="1" ht="12.75"/>
    <row r="119" s="25" customFormat="1" ht="12.75"/>
    <row r="120" s="25" customFormat="1" ht="12.75"/>
    <row r="121" s="25" customFormat="1" ht="12.75"/>
    <row r="122" s="25" customFormat="1" ht="12.75"/>
    <row r="123" s="25" customFormat="1" ht="12.75"/>
    <row r="124" s="25" customFormat="1" ht="12.75"/>
    <row r="125" s="25" customFormat="1" ht="12.75"/>
    <row r="126" s="25" customFormat="1" ht="12.75"/>
    <row r="127" s="25" customFormat="1" ht="12.75"/>
    <row r="128" s="25" customFormat="1" ht="12.75"/>
    <row r="129" s="25" customFormat="1" ht="12.75"/>
    <row r="130" s="25" customFormat="1" ht="12.75"/>
    <row r="131" s="25" customFormat="1" ht="12.75"/>
    <row r="132" s="25" customFormat="1" ht="12.75"/>
    <row r="133" s="25" customFormat="1" ht="12.75"/>
    <row r="134" s="25" customFormat="1" ht="12.75"/>
    <row r="135" s="25" customFormat="1" ht="12.75"/>
    <row r="136" s="25" customFormat="1" ht="12.75"/>
    <row r="137" s="25" customFormat="1" ht="12.75"/>
    <row r="138" s="25" customFormat="1" ht="12.75"/>
    <row r="139" s="25" customFormat="1" ht="12.75"/>
    <row r="140" s="25" customFormat="1" ht="12.75"/>
    <row r="141" s="25" customFormat="1" ht="12.75"/>
    <row r="142" s="25" customFormat="1" ht="12.75"/>
    <row r="143" s="25" customFormat="1" ht="12.75"/>
    <row r="144" s="25" customFormat="1" ht="12.75"/>
    <row r="145" s="25" customFormat="1" ht="12.75"/>
    <row r="146" s="25" customFormat="1" ht="12.75"/>
    <row r="147" s="25" customFormat="1" ht="12.75"/>
    <row r="148" s="25" customFormat="1" ht="12.75"/>
    <row r="149" s="25" customFormat="1" ht="12.75"/>
    <row r="150" s="25" customFormat="1" ht="12.75"/>
    <row r="151" s="25" customFormat="1" ht="12.75"/>
    <row r="152" s="25" customFormat="1" ht="12.75"/>
    <row r="153" s="25" customFormat="1" ht="12.75"/>
    <row r="154" s="25" customFormat="1" ht="12.75"/>
    <row r="155" s="25" customFormat="1" ht="12.75"/>
    <row r="156" s="25" customFormat="1" ht="12.75"/>
    <row r="157" s="25" customFormat="1" ht="12.75"/>
    <row r="158" s="25" customFormat="1" ht="12.75"/>
    <row r="159" s="25" customFormat="1" ht="12.75"/>
    <row r="160" s="25" customFormat="1" ht="12.75"/>
    <row r="161" s="25" customFormat="1" ht="12.75"/>
    <row r="162" s="25" customFormat="1" ht="12.75"/>
    <row r="163" s="25" customFormat="1" ht="12.75"/>
    <row r="164" s="25" customFormat="1" ht="12.75"/>
    <row r="165" s="25" customFormat="1" ht="12.75"/>
    <row r="166" s="25" customFormat="1" ht="12.75"/>
    <row r="167" s="25" customFormat="1" ht="12.75"/>
    <row r="168" s="25" customFormat="1" ht="12.75"/>
    <row r="169" s="25" customFormat="1" ht="12.75"/>
    <row r="170" s="25" customFormat="1" ht="12.75"/>
    <row r="171" s="25" customFormat="1" ht="12.75"/>
    <row r="172" s="25" customFormat="1" ht="12.75"/>
    <row r="173" s="25" customFormat="1" ht="12.75"/>
    <row r="174" s="25" customFormat="1" ht="12.75"/>
    <row r="175" s="25" customFormat="1" ht="12.75"/>
    <row r="176" s="25" customFormat="1" ht="12.75"/>
    <row r="177" s="25" customFormat="1" ht="12.75"/>
    <row r="178" s="25" customFormat="1" ht="12.75"/>
    <row r="179" s="25" customFormat="1" ht="12.75"/>
    <row r="180" s="25" customFormat="1" ht="12.75"/>
    <row r="181" s="25" customFormat="1" ht="12.75"/>
    <row r="182" s="25" customFormat="1" ht="12.75"/>
    <row r="183" s="25" customFormat="1" ht="12.75"/>
    <row r="184" s="25" customFormat="1" ht="12.75"/>
    <row r="185" s="25" customFormat="1" ht="12.75"/>
    <row r="186" s="25" customFormat="1" ht="12.75"/>
    <row r="187" s="25" customFormat="1" ht="12.75"/>
    <row r="188" s="25" customFormat="1" ht="12.75"/>
    <row r="189" s="25" customFormat="1" ht="12.75"/>
    <row r="190" s="25" customFormat="1" ht="12.75"/>
    <row r="191" s="25" customFormat="1" ht="12.75"/>
    <row r="192" s="25" customFormat="1" ht="12.75"/>
    <row r="193" s="25" customFormat="1" ht="12.75"/>
    <row r="194" s="25" customFormat="1" ht="12.75"/>
    <row r="195" s="25" customFormat="1" ht="12.75"/>
    <row r="196" s="25" customFormat="1" ht="12.75"/>
    <row r="197" s="25" customFormat="1" ht="12.75"/>
    <row r="198" s="25" customFormat="1" ht="12.75"/>
    <row r="199" s="25" customFormat="1" ht="12.75"/>
    <row r="200" s="25" customFormat="1" ht="12.75"/>
    <row r="201" s="25" customFormat="1" ht="12.75"/>
    <row r="202" s="25" customFormat="1" ht="12.75"/>
    <row r="203" s="25" customFormat="1" ht="12.75"/>
    <row r="204" s="25" customFormat="1" ht="12.75"/>
    <row r="205" s="25" customFormat="1" ht="12.75"/>
  </sheetData>
  <sheetProtection password="C8F7" sheet="1" objects="1" scenarios="1" formatRows="0"/>
  <protectedRanges>
    <protectedRange sqref="E5 E6 Q5" name="Oblast4"/>
    <protectedRange sqref="K52 N53" name="Oblast3"/>
    <protectedRange sqref="B11:R28" name="Oblast2"/>
  </protectedRanges>
  <mergeCells count="14">
    <mergeCell ref="N53:R53"/>
    <mergeCell ref="C49:O50"/>
    <mergeCell ref="C43:O44"/>
    <mergeCell ref="C45:M45"/>
    <mergeCell ref="C48:O48"/>
    <mergeCell ref="C46:O47"/>
    <mergeCell ref="T7:V7"/>
    <mergeCell ref="C41:M41"/>
    <mergeCell ref="C40:O40"/>
    <mergeCell ref="C42:M42"/>
    <mergeCell ref="Q5:R5"/>
    <mergeCell ref="E5:O5"/>
    <mergeCell ref="B29:N29"/>
    <mergeCell ref="B7:R7"/>
  </mergeCells>
  <dataValidations count="1">
    <dataValidation type="list" allowBlank="1" showInputMessage="1" showErrorMessage="1" sqref="J11:J28">
      <formula1>seznam</formula1>
    </dataValidation>
  </dataValidations>
  <printOptions/>
  <pageMargins left="0.4330708661417323" right="0.31496062992125984" top="0.4724409448818898" bottom="0.35433070866141736" header="0.2755905511811024" footer="0.2755905511811024"/>
  <pageSetup fitToHeight="0" fitToWidth="1" horizontalDpi="600" verticalDpi="600" orientation="landscape" paperSize="8" scale="91" r:id="rId1"/>
  <headerFooter alignWithMargins="0"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showGridLines="0" zoomScaleSheetLayoutView="100" zoomScalePageLayoutView="0" workbookViewId="0" topLeftCell="A1">
      <selection activeCell="O25" sqref="O25"/>
    </sheetView>
  </sheetViews>
  <sheetFormatPr defaultColWidth="9.140625" defaultRowHeight="12.75"/>
  <cols>
    <col min="3" max="3" width="9.8515625" style="0" customWidth="1"/>
    <col min="4" max="4" width="13.00390625" style="0" customWidth="1"/>
    <col min="7" max="7" width="9.8515625" style="0" customWidth="1"/>
    <col min="8" max="8" width="13.7109375" style="0" customWidth="1"/>
    <col min="11" max="11" width="9.8515625" style="0" customWidth="1"/>
    <col min="12" max="12" width="13.7109375" style="0" customWidth="1"/>
    <col min="15" max="15" width="9.8515625" style="0" customWidth="1"/>
    <col min="16" max="16" width="13.7109375" style="0" customWidth="1"/>
  </cols>
  <sheetData>
    <row r="1" spans="1:16" ht="15.75">
      <c r="A1" s="128" t="s">
        <v>104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5">
      <c r="A3" s="140" t="s">
        <v>46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</row>
    <row r="4" spans="1:12" ht="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</row>
    <row r="5" spans="1:16" ht="15">
      <c r="A5" s="65" t="s">
        <v>0</v>
      </c>
      <c r="B5" s="65"/>
      <c r="C5" s="67" t="str">
        <f>'soupiska dokladů'!E5</f>
        <v>~ Obec/PO obce/PO kraje - oprávněný žadatel ~ </v>
      </c>
      <c r="D5" s="65"/>
      <c r="E5" s="65"/>
      <c r="F5" s="65"/>
      <c r="G5" s="65"/>
      <c r="H5" s="65"/>
      <c r="I5" s="65"/>
      <c r="J5" s="65"/>
      <c r="K5" s="65"/>
      <c r="L5" s="65"/>
      <c r="N5" s="89" t="s">
        <v>106</v>
      </c>
      <c r="O5" s="139" t="str">
        <f>IF('soupiska dokladů'!Q5=0," ",'soupiska dokladů'!Q5)</f>
        <v> </v>
      </c>
      <c r="P5" s="139"/>
    </row>
    <row r="6" spans="1:12" ht="15">
      <c r="A6" s="68" t="s">
        <v>105</v>
      </c>
      <c r="B6" s="3"/>
      <c r="C6" s="68" t="str">
        <f>'soupiska dokladů'!E6</f>
        <v>XX</v>
      </c>
      <c r="D6" s="3"/>
      <c r="E6" s="3"/>
      <c r="F6" s="3"/>
      <c r="G6" s="3"/>
      <c r="H6" s="3"/>
      <c r="I6" s="3"/>
      <c r="J6" s="3"/>
      <c r="K6" s="3"/>
      <c r="L6" s="3"/>
    </row>
    <row r="7" spans="1:16" ht="27" customHeight="1">
      <c r="A7" s="141" t="s">
        <v>25</v>
      </c>
      <c r="B7" s="142"/>
      <c r="C7" s="141" t="s">
        <v>16</v>
      </c>
      <c r="D7" s="142"/>
      <c r="E7" s="141" t="s">
        <v>25</v>
      </c>
      <c r="F7" s="142"/>
      <c r="G7" s="141" t="s">
        <v>16</v>
      </c>
      <c r="H7" s="142"/>
      <c r="I7" s="141" t="s">
        <v>25</v>
      </c>
      <c r="J7" s="142"/>
      <c r="K7" s="141" t="s">
        <v>16</v>
      </c>
      <c r="L7" s="142"/>
      <c r="M7" s="141" t="s">
        <v>25</v>
      </c>
      <c r="N7" s="142"/>
      <c r="O7" s="141" t="s">
        <v>16</v>
      </c>
      <c r="P7" s="142"/>
    </row>
    <row r="8" spans="1:16" ht="12.75">
      <c r="A8" s="122" t="s">
        <v>54</v>
      </c>
      <c r="B8" s="123"/>
      <c r="C8" s="4" t="s">
        <v>21</v>
      </c>
      <c r="D8" s="5">
        <f>SUMIF('soupiska dokladů'!$J$11:$J$28,"A9 neinvestiční",'soupiska dokladů'!$R$11:$R$28)</f>
        <v>0</v>
      </c>
      <c r="E8" s="122" t="s">
        <v>101</v>
      </c>
      <c r="F8" s="123"/>
      <c r="G8" s="4" t="s">
        <v>21</v>
      </c>
      <c r="H8" s="5">
        <f>SUMIF('soupiska dokladů'!$J$11:$J$28,"B11neinvestiční",'soupiska dokladů'!$R$11:$R$28)</f>
        <v>0</v>
      </c>
      <c r="I8" s="122" t="s">
        <v>92</v>
      </c>
      <c r="J8" s="123"/>
      <c r="K8" s="4" t="s">
        <v>21</v>
      </c>
      <c r="L8" s="6">
        <f>SUMIF('soupiska dokladů'!$J$11:$J$28,"C5 neinvestiční",'soupiska dokladů'!$R$11:$R$28)</f>
        <v>0</v>
      </c>
      <c r="M8" s="122" t="s">
        <v>96</v>
      </c>
      <c r="N8" s="123"/>
      <c r="O8" s="4" t="s">
        <v>21</v>
      </c>
      <c r="P8" s="6">
        <f>SUMIF('soupiska dokladů'!$J$11:$J$28,"D5 neinvestiční",'soupiska dokladů'!$R$11:$R$28)</f>
        <v>0</v>
      </c>
    </row>
    <row r="9" spans="1:16" ht="12.75">
      <c r="A9" s="124"/>
      <c r="B9" s="125"/>
      <c r="C9" s="7" t="s">
        <v>22</v>
      </c>
      <c r="D9" s="8">
        <f>SUMIF('soupiska dokladů'!$J$11:$J$28,"A9 investiční",'soupiska dokladů'!$R$11:$R$28)</f>
        <v>0</v>
      </c>
      <c r="E9" s="124"/>
      <c r="F9" s="125"/>
      <c r="G9" s="7" t="s">
        <v>22</v>
      </c>
      <c r="H9" s="8">
        <f>SUMIF('soupiska dokladů'!$J$11:$J$28,"B11 investiční",'soupiska dokladů'!$R$11:$R$28)</f>
        <v>0</v>
      </c>
      <c r="I9" s="124"/>
      <c r="J9" s="125"/>
      <c r="K9" s="7" t="s">
        <v>22</v>
      </c>
      <c r="L9" s="8">
        <f>SUMIF('soupiska dokladů'!$J$11:$J$28,"C5 investiční",'soupiska dokladů'!$R$11:$R$28)</f>
        <v>0</v>
      </c>
      <c r="M9" s="124"/>
      <c r="N9" s="125"/>
      <c r="O9" s="7" t="s">
        <v>22</v>
      </c>
      <c r="P9" s="8">
        <f>SUMIF('soupiska dokladů'!$J$11:$J$28,"D5 investiční",'soupiska dokladů'!$R$11:$R$28)</f>
        <v>0</v>
      </c>
    </row>
    <row r="10" spans="1:16" ht="12.75">
      <c r="A10" s="126"/>
      <c r="B10" s="127"/>
      <c r="C10" s="9" t="s">
        <v>23</v>
      </c>
      <c r="D10" s="10">
        <f>SUM(D8:D9)</f>
        <v>0</v>
      </c>
      <c r="E10" s="126"/>
      <c r="F10" s="127"/>
      <c r="G10" s="9" t="s">
        <v>23</v>
      </c>
      <c r="H10" s="10">
        <f>SUM(H8:H9)</f>
        <v>0</v>
      </c>
      <c r="I10" s="126"/>
      <c r="J10" s="127"/>
      <c r="K10" s="9" t="s">
        <v>23</v>
      </c>
      <c r="L10" s="20">
        <f>SUM(L8:L9)</f>
        <v>0</v>
      </c>
      <c r="M10" s="126"/>
      <c r="N10" s="127"/>
      <c r="O10" s="9" t="s">
        <v>23</v>
      </c>
      <c r="P10" s="20">
        <f>SUM(P8:P9)</f>
        <v>0</v>
      </c>
    </row>
    <row r="11" spans="1:16" ht="12.75">
      <c r="A11" s="122" t="s">
        <v>84</v>
      </c>
      <c r="B11" s="123"/>
      <c r="C11" s="7" t="s">
        <v>21</v>
      </c>
      <c r="D11" s="8">
        <f>SUMIF('soupiska dokladů'!$J$11:$J$28,"A10 neinvestiční",'soupiska dokladů'!$R$11:$R$28)</f>
        <v>0</v>
      </c>
      <c r="E11" s="122" t="s">
        <v>87</v>
      </c>
      <c r="F11" s="123"/>
      <c r="G11" s="4" t="s">
        <v>21</v>
      </c>
      <c r="H11" s="5">
        <f>SUMIF('soupiska dokladů'!$J$11:$J$28,"B12 neinvestiční",'soupiska dokladů'!$R$11:$R$28)</f>
        <v>0</v>
      </c>
      <c r="I11" s="122" t="s">
        <v>93</v>
      </c>
      <c r="J11" s="123"/>
      <c r="K11" s="4" t="s">
        <v>21</v>
      </c>
      <c r="L11" s="6">
        <f>SUMIF('soupiska dokladů'!$J$11:$J$28,"C6 neinvestiční",'soupiska dokladů'!$R$11:$R$28)</f>
        <v>0</v>
      </c>
      <c r="M11" s="122" t="s">
        <v>97</v>
      </c>
      <c r="N11" s="123"/>
      <c r="O11" s="4" t="s">
        <v>21</v>
      </c>
      <c r="P11" s="6">
        <f>SUMIF('soupiska dokladů'!$J$11:$J$28,"D6 neinvestiční",'soupiska dokladů'!$R$11:$R$28)</f>
        <v>0</v>
      </c>
    </row>
    <row r="12" spans="1:16" ht="12.75">
      <c r="A12" s="124"/>
      <c r="B12" s="125"/>
      <c r="C12" s="7" t="s">
        <v>22</v>
      </c>
      <c r="D12" s="8">
        <f>SUMIF('soupiska dokladů'!$J$11:$J$28,"A10 investiční",'soupiska dokladů'!$R$11:$R$28)</f>
        <v>0</v>
      </c>
      <c r="E12" s="124"/>
      <c r="F12" s="125"/>
      <c r="G12" s="7" t="s">
        <v>22</v>
      </c>
      <c r="H12" s="8">
        <f>SUMIF('soupiska dokladů'!$J$11:$J$28,"B12 investiční",'soupiska dokladů'!$R$11:$R$28)</f>
        <v>0</v>
      </c>
      <c r="I12" s="124"/>
      <c r="J12" s="125"/>
      <c r="K12" s="7" t="s">
        <v>22</v>
      </c>
      <c r="L12" s="8">
        <f>SUMIF('soupiska dokladů'!$J$11:$J$28,"C6 investiční",'soupiska dokladů'!$R$11:$R$28)</f>
        <v>0</v>
      </c>
      <c r="M12" s="124"/>
      <c r="N12" s="125"/>
      <c r="O12" s="7" t="s">
        <v>22</v>
      </c>
      <c r="P12" s="8">
        <f>SUMIF('soupiska dokladů'!$J$11:$J$28,"D6 investiční",'soupiska dokladů'!$R$11:$R$28)</f>
        <v>0</v>
      </c>
    </row>
    <row r="13" spans="1:16" ht="12.75">
      <c r="A13" s="126"/>
      <c r="B13" s="127"/>
      <c r="C13" s="9" t="s">
        <v>23</v>
      </c>
      <c r="D13" s="10">
        <f>SUM(D11:D12)</f>
        <v>0</v>
      </c>
      <c r="E13" s="126"/>
      <c r="F13" s="127"/>
      <c r="G13" s="9" t="s">
        <v>23</v>
      </c>
      <c r="H13" s="10">
        <f>SUM(H11:H12)</f>
        <v>0</v>
      </c>
      <c r="I13" s="126"/>
      <c r="J13" s="127"/>
      <c r="K13" s="9" t="s">
        <v>23</v>
      </c>
      <c r="L13" s="20">
        <f>SUM(L11:L12)</f>
        <v>0</v>
      </c>
      <c r="M13" s="126"/>
      <c r="N13" s="127"/>
      <c r="O13" s="9" t="s">
        <v>23</v>
      </c>
      <c r="P13" s="20">
        <f>SUM(P11:P12)</f>
        <v>0</v>
      </c>
    </row>
    <row r="14" spans="1:16" ht="12.75">
      <c r="A14" s="122" t="s">
        <v>85</v>
      </c>
      <c r="B14" s="123"/>
      <c r="C14" s="7" t="s">
        <v>21</v>
      </c>
      <c r="D14" s="8">
        <f>SUMIF('soupiska dokladů'!$J$11:$J$28,"A11 neinvestiční",'soupiska dokladů'!$R$11:$R$28)</f>
        <v>0</v>
      </c>
      <c r="E14" s="122" t="s">
        <v>88</v>
      </c>
      <c r="F14" s="123"/>
      <c r="G14" s="7" t="s">
        <v>21</v>
      </c>
      <c r="H14" s="8">
        <f>SUMIF('soupiska dokladů'!$J$11:$J$28,"B13 neinvestiční",'soupiska dokladů'!$R$11:$R$28)</f>
        <v>0</v>
      </c>
      <c r="I14" s="122" t="s">
        <v>94</v>
      </c>
      <c r="J14" s="123"/>
      <c r="K14" s="4" t="s">
        <v>21</v>
      </c>
      <c r="L14" s="6">
        <f>SUMIF('soupiska dokladů'!$J$11:$J$28,"C7 neinvestiční",'soupiska dokladů'!$R$11:$R$28)</f>
        <v>0</v>
      </c>
      <c r="M14" s="122" t="s">
        <v>98</v>
      </c>
      <c r="N14" s="123"/>
      <c r="O14" s="4" t="s">
        <v>21</v>
      </c>
      <c r="P14" s="6">
        <f>SUMIF('soupiska dokladů'!$J$11:$J$28,"D7 neinvestiční",'soupiska dokladů'!$R$11:$R$28)</f>
        <v>0</v>
      </c>
    </row>
    <row r="15" spans="1:16" ht="12.75">
      <c r="A15" s="124"/>
      <c r="B15" s="125"/>
      <c r="C15" s="7" t="s">
        <v>22</v>
      </c>
      <c r="D15" s="8">
        <f>SUMIF('soupiska dokladů'!$J$11:$J$28,"A11 investiční",'soupiska dokladů'!$R$11:$R$28)</f>
        <v>0</v>
      </c>
      <c r="E15" s="124"/>
      <c r="F15" s="125"/>
      <c r="G15" s="7" t="s">
        <v>22</v>
      </c>
      <c r="H15" s="8">
        <f>SUMIF('soupiska dokladů'!$J$11:$J$28,"B13 investiční",'soupiska dokladů'!$R$11:$R$28)</f>
        <v>0</v>
      </c>
      <c r="I15" s="124"/>
      <c r="J15" s="125"/>
      <c r="K15" s="7" t="s">
        <v>22</v>
      </c>
      <c r="L15" s="8">
        <f>SUMIF('soupiska dokladů'!$J$11:$J$28,"C7 investiční",'soupiska dokladů'!$R$11:$R$28)</f>
        <v>0</v>
      </c>
      <c r="M15" s="124"/>
      <c r="N15" s="125"/>
      <c r="O15" s="7" t="s">
        <v>22</v>
      </c>
      <c r="P15" s="8">
        <f>SUMIF('soupiska dokladů'!$J$11:$J$28,"D7 investiční",'soupiska dokladů'!$R$11:$R$28)</f>
        <v>0</v>
      </c>
    </row>
    <row r="16" spans="1:16" ht="12.75">
      <c r="A16" s="126"/>
      <c r="B16" s="127"/>
      <c r="C16" s="9" t="s">
        <v>23</v>
      </c>
      <c r="D16" s="10">
        <f>SUM(D14:D15)</f>
        <v>0</v>
      </c>
      <c r="E16" s="126"/>
      <c r="F16" s="127"/>
      <c r="G16" s="9" t="s">
        <v>23</v>
      </c>
      <c r="H16" s="13">
        <f>SUM(H14:H15)</f>
        <v>0</v>
      </c>
      <c r="I16" s="126"/>
      <c r="J16" s="127"/>
      <c r="K16" s="9" t="s">
        <v>23</v>
      </c>
      <c r="L16" s="20">
        <f>SUM(L14:L15)</f>
        <v>0</v>
      </c>
      <c r="M16" s="126"/>
      <c r="N16" s="127"/>
      <c r="O16" s="9" t="s">
        <v>23</v>
      </c>
      <c r="P16" s="20">
        <f>SUM(P14:P15)</f>
        <v>0</v>
      </c>
    </row>
    <row r="17" spans="1:16" ht="12.75">
      <c r="A17" s="122" t="s">
        <v>86</v>
      </c>
      <c r="B17" s="123"/>
      <c r="C17" s="7" t="s">
        <v>21</v>
      </c>
      <c r="D17" s="8">
        <f>SUMIF('soupiska dokladů'!$J$11:$J$28,"A12 neinvestiční",'soupiska dokladů'!$R$11:$R$28)</f>
        <v>0</v>
      </c>
      <c r="E17" s="122" t="s">
        <v>89</v>
      </c>
      <c r="F17" s="123"/>
      <c r="G17" s="7" t="s">
        <v>21</v>
      </c>
      <c r="H17" s="8">
        <f>SUMIF('soupiska dokladů'!$J$11:$J$28,"B14 neinvestiční",'soupiska dokladů'!$R$11:$R$28)</f>
        <v>0</v>
      </c>
      <c r="I17" s="122" t="s">
        <v>95</v>
      </c>
      <c r="J17" s="123"/>
      <c r="K17" s="4" t="s">
        <v>21</v>
      </c>
      <c r="L17" s="6">
        <f>SUMIF('soupiska dokladů'!$J$11:$J$28,"C8 neinvestiční",'soupiska dokladů'!$R$11:$R$28)</f>
        <v>0</v>
      </c>
      <c r="M17" s="122"/>
      <c r="N17" s="148"/>
      <c r="O17" s="21"/>
      <c r="P17" s="22"/>
    </row>
    <row r="18" spans="1:16" ht="12.75">
      <c r="A18" s="124"/>
      <c r="B18" s="125"/>
      <c r="C18" s="7" t="s">
        <v>22</v>
      </c>
      <c r="D18" s="8">
        <f>SUMIF('soupiska dokladů'!$J$11:$J$28,"A12 investiční",'soupiska dokladů'!$R$11:$R$28)</f>
        <v>0</v>
      </c>
      <c r="E18" s="124"/>
      <c r="F18" s="125"/>
      <c r="G18" s="7" t="s">
        <v>22</v>
      </c>
      <c r="H18" s="8">
        <f>SUMIF('soupiska dokladů'!$J$11:$J$28,"B14 investiční",'soupiska dokladů'!$R$11:$R$28)</f>
        <v>0</v>
      </c>
      <c r="I18" s="124"/>
      <c r="J18" s="125"/>
      <c r="K18" s="7" t="s">
        <v>22</v>
      </c>
      <c r="L18" s="8">
        <f>SUMIF('soupiska dokladů'!$J$11:$J$28,"C8 investiční",'soupiska dokladů'!$R$11:$R$28)</f>
        <v>0</v>
      </c>
      <c r="M18" s="124"/>
      <c r="N18" s="149"/>
      <c r="O18" s="11"/>
      <c r="P18" s="23"/>
    </row>
    <row r="19" spans="1:16" ht="12.75">
      <c r="A19" s="126"/>
      <c r="B19" s="127"/>
      <c r="C19" s="9" t="s">
        <v>23</v>
      </c>
      <c r="D19" s="10">
        <f>SUM(D17:D18)</f>
        <v>0</v>
      </c>
      <c r="E19" s="126"/>
      <c r="F19" s="127"/>
      <c r="G19" s="9" t="s">
        <v>23</v>
      </c>
      <c r="H19" s="13">
        <f>SUM(H17:H18)</f>
        <v>0</v>
      </c>
      <c r="I19" s="126"/>
      <c r="J19" s="127"/>
      <c r="K19" s="9" t="s">
        <v>23</v>
      </c>
      <c r="L19" s="13">
        <f>SUM(L17:L18)</f>
        <v>0</v>
      </c>
      <c r="M19" s="124"/>
      <c r="N19" s="149"/>
      <c r="O19" s="12"/>
      <c r="P19" s="24"/>
    </row>
    <row r="20" spans="1:13" ht="13.5" customHeight="1">
      <c r="A20" s="15"/>
      <c r="B20" s="15"/>
      <c r="C20" s="15"/>
      <c r="D20" s="15"/>
      <c r="E20" s="122" t="s">
        <v>90</v>
      </c>
      <c r="F20" s="123"/>
      <c r="G20" s="7" t="s">
        <v>21</v>
      </c>
      <c r="H20" s="8">
        <f>SUMIF('soupiska dokladů'!$J$11:$J$28,"B15 neinvestiční",'soupiska dokladů'!$R$11:$R$28)</f>
        <v>0</v>
      </c>
      <c r="I20" s="15"/>
      <c r="J20" s="15"/>
      <c r="K20" s="15"/>
      <c r="L20" s="15"/>
      <c r="M20" s="14"/>
    </row>
    <row r="21" spans="1:13" ht="13.5" customHeight="1">
      <c r="A21" s="17"/>
      <c r="B21" s="17"/>
      <c r="C21" s="17"/>
      <c r="D21" s="17"/>
      <c r="E21" s="124"/>
      <c r="F21" s="125"/>
      <c r="G21" s="7" t="s">
        <v>22</v>
      </c>
      <c r="H21" s="8">
        <f>SUMIF('soupiska dokladů'!$J$11:$J$28,"B15 investiční",'soupiska dokladů'!$R$11:$R$28)</f>
        <v>0</v>
      </c>
      <c r="I21" s="15"/>
      <c r="J21" s="15"/>
      <c r="K21" s="19"/>
      <c r="L21" s="15"/>
      <c r="M21" s="14"/>
    </row>
    <row r="22" spans="1:13" ht="13.5" thickBot="1">
      <c r="A22" s="143"/>
      <c r="B22" s="143"/>
      <c r="C22" s="144"/>
      <c r="D22" s="144"/>
      <c r="E22" s="145"/>
      <c r="F22" s="146"/>
      <c r="G22" s="9" t="s">
        <v>23</v>
      </c>
      <c r="H22" s="63">
        <f>SUM(H20:H21)</f>
        <v>0</v>
      </c>
      <c r="I22" s="147"/>
      <c r="J22" s="143"/>
      <c r="K22" s="144"/>
      <c r="L22" s="144"/>
      <c r="M22" s="64"/>
    </row>
    <row r="23" spans="1:16" ht="13.5" customHeight="1" thickBot="1">
      <c r="A23" s="135" t="s">
        <v>18</v>
      </c>
      <c r="B23" s="136"/>
      <c r="C23" s="137">
        <f>SUM(D10,D13,D16,D19)</f>
        <v>0</v>
      </c>
      <c r="D23" s="130"/>
      <c r="E23" s="135" t="s">
        <v>19</v>
      </c>
      <c r="F23" s="138"/>
      <c r="G23" s="129">
        <f>H10+H13+H16+H19+H22</f>
        <v>0</v>
      </c>
      <c r="H23" s="130"/>
      <c r="I23" s="135" t="s">
        <v>20</v>
      </c>
      <c r="J23" s="138"/>
      <c r="K23" s="129">
        <f>SUM(L10,L13,L16,L19)</f>
        <v>0</v>
      </c>
      <c r="L23" s="130"/>
      <c r="M23" s="135" t="s">
        <v>91</v>
      </c>
      <c r="N23" s="138"/>
      <c r="O23" s="129">
        <f>SUM(P10,P13,P16)</f>
        <v>0</v>
      </c>
      <c r="P23" s="130"/>
    </row>
    <row r="24" spans="2:16" ht="13.5" thickBot="1">
      <c r="B24" s="3"/>
      <c r="C24" s="3"/>
      <c r="D24" s="3"/>
      <c r="E24" s="16"/>
      <c r="F24" s="15"/>
      <c r="G24" s="15"/>
      <c r="H24" s="15"/>
      <c r="I24" s="3"/>
      <c r="J24" s="3"/>
      <c r="K24" s="3"/>
      <c r="L24" s="3"/>
      <c r="M24" s="131" t="s">
        <v>99</v>
      </c>
      <c r="N24" s="132"/>
      <c r="O24" s="133">
        <f>SUM(C23,G23,K23,O23)</f>
        <v>0</v>
      </c>
      <c r="P24" s="134"/>
    </row>
    <row r="25" spans="1:12" ht="12.75">
      <c r="A25" s="98" t="s">
        <v>134</v>
      </c>
      <c r="B25" s="3"/>
      <c r="C25" s="3"/>
      <c r="D25" s="3"/>
      <c r="E25" s="18"/>
      <c r="F25" s="15"/>
      <c r="G25" s="15"/>
      <c r="H25" s="15"/>
      <c r="I25" s="3"/>
      <c r="J25" s="3"/>
      <c r="K25" s="3"/>
      <c r="L25" s="3"/>
    </row>
    <row r="26" spans="1:13" ht="12.75">
      <c r="A26" s="3"/>
      <c r="B26" s="3"/>
      <c r="C26" s="3"/>
      <c r="D26" s="3"/>
      <c r="E26" s="15"/>
      <c r="F26" s="15"/>
      <c r="G26" s="15"/>
      <c r="H26" s="15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 t="s">
        <v>107</v>
      </c>
      <c r="G27" s="120" t="str">
        <f>IF('soupiska dokladů'!K52=0," ",'soupiska dokladů'!K52)</f>
        <v> </v>
      </c>
      <c r="H27" s="120"/>
      <c r="I27" s="96" t="s">
        <v>108</v>
      </c>
      <c r="M27" s="3"/>
    </row>
    <row r="28" spans="5:16" ht="12.75">
      <c r="E28" s="3"/>
      <c r="F28" s="3"/>
      <c r="G28" s="3"/>
      <c r="H28" s="3"/>
      <c r="I28" s="121" t="str">
        <f>IF('soupiska dokladů'!N53=0," ",'soupiska dokladů'!N53)</f>
        <v> </v>
      </c>
      <c r="J28" s="121"/>
      <c r="K28" s="121"/>
      <c r="L28" s="121"/>
      <c r="M28" s="121"/>
      <c r="N28" s="121"/>
      <c r="O28" s="121"/>
      <c r="P28" s="121"/>
    </row>
    <row r="29" spans="5:8" ht="12.75">
      <c r="E29" s="3"/>
      <c r="F29" s="3"/>
      <c r="G29" s="3"/>
      <c r="H29" s="3"/>
    </row>
    <row r="30" spans="5:8" ht="12.75">
      <c r="E30" s="3"/>
      <c r="F30" s="3"/>
      <c r="G30" s="3"/>
      <c r="H30" s="3"/>
    </row>
  </sheetData>
  <sheetProtection password="C8F7" sheet="1" objects="1" scenarios="1" formatColumns="0"/>
  <mergeCells count="44">
    <mergeCell ref="O7:P7"/>
    <mergeCell ref="M8:N10"/>
    <mergeCell ref="M11:N13"/>
    <mergeCell ref="M14:N16"/>
    <mergeCell ref="M7:N7"/>
    <mergeCell ref="K22:L22"/>
    <mergeCell ref="I11:J13"/>
    <mergeCell ref="I22:J22"/>
    <mergeCell ref="M17:N19"/>
    <mergeCell ref="M23:N23"/>
    <mergeCell ref="I14:J16"/>
    <mergeCell ref="I17:J19"/>
    <mergeCell ref="G7:H7"/>
    <mergeCell ref="I7:J7"/>
    <mergeCell ref="K7:L7"/>
    <mergeCell ref="A22:B22"/>
    <mergeCell ref="E14:F16"/>
    <mergeCell ref="C22:D22"/>
    <mergeCell ref="E20:F22"/>
    <mergeCell ref="A7:B7"/>
    <mergeCell ref="A17:B19"/>
    <mergeCell ref="A14:B16"/>
    <mergeCell ref="A11:B13"/>
    <mergeCell ref="C7:D7"/>
    <mergeCell ref="E11:F13"/>
    <mergeCell ref="E17:F19"/>
    <mergeCell ref="E8:F10"/>
    <mergeCell ref="A8:B10"/>
    <mergeCell ref="G27:H27"/>
    <mergeCell ref="I28:P28"/>
    <mergeCell ref="I8:J10"/>
    <mergeCell ref="A1:P1"/>
    <mergeCell ref="O23:P23"/>
    <mergeCell ref="M24:N24"/>
    <mergeCell ref="O24:P24"/>
    <mergeCell ref="A23:B23"/>
    <mergeCell ref="C23:D23"/>
    <mergeCell ref="I23:J23"/>
    <mergeCell ref="K23:L23"/>
    <mergeCell ref="E23:F23"/>
    <mergeCell ref="G23:H23"/>
    <mergeCell ref="O5:P5"/>
    <mergeCell ref="A3:L3"/>
    <mergeCell ref="E7:F7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Janda Petr</cp:lastModifiedBy>
  <cp:lastPrinted>2014-04-14T07:41:52Z</cp:lastPrinted>
  <dcterms:created xsi:type="dcterms:W3CDTF">1997-01-24T11:07:25Z</dcterms:created>
  <dcterms:modified xsi:type="dcterms:W3CDTF">2014-04-15T07:26:04Z</dcterms:modified>
  <cp:category/>
  <cp:version/>
  <cp:contentType/>
  <cp:contentStatus/>
</cp:coreProperties>
</file>