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9"/>
  </bookViews>
  <sheets>
    <sheet name="Titulek" sheetId="10" r:id="rId1"/>
    <sheet name="1" sheetId="1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Lektoři-seznam" sheetId="2" r:id="rId10"/>
  </sheets>
  <calcPr calcId="145621"/>
</workbook>
</file>

<file path=xl/calcChain.xml><?xml version="1.0" encoding="utf-8"?>
<calcChain xmlns="http://schemas.openxmlformats.org/spreadsheetml/2006/main">
  <c r="F32" i="9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2" i="8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2" i="7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2" i="6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2" i="5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2" i="4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1" i="1"/>
  <c r="F31" i="3"/>
  <c r="F32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S6" i="2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5"/>
  <c r="D25"/>
  <c r="E25"/>
  <c r="F25"/>
  <c r="G25"/>
  <c r="H25"/>
  <c r="I25"/>
  <c r="J25"/>
  <c r="K25"/>
  <c r="L25"/>
  <c r="M25"/>
  <c r="N25"/>
  <c r="O25"/>
  <c r="P25"/>
  <c r="Q25"/>
  <c r="R25"/>
  <c r="C25"/>
  <c r="F28" i="1"/>
  <c r="F18"/>
  <c r="F19"/>
  <c r="F20"/>
  <c r="F21"/>
  <c r="F22"/>
  <c r="F23"/>
  <c r="F24"/>
  <c r="F25"/>
  <c r="F26"/>
  <c r="F27"/>
  <c r="F29"/>
  <c r="F30"/>
  <c r="F32"/>
  <c r="F17"/>
  <c r="F16"/>
  <c r="F15"/>
  <c r="F14"/>
  <c r="F13"/>
  <c r="F12"/>
  <c r="F11"/>
  <c r="F10"/>
  <c r="F9"/>
  <c r="F8"/>
  <c r="F7"/>
  <c r="F6"/>
  <c r="F5"/>
  <c r="F33" l="1"/>
  <c r="F33" i="4"/>
  <c r="F33" i="5"/>
  <c r="F33" i="6"/>
  <c r="F33" i="7"/>
  <c r="F33" i="8"/>
  <c r="F33" i="9"/>
  <c r="F33" i="3"/>
  <c r="S25" i="2"/>
</calcChain>
</file>

<file path=xl/comments1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1" authorId="0">
      <text>
        <r>
          <rPr>
            <b/>
            <sz val="8"/>
            <color indexed="81"/>
            <rFont val="Tahoma"/>
            <family val="2"/>
            <charset val="238"/>
          </rPr>
          <t>osvojitelé, pěstouni či pěstouni na PD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<sst xmlns="http://schemas.openxmlformats.org/spreadsheetml/2006/main" count="266" uniqueCount="49">
  <si>
    <t>počet hodin - příprava a administrace</t>
  </si>
  <si>
    <t>počet hodin - lektorování</t>
  </si>
  <si>
    <t>celkem odměna na DPP</t>
  </si>
  <si>
    <t>náklady/hodina</t>
  </si>
  <si>
    <t>garant - zprávy z přípravy (1 zpráva = 1 hodina)</t>
  </si>
  <si>
    <t>garant-zprávy z přípravy</t>
  </si>
  <si>
    <t xml:space="preserve">pronájem prostor </t>
  </si>
  <si>
    <t>občerstvení</t>
  </si>
  <si>
    <t>Místo realizace:</t>
  </si>
  <si>
    <t>Termín realizace:</t>
  </si>
  <si>
    <t>Počet dnů (hodin) přípravy:</t>
  </si>
  <si>
    <t>Náklady přípravy celkem</t>
  </si>
  <si>
    <t>příprava a administrace - hodina v Kč</t>
  </si>
  <si>
    <t>lektorné - hodina v Kč</t>
  </si>
  <si>
    <t>Jméno</t>
  </si>
  <si>
    <t>Pořadí</t>
  </si>
  <si>
    <r>
      <rPr>
        <b/>
        <sz val="11"/>
        <color rgb="FF0000FF"/>
        <rFont val="Arial"/>
        <family val="2"/>
        <charset val="238"/>
      </rPr>
      <t>Příprava 1</t>
    </r>
    <r>
      <rPr>
        <b/>
        <sz val="11"/>
        <color theme="1"/>
        <rFont val="Arial"/>
        <family val="2"/>
        <charset val="238"/>
      </rPr>
      <t xml:space="preserve"> - osvojitelé</t>
    </r>
  </si>
  <si>
    <t>Počet hodin</t>
  </si>
  <si>
    <t>Příprava 1</t>
  </si>
  <si>
    <t>Odměna</t>
  </si>
  <si>
    <t>Příprava 2</t>
  </si>
  <si>
    <t>Příprava 3</t>
  </si>
  <si>
    <t>Příprava 4</t>
  </si>
  <si>
    <t>Příprava 5</t>
  </si>
  <si>
    <t>Příprava 6</t>
  </si>
  <si>
    <t>Příprava 7</t>
  </si>
  <si>
    <t>Příprava 8</t>
  </si>
  <si>
    <t>Celkem</t>
  </si>
  <si>
    <t>Počet hodin celkem</t>
  </si>
  <si>
    <t xml:space="preserve">garant - </t>
  </si>
  <si>
    <t xml:space="preserve">garant + lektor - </t>
  </si>
  <si>
    <t xml:space="preserve">lektor - </t>
  </si>
  <si>
    <t>garant - zprávy z přípravy</t>
  </si>
  <si>
    <t xml:space="preserve">organizace - </t>
  </si>
  <si>
    <r>
      <rPr>
        <b/>
        <sz val="11"/>
        <color rgb="FF0000FF"/>
        <rFont val="Arial"/>
        <family val="2"/>
        <charset val="238"/>
      </rPr>
      <t>Příprava 2</t>
    </r>
    <r>
      <rPr>
        <b/>
        <sz val="11"/>
        <color theme="1"/>
        <rFont val="Arial"/>
        <family val="2"/>
        <charset val="238"/>
      </rPr>
      <t xml:space="preserve"> - osvojitelé</t>
    </r>
  </si>
  <si>
    <r>
      <rPr>
        <b/>
        <sz val="11"/>
        <color rgb="FF0000FF"/>
        <rFont val="Arial"/>
        <family val="2"/>
        <charset val="238"/>
      </rPr>
      <t>Příprava 3</t>
    </r>
    <r>
      <rPr>
        <b/>
        <sz val="11"/>
        <color theme="1"/>
        <rFont val="Arial"/>
        <family val="2"/>
        <charset val="238"/>
      </rPr>
      <t xml:space="preserve"> - osvojitelé</t>
    </r>
  </si>
  <si>
    <r>
      <rPr>
        <b/>
        <sz val="11"/>
        <color rgb="FF0000FF"/>
        <rFont val="Arial"/>
        <family val="2"/>
        <charset val="238"/>
      </rPr>
      <t>Příprava 4</t>
    </r>
    <r>
      <rPr>
        <b/>
        <sz val="11"/>
        <color theme="1"/>
        <rFont val="Arial"/>
        <family val="2"/>
        <charset val="238"/>
      </rPr>
      <t xml:space="preserve"> - osvojitelé</t>
    </r>
  </si>
  <si>
    <r>
      <rPr>
        <b/>
        <sz val="11"/>
        <color rgb="FF0000FF"/>
        <rFont val="Arial"/>
        <family val="2"/>
        <charset val="238"/>
      </rPr>
      <t>Příprava 5</t>
    </r>
    <r>
      <rPr>
        <b/>
        <sz val="11"/>
        <color theme="1"/>
        <rFont val="Arial"/>
        <family val="2"/>
        <charset val="238"/>
      </rPr>
      <t xml:space="preserve"> - osvojitelé</t>
    </r>
  </si>
  <si>
    <r>
      <rPr>
        <b/>
        <sz val="11"/>
        <color rgb="FF0000FF"/>
        <rFont val="Arial"/>
        <family val="2"/>
        <charset val="238"/>
      </rPr>
      <t>Příprava 6</t>
    </r>
    <r>
      <rPr>
        <b/>
        <sz val="11"/>
        <color theme="1"/>
        <rFont val="Arial"/>
        <family val="2"/>
        <charset val="238"/>
      </rPr>
      <t xml:space="preserve"> - osvojitelé</t>
    </r>
  </si>
  <si>
    <r>
      <rPr>
        <b/>
        <sz val="11"/>
        <color rgb="FF0000FF"/>
        <rFont val="Arial"/>
        <family val="2"/>
        <charset val="238"/>
      </rPr>
      <t>Příprava 7</t>
    </r>
    <r>
      <rPr>
        <b/>
        <sz val="11"/>
        <color theme="1"/>
        <rFont val="Arial"/>
        <family val="2"/>
        <charset val="238"/>
      </rPr>
      <t xml:space="preserve"> - osvojitelé</t>
    </r>
  </si>
  <si>
    <r>
      <rPr>
        <b/>
        <sz val="11"/>
        <color rgb="FF0000FF"/>
        <rFont val="Arial"/>
        <family val="2"/>
        <charset val="238"/>
      </rPr>
      <t>Příprava 8</t>
    </r>
    <r>
      <rPr>
        <b/>
        <sz val="11"/>
        <color theme="1"/>
        <rFont val="Arial"/>
        <family val="2"/>
        <charset val="238"/>
      </rPr>
      <t xml:space="preserve"> - osvojitelé</t>
    </r>
  </si>
  <si>
    <t>předpokládaný termín:</t>
  </si>
  <si>
    <t xml:space="preserve">lektor  - </t>
  </si>
  <si>
    <t>Přehled realizovaných příprav NRP KÚ Ústeckého kraje</t>
  </si>
  <si>
    <t xml:space="preserve">(budoucích osvojitelů a pěstounů) </t>
  </si>
  <si>
    <t>Přípravy NRP - přehled lektorů (počtu odpracovaných hodin a odměn)</t>
  </si>
  <si>
    <t>ÚSTECKÝ KRAJ</t>
  </si>
  <si>
    <t>Krajský úřad</t>
  </si>
  <si>
    <t>Velká Hradební 3118/48, 400 02 Ústí nad Labem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</si>
</sst>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0" applyFont="1"/>
    <xf numFmtId="0" fontId="2" fillId="0" borderId="0" xfId="0" applyFont="1"/>
    <xf numFmtId="164" fontId="2" fillId="0" borderId="7" xfId="1" applyNumberFormat="1" applyFont="1" applyBorder="1"/>
    <xf numFmtId="164" fontId="2" fillId="0" borderId="14" xfId="1" applyNumberFormat="1" applyFont="1" applyBorder="1"/>
    <xf numFmtId="0" fontId="6" fillId="0" borderId="10" xfId="0" applyFont="1" applyFill="1" applyBorder="1"/>
    <xf numFmtId="0" fontId="6" fillId="2" borderId="11" xfId="0" applyFont="1" applyFill="1" applyBorder="1"/>
    <xf numFmtId="0" fontId="6" fillId="2" borderId="10" xfId="0" applyFont="1" applyFill="1" applyBorder="1"/>
    <xf numFmtId="164" fontId="6" fillId="0" borderId="12" xfId="0" applyNumberFormat="1" applyFont="1" applyBorder="1"/>
    <xf numFmtId="164" fontId="2" fillId="3" borderId="1" xfId="1" applyNumberFormat="1" applyFont="1" applyFill="1" applyBorder="1"/>
    <xf numFmtId="164" fontId="2" fillId="3" borderId="3" xfId="1" applyNumberFormat="1" applyFont="1" applyFill="1" applyBorder="1"/>
    <xf numFmtId="164" fontId="2" fillId="3" borderId="6" xfId="1" applyNumberFormat="1" applyFont="1" applyFill="1" applyBorder="1"/>
    <xf numFmtId="164" fontId="2" fillId="3" borderId="13" xfId="1" applyNumberFormat="1" applyFont="1" applyFill="1" applyBorder="1"/>
    <xf numFmtId="164" fontId="2" fillId="0" borderId="0" xfId="0" applyNumberFormat="1" applyFont="1"/>
    <xf numFmtId="164" fontId="6" fillId="0" borderId="0" xfId="0" applyNumberFormat="1" applyFont="1"/>
    <xf numFmtId="164" fontId="2" fillId="0" borderId="5" xfId="1" applyNumberFormat="1" applyFont="1" applyBorder="1"/>
    <xf numFmtId="0" fontId="2" fillId="0" borderId="9" xfId="0" applyFont="1" applyBorder="1" applyAlignment="1">
      <alignment vertical="center"/>
    </xf>
    <xf numFmtId="164" fontId="5" fillId="2" borderId="3" xfId="1" applyNumberFormat="1" applyFont="1" applyFill="1" applyBorder="1" applyAlignment="1">
      <alignment horizontal="center" wrapText="1"/>
    </xf>
    <xf numFmtId="164" fontId="5" fillId="2" borderId="13" xfId="1" applyNumberFormat="1" applyFont="1" applyFill="1" applyBorder="1" applyAlignment="1">
      <alignment wrapText="1"/>
    </xf>
    <xf numFmtId="164" fontId="3" fillId="2" borderId="3" xfId="1" applyNumberFormat="1" applyFont="1" applyFill="1" applyBorder="1" applyAlignment="1">
      <alignment wrapText="1"/>
    </xf>
    <xf numFmtId="164" fontId="3" fillId="3" borderId="14" xfId="1" applyNumberFormat="1" applyFont="1" applyFill="1" applyBorder="1" applyAlignment="1">
      <alignment wrapText="1"/>
    </xf>
    <xf numFmtId="164" fontId="2" fillId="3" borderId="2" xfId="1" applyNumberFormat="1" applyFont="1" applyFill="1" applyBorder="1"/>
    <xf numFmtId="164" fontId="2" fillId="3" borderId="15" xfId="1" applyNumberFormat="1" applyFont="1" applyFill="1" applyBorder="1"/>
    <xf numFmtId="164" fontId="2" fillId="0" borderId="16" xfId="1" applyNumberFormat="1" applyFont="1" applyBorder="1"/>
    <xf numFmtId="0" fontId="2" fillId="0" borderId="17" xfId="0" applyFont="1" applyBorder="1"/>
    <xf numFmtId="164" fontId="2" fillId="3" borderId="18" xfId="1" applyNumberFormat="1" applyFont="1" applyFill="1" applyBorder="1"/>
    <xf numFmtId="164" fontId="2" fillId="3" borderId="17" xfId="1" applyNumberFormat="1" applyFont="1" applyFill="1" applyBorder="1"/>
    <xf numFmtId="164" fontId="2" fillId="0" borderId="20" xfId="1" applyNumberFormat="1" applyFont="1" applyBorder="1"/>
    <xf numFmtId="0" fontId="2" fillId="0" borderId="6" xfId="0" applyFont="1" applyBorder="1"/>
    <xf numFmtId="0" fontId="2" fillId="0" borderId="13" xfId="0" applyFont="1" applyBorder="1"/>
    <xf numFmtId="0" fontId="6" fillId="0" borderId="6" xfId="0" applyFont="1" applyBorder="1"/>
    <xf numFmtId="164" fontId="5" fillId="2" borderId="14" xfId="1" applyNumberFormat="1" applyFont="1" applyFill="1" applyBorder="1" applyAlignment="1">
      <alignment horizontal="center"/>
    </xf>
    <xf numFmtId="164" fontId="2" fillId="3" borderId="20" xfId="1" applyNumberFormat="1" applyFont="1" applyFill="1" applyBorder="1"/>
    <xf numFmtId="164" fontId="2" fillId="3" borderId="7" xfId="1" applyNumberFormat="1" applyFont="1" applyFill="1" applyBorder="1"/>
    <xf numFmtId="164" fontId="2" fillId="3" borderId="14" xfId="1" applyNumberFormat="1" applyFont="1" applyFill="1" applyBorder="1"/>
    <xf numFmtId="0" fontId="2" fillId="0" borderId="15" xfId="0" applyFont="1" applyBorder="1"/>
    <xf numFmtId="164" fontId="2" fillId="3" borderId="16" xfId="1" applyNumberFormat="1" applyFont="1" applyFill="1" applyBorder="1"/>
    <xf numFmtId="0" fontId="6" fillId="2" borderId="12" xfId="0" applyFont="1" applyFill="1" applyBorder="1"/>
    <xf numFmtId="0" fontId="3" fillId="0" borderId="7" xfId="0" applyFont="1" applyBorder="1" applyAlignment="1">
      <alignment horizontal="center" vertical="center" wrapText="1"/>
    </xf>
    <xf numFmtId="0" fontId="6" fillId="0" borderId="17" xfId="0" applyFont="1" applyBorder="1" applyAlignment="1"/>
    <xf numFmtId="0" fontId="2" fillId="0" borderId="23" xfId="0" applyFont="1" applyBorder="1" applyAlignment="1"/>
    <xf numFmtId="0" fontId="6" fillId="0" borderId="24" xfId="0" applyFont="1" applyBorder="1"/>
    <xf numFmtId="164" fontId="2" fillId="0" borderId="25" xfId="1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3" fontId="2" fillId="0" borderId="38" xfId="0" applyNumberFormat="1" applyFont="1" applyBorder="1" applyAlignment="1">
      <alignment vertical="center"/>
    </xf>
    <xf numFmtId="3" fontId="2" fillId="0" borderId="39" xfId="0" applyNumberFormat="1" applyFont="1" applyBorder="1" applyAlignment="1">
      <alignment vertical="center"/>
    </xf>
    <xf numFmtId="3" fontId="2" fillId="0" borderId="40" xfId="0" applyNumberFormat="1" applyFont="1" applyBorder="1" applyAlignment="1">
      <alignment vertical="center"/>
    </xf>
    <xf numFmtId="3" fontId="2" fillId="0" borderId="41" xfId="0" applyNumberFormat="1" applyFont="1" applyBorder="1" applyAlignment="1">
      <alignment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8" xfId="0" applyFont="1" applyFill="1" applyBorder="1"/>
    <xf numFmtId="0" fontId="6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6" fillId="0" borderId="1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 textRotation="90"/>
    </xf>
    <xf numFmtId="0" fontId="6" fillId="4" borderId="34" xfId="0" applyFont="1" applyFill="1" applyBorder="1" applyAlignment="1">
      <alignment horizontal="center" vertical="center" textRotation="90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42</xdr:row>
      <xdr:rowOff>66675</xdr:rowOff>
    </xdr:from>
    <xdr:to>
      <xdr:col>9</xdr:col>
      <xdr:colOff>400050</xdr:colOff>
      <xdr:row>45</xdr:row>
      <xdr:rowOff>114300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828675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6</xdr:col>
      <xdr:colOff>40023</xdr:colOff>
      <xdr:row>26</xdr:row>
      <xdr:rowOff>148167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55333" y="4127500"/>
          <a:ext cx="1267690" cy="1291167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25</xdr:row>
      <xdr:rowOff>161925</xdr:rowOff>
    </xdr:from>
    <xdr:to>
      <xdr:col>11</xdr:col>
      <xdr:colOff>190499</xdr:colOff>
      <xdr:row>29</xdr:row>
      <xdr:rowOff>47625</xdr:rowOff>
    </xdr:to>
    <xdr:pic>
      <xdr:nvPicPr>
        <xdr:cNvPr id="3" name="Obrázek 2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49" y="6134100"/>
          <a:ext cx="56864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5</xdr:col>
      <xdr:colOff>219075</xdr:colOff>
      <xdr:row>44</xdr:row>
      <xdr:rowOff>66675</xdr:rowOff>
    </xdr:to>
    <xdr:pic>
      <xdr:nvPicPr>
        <xdr:cNvPr id="2" name="Obrázek 1" descr="esf_eu_oplzz_Podporujeme_horizontal_CMY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86700"/>
          <a:ext cx="57531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zoomScale="90" zoomScaleNormal="90" workbookViewId="0">
      <selection activeCell="H27" sqref="H27"/>
    </sheetView>
  </sheetViews>
  <sheetFormatPr defaultRowHeight="15"/>
  <sheetData>
    <row r="1" spans="1:10" ht="18">
      <c r="A1" s="74" t="s">
        <v>46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">
      <c r="A2" s="74" t="s">
        <v>47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5.75">
      <c r="A3" s="75" t="s">
        <v>48</v>
      </c>
      <c r="B3" s="75"/>
      <c r="C3" s="75"/>
      <c r="D3" s="75"/>
      <c r="E3" s="75"/>
      <c r="F3" s="75"/>
      <c r="G3" s="75"/>
      <c r="H3" s="75"/>
      <c r="I3" s="75"/>
      <c r="J3" s="75"/>
    </row>
    <row r="14" spans="1:10" ht="29.25" customHeight="1">
      <c r="A14" s="73" t="s">
        <v>43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18">
      <c r="A15" s="74" t="s">
        <v>44</v>
      </c>
      <c r="B15" s="74"/>
      <c r="C15" s="74"/>
      <c r="D15" s="74"/>
      <c r="E15" s="74"/>
      <c r="F15" s="74"/>
      <c r="G15" s="74"/>
      <c r="H15" s="74"/>
      <c r="I15" s="74"/>
      <c r="J15" s="74"/>
    </row>
  </sheetData>
  <mergeCells count="5">
    <mergeCell ref="A14:J14"/>
    <mergeCell ref="A15:J15"/>
    <mergeCell ref="A1:J1"/>
    <mergeCell ref="A2:J2"/>
    <mergeCell ref="A3:J3"/>
  </mergeCells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T25"/>
  <sheetViews>
    <sheetView tabSelected="1" workbookViewId="0">
      <selection activeCell="F12" sqref="F12"/>
    </sheetView>
  </sheetViews>
  <sheetFormatPr defaultRowHeight="15"/>
  <cols>
    <col min="1" max="1" width="3.7109375" customWidth="1"/>
    <col min="2" max="2" width="18.7109375" customWidth="1"/>
    <col min="3" max="3" width="6.5703125" customWidth="1"/>
    <col min="4" max="4" width="7.7109375" customWidth="1"/>
    <col min="5" max="5" width="6.5703125" customWidth="1"/>
    <col min="6" max="6" width="7.7109375" customWidth="1"/>
    <col min="7" max="7" width="6.5703125" customWidth="1"/>
    <col min="8" max="8" width="7.7109375" customWidth="1"/>
    <col min="9" max="9" width="6.5703125" customWidth="1"/>
    <col min="10" max="10" width="7.7109375" customWidth="1"/>
    <col min="11" max="11" width="6.5703125" customWidth="1"/>
    <col min="12" max="12" width="7.7109375" customWidth="1"/>
    <col min="13" max="13" width="6.5703125" customWidth="1"/>
    <col min="14" max="14" width="7.7109375" customWidth="1"/>
    <col min="15" max="15" width="6.5703125" customWidth="1"/>
    <col min="16" max="16" width="7.7109375" customWidth="1"/>
    <col min="17" max="17" width="6.5703125" customWidth="1"/>
    <col min="18" max="18" width="7.7109375" customWidth="1"/>
    <col min="19" max="19" width="7.28515625" customWidth="1"/>
  </cols>
  <sheetData>
    <row r="1" spans="1:20" ht="18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20" ht="9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0" ht="30" customHeight="1">
      <c r="A3" s="102" t="s">
        <v>15</v>
      </c>
      <c r="B3" s="65"/>
      <c r="C3" s="98" t="s">
        <v>18</v>
      </c>
      <c r="D3" s="98"/>
      <c r="E3" s="98" t="s">
        <v>20</v>
      </c>
      <c r="F3" s="98"/>
      <c r="G3" s="98" t="s">
        <v>21</v>
      </c>
      <c r="H3" s="98"/>
      <c r="I3" s="98" t="s">
        <v>22</v>
      </c>
      <c r="J3" s="98"/>
      <c r="K3" s="98" t="s">
        <v>23</v>
      </c>
      <c r="L3" s="98"/>
      <c r="M3" s="98" t="s">
        <v>24</v>
      </c>
      <c r="N3" s="98"/>
      <c r="O3" s="98" t="s">
        <v>25</v>
      </c>
      <c r="P3" s="98"/>
      <c r="Q3" s="98" t="s">
        <v>26</v>
      </c>
      <c r="R3" s="99"/>
      <c r="S3" s="96" t="s">
        <v>28</v>
      </c>
      <c r="T3" s="52"/>
    </row>
    <row r="4" spans="1:20" ht="32.25" customHeight="1" thickBot="1">
      <c r="A4" s="103"/>
      <c r="B4" s="66" t="s">
        <v>14</v>
      </c>
      <c r="C4" s="67" t="s">
        <v>17</v>
      </c>
      <c r="D4" s="68" t="s">
        <v>19</v>
      </c>
      <c r="E4" s="67" t="s">
        <v>17</v>
      </c>
      <c r="F4" s="68" t="s">
        <v>19</v>
      </c>
      <c r="G4" s="67" t="s">
        <v>17</v>
      </c>
      <c r="H4" s="68" t="s">
        <v>19</v>
      </c>
      <c r="I4" s="67" t="s">
        <v>17</v>
      </c>
      <c r="J4" s="68" t="s">
        <v>19</v>
      </c>
      <c r="K4" s="67" t="s">
        <v>17</v>
      </c>
      <c r="L4" s="68" t="s">
        <v>19</v>
      </c>
      <c r="M4" s="67" t="s">
        <v>17</v>
      </c>
      <c r="N4" s="68" t="s">
        <v>19</v>
      </c>
      <c r="O4" s="67" t="s">
        <v>17</v>
      </c>
      <c r="P4" s="68" t="s">
        <v>19</v>
      </c>
      <c r="Q4" s="67" t="s">
        <v>17</v>
      </c>
      <c r="R4" s="69" t="s">
        <v>19</v>
      </c>
      <c r="S4" s="97"/>
      <c r="T4" s="52"/>
    </row>
    <row r="5" spans="1:20" ht="18" customHeight="1">
      <c r="A5" s="45">
        <v>1</v>
      </c>
      <c r="B5" s="70"/>
      <c r="C5" s="61"/>
      <c r="D5" s="46"/>
      <c r="E5" s="61"/>
      <c r="F5" s="46"/>
      <c r="G5" s="61"/>
      <c r="H5" s="46"/>
      <c r="I5" s="61"/>
      <c r="J5" s="46"/>
      <c r="K5" s="61"/>
      <c r="L5" s="46"/>
      <c r="M5" s="61"/>
      <c r="N5" s="46"/>
      <c r="O5" s="61"/>
      <c r="P5" s="46"/>
      <c r="Q5" s="61"/>
      <c r="R5" s="53"/>
      <c r="S5" s="60">
        <f>SUM(C5,E5,G5,I5,K5,M5,O5,Q5)</f>
        <v>0</v>
      </c>
      <c r="T5" s="52"/>
    </row>
    <row r="6" spans="1:20" ht="18" customHeight="1">
      <c r="A6" s="47">
        <v>2</v>
      </c>
      <c r="B6" s="71"/>
      <c r="C6" s="62"/>
      <c r="D6" s="48"/>
      <c r="E6" s="62"/>
      <c r="F6" s="48"/>
      <c r="G6" s="62"/>
      <c r="H6" s="48"/>
      <c r="I6" s="62"/>
      <c r="J6" s="48"/>
      <c r="K6" s="62"/>
      <c r="L6" s="48"/>
      <c r="M6" s="62"/>
      <c r="N6" s="48"/>
      <c r="O6" s="62"/>
      <c r="P6" s="48"/>
      <c r="Q6" s="62"/>
      <c r="R6" s="54"/>
      <c r="S6" s="57">
        <f t="shared" ref="S6:S25" si="0">SUM(C6,E6,G6,I6,K6,M6,O6,Q6)</f>
        <v>0</v>
      </c>
      <c r="T6" s="52"/>
    </row>
    <row r="7" spans="1:20" ht="18" customHeight="1">
      <c r="A7" s="47">
        <v>3</v>
      </c>
      <c r="B7" s="71"/>
      <c r="C7" s="62"/>
      <c r="D7" s="48"/>
      <c r="E7" s="62"/>
      <c r="F7" s="48"/>
      <c r="G7" s="62"/>
      <c r="H7" s="48"/>
      <c r="I7" s="62"/>
      <c r="J7" s="48"/>
      <c r="K7" s="62"/>
      <c r="L7" s="48"/>
      <c r="M7" s="62"/>
      <c r="N7" s="48"/>
      <c r="O7" s="62"/>
      <c r="P7" s="48"/>
      <c r="Q7" s="62"/>
      <c r="R7" s="54"/>
      <c r="S7" s="57">
        <f t="shared" si="0"/>
        <v>0</v>
      </c>
      <c r="T7" s="52"/>
    </row>
    <row r="8" spans="1:20" ht="18" customHeight="1">
      <c r="A8" s="47">
        <v>4</v>
      </c>
      <c r="B8" s="71"/>
      <c r="C8" s="62"/>
      <c r="D8" s="48"/>
      <c r="E8" s="62"/>
      <c r="F8" s="48"/>
      <c r="G8" s="62"/>
      <c r="H8" s="48"/>
      <c r="I8" s="62"/>
      <c r="J8" s="48"/>
      <c r="K8" s="62"/>
      <c r="L8" s="48"/>
      <c r="M8" s="62"/>
      <c r="N8" s="48"/>
      <c r="O8" s="62"/>
      <c r="P8" s="48"/>
      <c r="Q8" s="62"/>
      <c r="R8" s="54"/>
      <c r="S8" s="57">
        <f t="shared" si="0"/>
        <v>0</v>
      </c>
      <c r="T8" s="52"/>
    </row>
    <row r="9" spans="1:20" ht="18" customHeight="1">
      <c r="A9" s="47">
        <v>5</v>
      </c>
      <c r="B9" s="71"/>
      <c r="C9" s="62"/>
      <c r="D9" s="48"/>
      <c r="E9" s="62"/>
      <c r="F9" s="48"/>
      <c r="G9" s="62"/>
      <c r="H9" s="48"/>
      <c r="I9" s="62"/>
      <c r="J9" s="48"/>
      <c r="K9" s="62"/>
      <c r="L9" s="48"/>
      <c r="M9" s="62"/>
      <c r="N9" s="48"/>
      <c r="O9" s="62"/>
      <c r="P9" s="48"/>
      <c r="Q9" s="62"/>
      <c r="R9" s="54"/>
      <c r="S9" s="57">
        <f t="shared" si="0"/>
        <v>0</v>
      </c>
      <c r="T9" s="52"/>
    </row>
    <row r="10" spans="1:20" ht="18" customHeight="1">
      <c r="A10" s="47">
        <v>6</v>
      </c>
      <c r="B10" s="71"/>
      <c r="C10" s="62"/>
      <c r="D10" s="48"/>
      <c r="E10" s="62"/>
      <c r="F10" s="48"/>
      <c r="G10" s="62"/>
      <c r="H10" s="48"/>
      <c r="I10" s="62"/>
      <c r="J10" s="48"/>
      <c r="K10" s="62"/>
      <c r="L10" s="48"/>
      <c r="M10" s="62"/>
      <c r="N10" s="48"/>
      <c r="O10" s="62"/>
      <c r="P10" s="48"/>
      <c r="Q10" s="62"/>
      <c r="R10" s="54"/>
      <c r="S10" s="57">
        <f t="shared" si="0"/>
        <v>0</v>
      </c>
      <c r="T10" s="52"/>
    </row>
    <row r="11" spans="1:20" ht="18" customHeight="1">
      <c r="A11" s="47">
        <v>7</v>
      </c>
      <c r="B11" s="71"/>
      <c r="C11" s="62"/>
      <c r="D11" s="48"/>
      <c r="E11" s="62"/>
      <c r="F11" s="48"/>
      <c r="G11" s="62"/>
      <c r="H11" s="48"/>
      <c r="I11" s="62"/>
      <c r="J11" s="48"/>
      <c r="K11" s="62"/>
      <c r="L11" s="48"/>
      <c r="M11" s="62"/>
      <c r="N11" s="48"/>
      <c r="O11" s="62"/>
      <c r="P11" s="48"/>
      <c r="Q11" s="62"/>
      <c r="R11" s="54"/>
      <c r="S11" s="57">
        <f t="shared" si="0"/>
        <v>0</v>
      </c>
      <c r="T11" s="52"/>
    </row>
    <row r="12" spans="1:20" ht="18" customHeight="1">
      <c r="A12" s="47">
        <v>8</v>
      </c>
      <c r="B12" s="71"/>
      <c r="C12" s="62"/>
      <c r="D12" s="48"/>
      <c r="E12" s="62"/>
      <c r="F12" s="48"/>
      <c r="G12" s="62"/>
      <c r="H12" s="48"/>
      <c r="I12" s="62"/>
      <c r="J12" s="48"/>
      <c r="K12" s="62"/>
      <c r="L12" s="48"/>
      <c r="M12" s="62"/>
      <c r="N12" s="48"/>
      <c r="O12" s="62"/>
      <c r="P12" s="48"/>
      <c r="Q12" s="62"/>
      <c r="R12" s="54"/>
      <c r="S12" s="57">
        <f t="shared" si="0"/>
        <v>0</v>
      </c>
      <c r="T12" s="52"/>
    </row>
    <row r="13" spans="1:20" ht="18" customHeight="1">
      <c r="A13" s="47">
        <v>9</v>
      </c>
      <c r="B13" s="71"/>
      <c r="C13" s="62"/>
      <c r="D13" s="48"/>
      <c r="E13" s="62"/>
      <c r="F13" s="48"/>
      <c r="G13" s="62"/>
      <c r="H13" s="48"/>
      <c r="I13" s="62"/>
      <c r="J13" s="48"/>
      <c r="K13" s="62"/>
      <c r="L13" s="48"/>
      <c r="M13" s="62"/>
      <c r="N13" s="48"/>
      <c r="O13" s="62"/>
      <c r="P13" s="48"/>
      <c r="Q13" s="62"/>
      <c r="R13" s="54"/>
      <c r="S13" s="57">
        <f t="shared" si="0"/>
        <v>0</v>
      </c>
      <c r="T13" s="52"/>
    </row>
    <row r="14" spans="1:20" ht="18" customHeight="1">
      <c r="A14" s="47">
        <v>10</v>
      </c>
      <c r="B14" s="71"/>
      <c r="C14" s="62"/>
      <c r="D14" s="48"/>
      <c r="E14" s="62"/>
      <c r="F14" s="48"/>
      <c r="G14" s="62"/>
      <c r="H14" s="48"/>
      <c r="I14" s="62"/>
      <c r="J14" s="48"/>
      <c r="K14" s="62"/>
      <c r="L14" s="48"/>
      <c r="M14" s="62"/>
      <c r="N14" s="48"/>
      <c r="O14" s="62"/>
      <c r="P14" s="48"/>
      <c r="Q14" s="62"/>
      <c r="R14" s="54"/>
      <c r="S14" s="57">
        <f t="shared" si="0"/>
        <v>0</v>
      </c>
      <c r="T14" s="52"/>
    </row>
    <row r="15" spans="1:20" ht="18" customHeight="1">
      <c r="A15" s="47">
        <v>11</v>
      </c>
      <c r="B15" s="71"/>
      <c r="C15" s="62"/>
      <c r="D15" s="48"/>
      <c r="E15" s="62"/>
      <c r="F15" s="48"/>
      <c r="G15" s="62"/>
      <c r="H15" s="48"/>
      <c r="I15" s="62"/>
      <c r="J15" s="48"/>
      <c r="K15" s="62"/>
      <c r="L15" s="48"/>
      <c r="M15" s="62"/>
      <c r="N15" s="48"/>
      <c r="O15" s="62"/>
      <c r="P15" s="48"/>
      <c r="Q15" s="62"/>
      <c r="R15" s="54"/>
      <c r="S15" s="57">
        <f t="shared" si="0"/>
        <v>0</v>
      </c>
      <c r="T15" s="52"/>
    </row>
    <row r="16" spans="1:20" ht="18" customHeight="1">
      <c r="A16" s="47">
        <v>12</v>
      </c>
      <c r="B16" s="71"/>
      <c r="C16" s="62"/>
      <c r="D16" s="48"/>
      <c r="E16" s="62"/>
      <c r="F16" s="48"/>
      <c r="G16" s="62"/>
      <c r="H16" s="48"/>
      <c r="I16" s="62"/>
      <c r="J16" s="48"/>
      <c r="K16" s="62"/>
      <c r="L16" s="48"/>
      <c r="M16" s="62"/>
      <c r="N16" s="48"/>
      <c r="O16" s="62"/>
      <c r="P16" s="48"/>
      <c r="Q16" s="62"/>
      <c r="R16" s="54"/>
      <c r="S16" s="57">
        <f t="shared" si="0"/>
        <v>0</v>
      </c>
      <c r="T16" s="52"/>
    </row>
    <row r="17" spans="1:20" ht="18" customHeight="1">
      <c r="A17" s="47">
        <v>13</v>
      </c>
      <c r="B17" s="71"/>
      <c r="C17" s="62"/>
      <c r="D17" s="48"/>
      <c r="E17" s="62"/>
      <c r="F17" s="48"/>
      <c r="G17" s="62"/>
      <c r="H17" s="48"/>
      <c r="I17" s="62"/>
      <c r="J17" s="48"/>
      <c r="K17" s="62"/>
      <c r="L17" s="48"/>
      <c r="M17" s="62"/>
      <c r="N17" s="48"/>
      <c r="O17" s="62"/>
      <c r="P17" s="48"/>
      <c r="Q17" s="62"/>
      <c r="R17" s="54"/>
      <c r="S17" s="57">
        <f t="shared" si="0"/>
        <v>0</v>
      </c>
      <c r="T17" s="52"/>
    </row>
    <row r="18" spans="1:20" ht="18" customHeight="1">
      <c r="A18" s="47">
        <v>14</v>
      </c>
      <c r="B18" s="71"/>
      <c r="C18" s="62"/>
      <c r="D18" s="48"/>
      <c r="E18" s="62"/>
      <c r="F18" s="48"/>
      <c r="G18" s="62"/>
      <c r="H18" s="48"/>
      <c r="I18" s="62"/>
      <c r="J18" s="48"/>
      <c r="K18" s="62"/>
      <c r="L18" s="48"/>
      <c r="M18" s="62"/>
      <c r="N18" s="48"/>
      <c r="O18" s="62"/>
      <c r="P18" s="48"/>
      <c r="Q18" s="62"/>
      <c r="R18" s="54"/>
      <c r="S18" s="57">
        <f t="shared" si="0"/>
        <v>0</v>
      </c>
      <c r="T18" s="52"/>
    </row>
    <row r="19" spans="1:20" ht="18" customHeight="1">
      <c r="A19" s="47">
        <v>15</v>
      </c>
      <c r="B19" s="71"/>
      <c r="C19" s="62"/>
      <c r="D19" s="48"/>
      <c r="E19" s="62"/>
      <c r="F19" s="48"/>
      <c r="G19" s="62"/>
      <c r="H19" s="48"/>
      <c r="I19" s="62"/>
      <c r="J19" s="48"/>
      <c r="K19" s="62"/>
      <c r="L19" s="48"/>
      <c r="M19" s="62"/>
      <c r="N19" s="48"/>
      <c r="O19" s="62"/>
      <c r="P19" s="48"/>
      <c r="Q19" s="62"/>
      <c r="R19" s="54"/>
      <c r="S19" s="57">
        <f t="shared" si="0"/>
        <v>0</v>
      </c>
      <c r="T19" s="52"/>
    </row>
    <row r="20" spans="1:20" ht="18" customHeight="1">
      <c r="A20" s="47">
        <v>16</v>
      </c>
      <c r="B20" s="71"/>
      <c r="C20" s="62"/>
      <c r="D20" s="48"/>
      <c r="E20" s="62"/>
      <c r="F20" s="48"/>
      <c r="G20" s="62"/>
      <c r="H20" s="48"/>
      <c r="I20" s="62"/>
      <c r="J20" s="48"/>
      <c r="K20" s="62"/>
      <c r="L20" s="48"/>
      <c r="M20" s="62"/>
      <c r="N20" s="48"/>
      <c r="O20" s="62"/>
      <c r="P20" s="48"/>
      <c r="Q20" s="62"/>
      <c r="R20" s="54"/>
      <c r="S20" s="57">
        <f t="shared" si="0"/>
        <v>0</v>
      </c>
      <c r="T20" s="52"/>
    </row>
    <row r="21" spans="1:20" ht="18" customHeight="1">
      <c r="A21" s="47">
        <v>17</v>
      </c>
      <c r="B21" s="71"/>
      <c r="C21" s="62"/>
      <c r="D21" s="48"/>
      <c r="E21" s="62"/>
      <c r="F21" s="48"/>
      <c r="G21" s="62"/>
      <c r="H21" s="48"/>
      <c r="I21" s="62"/>
      <c r="J21" s="48"/>
      <c r="K21" s="62"/>
      <c r="L21" s="48"/>
      <c r="M21" s="62"/>
      <c r="N21" s="48"/>
      <c r="O21" s="62"/>
      <c r="P21" s="48"/>
      <c r="Q21" s="62"/>
      <c r="R21" s="54"/>
      <c r="S21" s="57">
        <f t="shared" si="0"/>
        <v>0</v>
      </c>
      <c r="T21" s="52"/>
    </row>
    <row r="22" spans="1:20" ht="18" customHeight="1">
      <c r="A22" s="47">
        <v>18</v>
      </c>
      <c r="B22" s="71"/>
      <c r="C22" s="62"/>
      <c r="D22" s="48"/>
      <c r="E22" s="62"/>
      <c r="F22" s="48"/>
      <c r="G22" s="62"/>
      <c r="H22" s="48"/>
      <c r="I22" s="62"/>
      <c r="J22" s="48"/>
      <c r="K22" s="62"/>
      <c r="L22" s="48"/>
      <c r="M22" s="62"/>
      <c r="N22" s="48"/>
      <c r="O22" s="62"/>
      <c r="P22" s="48"/>
      <c r="Q22" s="62"/>
      <c r="R22" s="54"/>
      <c r="S22" s="57">
        <f t="shared" si="0"/>
        <v>0</v>
      </c>
      <c r="T22" s="52"/>
    </row>
    <row r="23" spans="1:20" ht="18" customHeight="1">
      <c r="A23" s="47">
        <v>19</v>
      </c>
      <c r="B23" s="71"/>
      <c r="C23" s="62"/>
      <c r="D23" s="48"/>
      <c r="E23" s="62"/>
      <c r="F23" s="48"/>
      <c r="G23" s="62"/>
      <c r="H23" s="48"/>
      <c r="I23" s="62"/>
      <c r="J23" s="48"/>
      <c r="K23" s="62"/>
      <c r="L23" s="48"/>
      <c r="M23" s="62"/>
      <c r="N23" s="48"/>
      <c r="O23" s="62"/>
      <c r="P23" s="48"/>
      <c r="Q23" s="62"/>
      <c r="R23" s="54"/>
      <c r="S23" s="57">
        <f t="shared" si="0"/>
        <v>0</v>
      </c>
      <c r="T23" s="52"/>
    </row>
    <row r="24" spans="1:20" ht="18" customHeight="1" thickBot="1">
      <c r="A24" s="49">
        <v>20</v>
      </c>
      <c r="B24" s="72"/>
      <c r="C24" s="63"/>
      <c r="D24" s="50"/>
      <c r="E24" s="63"/>
      <c r="F24" s="50"/>
      <c r="G24" s="63"/>
      <c r="H24" s="50"/>
      <c r="I24" s="63"/>
      <c r="J24" s="50"/>
      <c r="K24" s="63"/>
      <c r="L24" s="50"/>
      <c r="M24" s="63"/>
      <c r="N24" s="50"/>
      <c r="O24" s="63"/>
      <c r="P24" s="50"/>
      <c r="Q24" s="63"/>
      <c r="R24" s="55"/>
      <c r="S24" s="58">
        <f t="shared" si="0"/>
        <v>0</v>
      </c>
      <c r="T24" s="52"/>
    </row>
    <row r="25" spans="1:20" ht="21" customHeight="1" thickBot="1">
      <c r="A25" s="100" t="s">
        <v>27</v>
      </c>
      <c r="B25" s="101"/>
      <c r="C25" s="64">
        <f>SUM(C5:C24)</f>
        <v>0</v>
      </c>
      <c r="D25" s="51">
        <f t="shared" ref="D25:R25" si="1">SUM(D5:D24)</f>
        <v>0</v>
      </c>
      <c r="E25" s="64">
        <f t="shared" si="1"/>
        <v>0</v>
      </c>
      <c r="F25" s="51">
        <f t="shared" si="1"/>
        <v>0</v>
      </c>
      <c r="G25" s="64">
        <f t="shared" si="1"/>
        <v>0</v>
      </c>
      <c r="H25" s="51">
        <f t="shared" si="1"/>
        <v>0</v>
      </c>
      <c r="I25" s="64">
        <f t="shared" si="1"/>
        <v>0</v>
      </c>
      <c r="J25" s="51">
        <f t="shared" si="1"/>
        <v>0</v>
      </c>
      <c r="K25" s="64">
        <f t="shared" si="1"/>
        <v>0</v>
      </c>
      <c r="L25" s="51">
        <f t="shared" si="1"/>
        <v>0</v>
      </c>
      <c r="M25" s="64">
        <f t="shared" si="1"/>
        <v>0</v>
      </c>
      <c r="N25" s="51">
        <f t="shared" si="1"/>
        <v>0</v>
      </c>
      <c r="O25" s="64">
        <f t="shared" si="1"/>
        <v>0</v>
      </c>
      <c r="P25" s="51">
        <f t="shared" si="1"/>
        <v>0</v>
      </c>
      <c r="Q25" s="64">
        <f t="shared" si="1"/>
        <v>0</v>
      </c>
      <c r="R25" s="56">
        <f t="shared" si="1"/>
        <v>0</v>
      </c>
      <c r="S25" s="59">
        <f t="shared" si="0"/>
        <v>0</v>
      </c>
      <c r="T25" s="52"/>
    </row>
  </sheetData>
  <mergeCells count="12">
    <mergeCell ref="A1:R1"/>
    <mergeCell ref="S3:S4"/>
    <mergeCell ref="O3:P3"/>
    <mergeCell ref="Q3:R3"/>
    <mergeCell ref="A25:B25"/>
    <mergeCell ref="C3:D3"/>
    <mergeCell ref="E3:F3"/>
    <mergeCell ref="G3:H3"/>
    <mergeCell ref="I3:J3"/>
    <mergeCell ref="K3:L3"/>
    <mergeCell ref="M3:N3"/>
    <mergeCell ref="A3:A4"/>
  </mergeCells>
  <pageMargins left="3.937007874015748E-2" right="3.937007874015748E-2" top="0.19685039370078741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43"/>
  <sheetViews>
    <sheetView workbookViewId="0">
      <selection activeCell="A15" sqref="A15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16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>
        <v>5</v>
      </c>
      <c r="E5" s="25">
        <v>34</v>
      </c>
      <c r="F5" s="27">
        <f>((B5*D5)+C5*E5)</f>
        <v>13650</v>
      </c>
    </row>
    <row r="6" spans="1:6">
      <c r="A6" s="28" t="s">
        <v>30</v>
      </c>
      <c r="B6" s="9"/>
      <c r="C6" s="33">
        <v>850</v>
      </c>
      <c r="D6" s="11"/>
      <c r="E6" s="9">
        <v>6</v>
      </c>
      <c r="F6" s="3">
        <f t="shared" ref="F6:F11" si="0">((B6*D6)+C6*E6)</f>
        <v>5100</v>
      </c>
    </row>
    <row r="7" spans="1:6">
      <c r="A7" s="28" t="s">
        <v>31</v>
      </c>
      <c r="B7" s="9"/>
      <c r="C7" s="33">
        <v>500</v>
      </c>
      <c r="D7" s="11"/>
      <c r="E7" s="9">
        <v>6</v>
      </c>
      <c r="F7" s="3">
        <f t="shared" si="0"/>
        <v>3000</v>
      </c>
    </row>
    <row r="8" spans="1:6">
      <c r="A8" s="28" t="s">
        <v>31</v>
      </c>
      <c r="B8" s="9"/>
      <c r="C8" s="33">
        <v>500</v>
      </c>
      <c r="D8" s="11"/>
      <c r="E8" s="9">
        <v>6</v>
      </c>
      <c r="F8" s="3">
        <f t="shared" si="0"/>
        <v>3000</v>
      </c>
    </row>
    <row r="9" spans="1:6">
      <c r="A9" s="28" t="s">
        <v>31</v>
      </c>
      <c r="B9" s="9"/>
      <c r="C9" s="33">
        <v>500</v>
      </c>
      <c r="D9" s="11"/>
      <c r="E9" s="9">
        <v>2</v>
      </c>
      <c r="F9" s="3">
        <f t="shared" si="0"/>
        <v>1000</v>
      </c>
    </row>
    <row r="10" spans="1:6">
      <c r="A10" s="28" t="s">
        <v>31</v>
      </c>
      <c r="B10" s="9"/>
      <c r="C10" s="33">
        <v>500</v>
      </c>
      <c r="D10" s="11"/>
      <c r="E10" s="9">
        <v>4</v>
      </c>
      <c r="F10" s="3">
        <f t="shared" si="0"/>
        <v>2000</v>
      </c>
    </row>
    <row r="11" spans="1:6">
      <c r="A11" s="28" t="s">
        <v>31</v>
      </c>
      <c r="B11" s="9"/>
      <c r="C11" s="33"/>
      <c r="D11" s="11"/>
      <c r="E11" s="9">
        <v>3</v>
      </c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>
        <v>5</v>
      </c>
      <c r="F12" s="3">
        <f t="shared" ref="F12:F32" si="1">((B12*D12)+C12*E12)</f>
        <v>2500</v>
      </c>
    </row>
    <row r="13" spans="1:6">
      <c r="A13" s="28" t="s">
        <v>31</v>
      </c>
      <c r="B13" s="9"/>
      <c r="C13" s="33">
        <v>500</v>
      </c>
      <c r="D13" s="11"/>
      <c r="E13" s="9">
        <v>1</v>
      </c>
      <c r="F13" s="3">
        <f t="shared" si="1"/>
        <v>500</v>
      </c>
    </row>
    <row r="14" spans="1:6">
      <c r="A14" s="28" t="s">
        <v>42</v>
      </c>
      <c r="B14" s="9"/>
      <c r="C14" s="33">
        <v>500</v>
      </c>
      <c r="D14" s="11"/>
      <c r="E14" s="9">
        <v>2</v>
      </c>
      <c r="F14" s="3">
        <f t="shared" si="1"/>
        <v>1000</v>
      </c>
    </row>
    <row r="15" spans="1:6">
      <c r="A15" s="28" t="s">
        <v>31</v>
      </c>
      <c r="B15" s="9"/>
      <c r="C15" s="33">
        <v>500</v>
      </c>
      <c r="D15" s="11"/>
      <c r="E15" s="9">
        <v>1</v>
      </c>
      <c r="F15" s="3">
        <f t="shared" si="1"/>
        <v>500</v>
      </c>
    </row>
    <row r="16" spans="1:6">
      <c r="A16" s="28" t="s">
        <v>31</v>
      </c>
      <c r="B16" s="9"/>
      <c r="C16" s="33">
        <v>500</v>
      </c>
      <c r="D16" s="11"/>
      <c r="E16" s="9">
        <v>4</v>
      </c>
      <c r="F16" s="3">
        <f t="shared" si="1"/>
        <v>2000</v>
      </c>
    </row>
    <row r="17" spans="1:6">
      <c r="A17" s="29" t="s">
        <v>33</v>
      </c>
      <c r="B17" s="10"/>
      <c r="C17" s="34">
        <v>100</v>
      </c>
      <c r="D17" s="12"/>
      <c r="E17" s="10">
        <v>51</v>
      </c>
      <c r="F17" s="4">
        <f t="shared" si="1"/>
        <v>5100</v>
      </c>
    </row>
    <row r="18" spans="1:6">
      <c r="A18" s="29"/>
      <c r="B18" s="10"/>
      <c r="C18" s="34"/>
      <c r="D18" s="12"/>
      <c r="E18" s="10"/>
      <c r="F18" s="4">
        <f t="shared" si="1"/>
        <v>0</v>
      </c>
    </row>
    <row r="19" spans="1:6">
      <c r="A19" s="29"/>
      <c r="B19" s="10"/>
      <c r="C19" s="34"/>
      <c r="D19" s="12"/>
      <c r="E19" s="10"/>
      <c r="F19" s="4">
        <f t="shared" si="1"/>
        <v>0</v>
      </c>
    </row>
    <row r="20" spans="1:6">
      <c r="A20" s="29"/>
      <c r="B20" s="10"/>
      <c r="C20" s="34"/>
      <c r="D20" s="12"/>
      <c r="E20" s="10"/>
      <c r="F20" s="4">
        <f t="shared" si="1"/>
        <v>0</v>
      </c>
    </row>
    <row r="21" spans="1:6">
      <c r="A21" s="29"/>
      <c r="B21" s="10"/>
      <c r="C21" s="34"/>
      <c r="D21" s="12"/>
      <c r="E21" s="10"/>
      <c r="F21" s="4">
        <f t="shared" si="1"/>
        <v>0</v>
      </c>
    </row>
    <row r="22" spans="1:6">
      <c r="A22" s="29"/>
      <c r="B22" s="10"/>
      <c r="C22" s="34"/>
      <c r="D22" s="12"/>
      <c r="E22" s="10"/>
      <c r="F22" s="4">
        <f t="shared" si="1"/>
        <v>0</v>
      </c>
    </row>
    <row r="23" spans="1:6">
      <c r="A23" s="29"/>
      <c r="B23" s="10"/>
      <c r="C23" s="34"/>
      <c r="D23" s="12"/>
      <c r="E23" s="10"/>
      <c r="F23" s="4">
        <f t="shared" si="1"/>
        <v>0</v>
      </c>
    </row>
    <row r="24" spans="1:6">
      <c r="A24" s="29"/>
      <c r="B24" s="10"/>
      <c r="C24" s="34"/>
      <c r="D24" s="12"/>
      <c r="E24" s="10"/>
      <c r="F24" s="4">
        <f t="shared" si="1"/>
        <v>0</v>
      </c>
    </row>
    <row r="25" spans="1:6">
      <c r="A25" s="29"/>
      <c r="B25" s="10"/>
      <c r="C25" s="34"/>
      <c r="D25" s="12"/>
      <c r="E25" s="10"/>
      <c r="F25" s="4">
        <f t="shared" si="1"/>
        <v>0</v>
      </c>
    </row>
    <row r="26" spans="1:6">
      <c r="A26" s="29"/>
      <c r="B26" s="10"/>
      <c r="C26" s="34"/>
      <c r="D26" s="12"/>
      <c r="E26" s="10"/>
      <c r="F26" s="4">
        <f t="shared" si="1"/>
        <v>0</v>
      </c>
    </row>
    <row r="27" spans="1:6">
      <c r="A27" s="29"/>
      <c r="B27" s="10"/>
      <c r="C27" s="34"/>
      <c r="D27" s="12"/>
      <c r="E27" s="10"/>
      <c r="F27" s="4">
        <f t="shared" si="1"/>
        <v>0</v>
      </c>
    </row>
    <row r="28" spans="1:6" ht="15">
      <c r="A28" s="30"/>
      <c r="B28" s="9"/>
      <c r="C28" s="33"/>
      <c r="D28" s="11"/>
      <c r="E28" s="9"/>
      <c r="F28" s="3">
        <f t="shared" ref="F28" si="2">((B28*D28)+C28*E28)</f>
        <v>0</v>
      </c>
    </row>
    <row r="29" spans="1:6">
      <c r="A29" s="35"/>
      <c r="B29" s="21"/>
      <c r="C29" s="36"/>
      <c r="D29" s="22"/>
      <c r="E29" s="21"/>
      <c r="F29" s="23">
        <f t="shared" si="1"/>
        <v>0</v>
      </c>
    </row>
    <row r="30" spans="1:6">
      <c r="A30" s="29" t="s">
        <v>5</v>
      </c>
      <c r="B30" s="10"/>
      <c r="C30" s="34">
        <v>500</v>
      </c>
      <c r="D30" s="12"/>
      <c r="E30" s="10">
        <v>7</v>
      </c>
      <c r="F30" s="4">
        <f t="shared" si="1"/>
        <v>3500</v>
      </c>
    </row>
    <row r="31" spans="1:6">
      <c r="A31" s="29" t="s">
        <v>6</v>
      </c>
      <c r="B31" s="10"/>
      <c r="C31" s="34">
        <v>200</v>
      </c>
      <c r="D31" s="12"/>
      <c r="E31" s="10">
        <v>42</v>
      </c>
      <c r="F31" s="4">
        <f t="shared" si="1"/>
        <v>8400</v>
      </c>
    </row>
    <row r="32" spans="1:6" ht="15" thickBot="1">
      <c r="A32" s="29" t="s">
        <v>7</v>
      </c>
      <c r="B32" s="10"/>
      <c r="C32" s="34">
        <v>1</v>
      </c>
      <c r="D32" s="12"/>
      <c r="E32" s="10">
        <v>1000</v>
      </c>
      <c r="F32" s="4">
        <f t="shared" si="1"/>
        <v>1000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52250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6:D36"/>
    <mergeCell ref="C37:D37"/>
    <mergeCell ref="A1:A3"/>
    <mergeCell ref="C2:C3"/>
    <mergeCell ref="B2:B3"/>
    <mergeCell ref="D2:E2"/>
    <mergeCell ref="B1:C1"/>
    <mergeCell ref="D1:F1"/>
    <mergeCell ref="C35:D35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H43"/>
  <sheetViews>
    <sheetView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34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43"/>
  <sheetViews>
    <sheetView topLeftCell="A4"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35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H43"/>
  <sheetViews>
    <sheetView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36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3"/>
  <sheetViews>
    <sheetView topLeftCell="A7"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37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H43"/>
  <sheetViews>
    <sheetView topLeftCell="A7"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38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H43"/>
  <sheetViews>
    <sheetView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39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H43"/>
  <sheetViews>
    <sheetView workbookViewId="0">
      <selection activeCell="A42" sqref="A42"/>
    </sheetView>
  </sheetViews>
  <sheetFormatPr defaultRowHeight="14.25"/>
  <cols>
    <col min="1" max="1" width="32.140625" style="2" customWidth="1"/>
    <col min="2" max="2" width="14.42578125" style="2" customWidth="1"/>
    <col min="3" max="3" width="12.140625" style="2" customWidth="1"/>
    <col min="4" max="4" width="13.28515625" style="2" customWidth="1"/>
    <col min="5" max="5" width="11" style="2" customWidth="1"/>
    <col min="6" max="6" width="15.7109375" style="2" customWidth="1"/>
    <col min="7" max="7" width="14.140625" style="2" customWidth="1"/>
    <col min="8" max="8" width="11.85546875" style="2" bestFit="1" customWidth="1"/>
    <col min="9" max="16384" width="9.140625" style="2"/>
  </cols>
  <sheetData>
    <row r="1" spans="1:6" s="1" customFormat="1" ht="15.75" thickBot="1">
      <c r="A1" s="80"/>
      <c r="B1" s="89" t="s">
        <v>3</v>
      </c>
      <c r="C1" s="90"/>
      <c r="D1" s="91" t="s">
        <v>40</v>
      </c>
      <c r="E1" s="92"/>
      <c r="F1" s="93"/>
    </row>
    <row r="2" spans="1:6" ht="15" customHeight="1">
      <c r="A2" s="81"/>
      <c r="B2" s="85" t="s">
        <v>12</v>
      </c>
      <c r="C2" s="83" t="s">
        <v>13</v>
      </c>
      <c r="D2" s="87" t="s">
        <v>41</v>
      </c>
      <c r="E2" s="88"/>
      <c r="F2" s="16"/>
    </row>
    <row r="3" spans="1:6" ht="33.75">
      <c r="A3" s="82"/>
      <c r="B3" s="86"/>
      <c r="C3" s="84"/>
      <c r="D3" s="43" t="s">
        <v>0</v>
      </c>
      <c r="E3" s="44" t="s">
        <v>1</v>
      </c>
      <c r="F3" s="38" t="s">
        <v>2</v>
      </c>
    </row>
    <row r="4" spans="1:6" ht="15" thickBot="1">
      <c r="A4" s="29"/>
      <c r="B4" s="17"/>
      <c r="C4" s="31"/>
      <c r="D4" s="18"/>
      <c r="E4" s="19"/>
      <c r="F4" s="20"/>
    </row>
    <row r="5" spans="1:6">
      <c r="A5" s="24" t="s">
        <v>29</v>
      </c>
      <c r="B5" s="25">
        <v>350</v>
      </c>
      <c r="C5" s="32">
        <v>350</v>
      </c>
      <c r="D5" s="26"/>
      <c r="E5" s="25"/>
      <c r="F5" s="27">
        <f>((B5*D5)+C5*E5)</f>
        <v>0</v>
      </c>
    </row>
    <row r="6" spans="1:6">
      <c r="A6" s="28" t="s">
        <v>30</v>
      </c>
      <c r="B6" s="9"/>
      <c r="C6" s="33">
        <v>850</v>
      </c>
      <c r="D6" s="11"/>
      <c r="E6" s="9"/>
      <c r="F6" s="3">
        <f t="shared" ref="F6:F32" si="0">((B6*D6)+C6*E6)</f>
        <v>0</v>
      </c>
    </row>
    <row r="7" spans="1:6">
      <c r="A7" s="28" t="s">
        <v>31</v>
      </c>
      <c r="B7" s="9"/>
      <c r="C7" s="33">
        <v>500</v>
      </c>
      <c r="D7" s="11"/>
      <c r="E7" s="9"/>
      <c r="F7" s="3">
        <f t="shared" si="0"/>
        <v>0</v>
      </c>
    </row>
    <row r="8" spans="1:6">
      <c r="A8" s="28" t="s">
        <v>31</v>
      </c>
      <c r="B8" s="9"/>
      <c r="C8" s="33">
        <v>500</v>
      </c>
      <c r="D8" s="11"/>
      <c r="E8" s="9"/>
      <c r="F8" s="3">
        <f t="shared" si="0"/>
        <v>0</v>
      </c>
    </row>
    <row r="9" spans="1:6">
      <c r="A9" s="28" t="s">
        <v>31</v>
      </c>
      <c r="B9" s="9"/>
      <c r="C9" s="33">
        <v>500</v>
      </c>
      <c r="D9" s="11"/>
      <c r="E9" s="9"/>
      <c r="F9" s="3">
        <f t="shared" si="0"/>
        <v>0</v>
      </c>
    </row>
    <row r="10" spans="1:6">
      <c r="A10" s="28" t="s">
        <v>31</v>
      </c>
      <c r="B10" s="9"/>
      <c r="C10" s="33">
        <v>500</v>
      </c>
      <c r="D10" s="11"/>
      <c r="E10" s="9"/>
      <c r="F10" s="3">
        <f t="shared" si="0"/>
        <v>0</v>
      </c>
    </row>
    <row r="11" spans="1:6">
      <c r="A11" s="28" t="s">
        <v>31</v>
      </c>
      <c r="B11" s="9"/>
      <c r="C11" s="33"/>
      <c r="D11" s="11"/>
      <c r="E11" s="9"/>
      <c r="F11" s="3">
        <f t="shared" si="0"/>
        <v>0</v>
      </c>
    </row>
    <row r="12" spans="1:6">
      <c r="A12" s="28" t="s">
        <v>31</v>
      </c>
      <c r="B12" s="9"/>
      <c r="C12" s="33">
        <v>500</v>
      </c>
      <c r="D12" s="11"/>
      <c r="E12" s="9"/>
      <c r="F12" s="3">
        <f t="shared" si="0"/>
        <v>0</v>
      </c>
    </row>
    <row r="13" spans="1:6">
      <c r="A13" s="28" t="s">
        <v>31</v>
      </c>
      <c r="B13" s="9"/>
      <c r="C13" s="33">
        <v>500</v>
      </c>
      <c r="D13" s="11"/>
      <c r="E13" s="9"/>
      <c r="F13" s="3">
        <f t="shared" si="0"/>
        <v>0</v>
      </c>
    </row>
    <row r="14" spans="1:6">
      <c r="A14" s="28" t="s">
        <v>31</v>
      </c>
      <c r="B14" s="9"/>
      <c r="C14" s="33">
        <v>500</v>
      </c>
      <c r="D14" s="11"/>
      <c r="E14" s="9"/>
      <c r="F14" s="3">
        <f t="shared" si="0"/>
        <v>0</v>
      </c>
    </row>
    <row r="15" spans="1:6">
      <c r="A15" s="28" t="s">
        <v>31</v>
      </c>
      <c r="B15" s="9"/>
      <c r="C15" s="33">
        <v>500</v>
      </c>
      <c r="D15" s="11"/>
      <c r="E15" s="9"/>
      <c r="F15" s="3">
        <f t="shared" si="0"/>
        <v>0</v>
      </c>
    </row>
    <row r="16" spans="1:6">
      <c r="A16" s="28" t="s">
        <v>31</v>
      </c>
      <c r="B16" s="9"/>
      <c r="C16" s="33">
        <v>500</v>
      </c>
      <c r="D16" s="11"/>
      <c r="E16" s="9"/>
      <c r="F16" s="3">
        <f t="shared" si="0"/>
        <v>0</v>
      </c>
    </row>
    <row r="17" spans="1:6">
      <c r="A17" s="29" t="s">
        <v>33</v>
      </c>
      <c r="B17" s="10"/>
      <c r="C17" s="34">
        <v>100</v>
      </c>
      <c r="D17" s="12"/>
      <c r="E17" s="10"/>
      <c r="F17" s="4">
        <f t="shared" si="0"/>
        <v>0</v>
      </c>
    </row>
    <row r="18" spans="1:6">
      <c r="A18" s="29"/>
      <c r="B18" s="10"/>
      <c r="C18" s="34"/>
      <c r="D18" s="12"/>
      <c r="E18" s="10"/>
      <c r="F18" s="4">
        <f t="shared" si="0"/>
        <v>0</v>
      </c>
    </row>
    <row r="19" spans="1:6">
      <c r="A19" s="29"/>
      <c r="B19" s="10"/>
      <c r="C19" s="34"/>
      <c r="D19" s="12"/>
      <c r="E19" s="10"/>
      <c r="F19" s="4">
        <f t="shared" si="0"/>
        <v>0</v>
      </c>
    </row>
    <row r="20" spans="1:6">
      <c r="A20" s="29"/>
      <c r="B20" s="10"/>
      <c r="C20" s="34"/>
      <c r="D20" s="12"/>
      <c r="E20" s="10"/>
      <c r="F20" s="4">
        <f t="shared" si="0"/>
        <v>0</v>
      </c>
    </row>
    <row r="21" spans="1:6">
      <c r="A21" s="29"/>
      <c r="B21" s="10"/>
      <c r="C21" s="34"/>
      <c r="D21" s="12"/>
      <c r="E21" s="10"/>
      <c r="F21" s="4">
        <f t="shared" si="0"/>
        <v>0</v>
      </c>
    </row>
    <row r="22" spans="1:6">
      <c r="A22" s="29"/>
      <c r="B22" s="10"/>
      <c r="C22" s="34"/>
      <c r="D22" s="12"/>
      <c r="E22" s="10"/>
      <c r="F22" s="4">
        <f t="shared" si="0"/>
        <v>0</v>
      </c>
    </row>
    <row r="23" spans="1:6">
      <c r="A23" s="29"/>
      <c r="B23" s="10"/>
      <c r="C23" s="34"/>
      <c r="D23" s="12"/>
      <c r="E23" s="10"/>
      <c r="F23" s="4">
        <f t="shared" si="0"/>
        <v>0</v>
      </c>
    </row>
    <row r="24" spans="1:6">
      <c r="A24" s="29"/>
      <c r="B24" s="10"/>
      <c r="C24" s="34"/>
      <c r="D24" s="12"/>
      <c r="E24" s="10"/>
      <c r="F24" s="4">
        <f t="shared" si="0"/>
        <v>0</v>
      </c>
    </row>
    <row r="25" spans="1:6">
      <c r="A25" s="29"/>
      <c r="B25" s="10"/>
      <c r="C25" s="34"/>
      <c r="D25" s="12"/>
      <c r="E25" s="10"/>
      <c r="F25" s="4">
        <f t="shared" si="0"/>
        <v>0</v>
      </c>
    </row>
    <row r="26" spans="1:6">
      <c r="A26" s="29"/>
      <c r="B26" s="10"/>
      <c r="C26" s="34"/>
      <c r="D26" s="12"/>
      <c r="E26" s="10"/>
      <c r="F26" s="4">
        <f t="shared" si="0"/>
        <v>0</v>
      </c>
    </row>
    <row r="27" spans="1:6">
      <c r="A27" s="29"/>
      <c r="B27" s="10"/>
      <c r="C27" s="34"/>
      <c r="D27" s="12"/>
      <c r="E27" s="10"/>
      <c r="F27" s="4">
        <f t="shared" si="0"/>
        <v>0</v>
      </c>
    </row>
    <row r="28" spans="1:6" ht="15">
      <c r="A28" s="30"/>
      <c r="B28" s="9"/>
      <c r="C28" s="33"/>
      <c r="D28" s="11"/>
      <c r="E28" s="9"/>
      <c r="F28" s="3">
        <f t="shared" si="0"/>
        <v>0</v>
      </c>
    </row>
    <row r="29" spans="1:6">
      <c r="A29" s="35"/>
      <c r="B29" s="21"/>
      <c r="C29" s="36"/>
      <c r="D29" s="22"/>
      <c r="E29" s="21"/>
      <c r="F29" s="23">
        <f t="shared" si="0"/>
        <v>0</v>
      </c>
    </row>
    <row r="30" spans="1:6">
      <c r="A30" s="29" t="s">
        <v>32</v>
      </c>
      <c r="B30" s="10"/>
      <c r="C30" s="34">
        <v>500</v>
      </c>
      <c r="D30" s="12"/>
      <c r="E30" s="10"/>
      <c r="F30" s="4">
        <f t="shared" si="0"/>
        <v>0</v>
      </c>
    </row>
    <row r="31" spans="1:6">
      <c r="A31" s="29" t="s">
        <v>6</v>
      </c>
      <c r="B31" s="10"/>
      <c r="C31" s="34">
        <v>200</v>
      </c>
      <c r="D31" s="12"/>
      <c r="E31" s="10"/>
      <c r="F31" s="4">
        <f t="shared" si="0"/>
        <v>0</v>
      </c>
    </row>
    <row r="32" spans="1:6" ht="15" thickBot="1">
      <c r="A32" s="29" t="s">
        <v>7</v>
      </c>
      <c r="B32" s="10"/>
      <c r="C32" s="34">
        <v>1</v>
      </c>
      <c r="D32" s="12"/>
      <c r="E32" s="10"/>
      <c r="F32" s="4">
        <f t="shared" si="0"/>
        <v>0</v>
      </c>
    </row>
    <row r="33" spans="1:8" ht="15.75" thickBot="1">
      <c r="A33" s="5" t="s">
        <v>11</v>
      </c>
      <c r="B33" s="6"/>
      <c r="C33" s="37"/>
      <c r="D33" s="7"/>
      <c r="E33" s="6"/>
      <c r="F33" s="8">
        <f>SUM(F5:F32)</f>
        <v>0</v>
      </c>
    </row>
    <row r="34" spans="1:8" ht="15" thickBot="1"/>
    <row r="35" spans="1:8" ht="16.5" customHeight="1">
      <c r="A35" s="39" t="s">
        <v>8</v>
      </c>
      <c r="B35" s="40"/>
      <c r="C35" s="94"/>
      <c r="D35" s="95"/>
    </row>
    <row r="36" spans="1:8" ht="18" customHeight="1">
      <c r="A36" s="30" t="s">
        <v>9</v>
      </c>
      <c r="B36" s="15"/>
      <c r="C36" s="76"/>
      <c r="D36" s="77"/>
    </row>
    <row r="37" spans="1:8" ht="18.75" customHeight="1" thickBot="1">
      <c r="A37" s="41" t="s">
        <v>10</v>
      </c>
      <c r="B37" s="42"/>
      <c r="C37" s="78"/>
      <c r="D37" s="79"/>
    </row>
    <row r="39" spans="1:8">
      <c r="A39" s="2" t="s">
        <v>4</v>
      </c>
    </row>
    <row r="43" spans="1:8" ht="15">
      <c r="A43" s="1"/>
      <c r="G43" s="14"/>
      <c r="H43" s="13"/>
    </row>
  </sheetData>
  <mergeCells count="9">
    <mergeCell ref="C35:D35"/>
    <mergeCell ref="C36:D36"/>
    <mergeCell ref="C37:D37"/>
    <mergeCell ref="A1:A3"/>
    <mergeCell ref="B1:C1"/>
    <mergeCell ref="D1:F1"/>
    <mergeCell ref="B2:B3"/>
    <mergeCell ref="C2:C3"/>
    <mergeCell ref="D2:E2"/>
  </mergeCells>
  <pageMargins left="0.11811023622047245" right="0.11811023622047245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Titulek</vt:lpstr>
      <vt:lpstr>1</vt:lpstr>
      <vt:lpstr>2</vt:lpstr>
      <vt:lpstr>3</vt:lpstr>
      <vt:lpstr>4</vt:lpstr>
      <vt:lpstr>5</vt:lpstr>
      <vt:lpstr>6</vt:lpstr>
      <vt:lpstr>7</vt:lpstr>
      <vt:lpstr>8</vt:lpstr>
      <vt:lpstr>Lektoři-seznam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2015-03-25T13:15:15Z</dcterms:modified>
</cp:coreProperties>
</file>