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utna.s\Documents\1061999\žádosti 106_odbory ostatní\2019\č.38_Josef Lank\"/>
    </mc:Choice>
  </mc:AlternateContent>
  <bookViews>
    <workbookView xWindow="0" yWindow="0" windowWidth="24000" windowHeight="91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4" i="1"/>
  <c r="A1" i="1"/>
  <c r="B1" i="1"/>
  <c r="D1" i="1"/>
  <c r="A2" i="1"/>
  <c r="B2" i="1"/>
  <c r="C2" i="1"/>
  <c r="D2" i="1"/>
  <c r="B3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D16" i="1"/>
  <c r="E16" i="1"/>
  <c r="F16" i="1"/>
  <c r="A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D30" i="1"/>
  <c r="E30" i="1"/>
  <c r="F30" i="1"/>
  <c r="A31" i="1"/>
  <c r="A32" i="1"/>
  <c r="B32" i="1"/>
  <c r="C32" i="1"/>
  <c r="A33" i="1"/>
  <c r="D33" i="1"/>
  <c r="E33" i="1"/>
  <c r="F33" i="1"/>
</calcChain>
</file>

<file path=xl/sharedStrings.xml><?xml version="1.0" encoding="utf-8"?>
<sst xmlns="http://schemas.openxmlformats.org/spreadsheetml/2006/main" count="26" uniqueCount="3">
  <si>
    <t>ZPZ</t>
  </si>
  <si>
    <t>x</t>
  </si>
  <si>
    <t xml:space="preserve">Celkové vynaložené náklady za odbory UPS a ZPZ za požadované období činí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</si>
</sst>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3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rova.z/AppData/Local/Microsoft/Windows/Temporary%20Internet%20Files/Content.Outlook/QCPD3611/&#382;&#225;dost%20Josef%20Lank%20-%20%20pro%20ZP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98">
          <cell r="A98" t="str">
            <v>Rok</v>
          </cell>
          <cell r="B98" t="str">
            <v>Odbor</v>
          </cell>
          <cell r="D98" t="str">
            <v>celkové  náklady za období</v>
          </cell>
        </row>
        <row r="99">
          <cell r="A99">
            <v>2017</v>
          </cell>
          <cell r="B99" t="str">
            <v>UPS</v>
          </cell>
          <cell r="C99" t="str">
            <v>ZPZ</v>
          </cell>
          <cell r="D99" t="str">
            <v>UPS</v>
          </cell>
        </row>
        <row r="100">
          <cell r="B100" t="str">
            <v>počet zaměstnanců</v>
          </cell>
        </row>
        <row r="101">
          <cell r="A101" t="str">
            <v>leden</v>
          </cell>
          <cell r="B101">
            <v>25</v>
          </cell>
          <cell r="C101">
            <v>45</v>
          </cell>
          <cell r="D101" t="str">
            <v>x</v>
          </cell>
          <cell r="E101" t="str">
            <v>x</v>
          </cell>
        </row>
        <row r="102">
          <cell r="A102" t="str">
            <v>únor</v>
          </cell>
          <cell r="B102">
            <v>25</v>
          </cell>
          <cell r="C102">
            <v>44</v>
          </cell>
          <cell r="D102" t="str">
            <v>x</v>
          </cell>
          <cell r="E102" t="str">
            <v>x</v>
          </cell>
        </row>
        <row r="103">
          <cell r="A103" t="str">
            <v>březen</v>
          </cell>
          <cell r="B103">
            <v>25</v>
          </cell>
          <cell r="C103">
            <v>44</v>
          </cell>
          <cell r="D103" t="str">
            <v>x</v>
          </cell>
          <cell r="E103" t="str">
            <v>x</v>
          </cell>
        </row>
        <row r="104">
          <cell r="A104" t="str">
            <v>duben</v>
          </cell>
          <cell r="B104">
            <v>25</v>
          </cell>
          <cell r="C104">
            <v>42</v>
          </cell>
          <cell r="D104" t="str">
            <v>x</v>
          </cell>
          <cell r="E104" t="str">
            <v>x</v>
          </cell>
        </row>
        <row r="105">
          <cell r="A105" t="str">
            <v>květen</v>
          </cell>
          <cell r="B105">
            <v>25</v>
          </cell>
          <cell r="C105">
            <v>43</v>
          </cell>
          <cell r="D105" t="str">
            <v>x</v>
          </cell>
          <cell r="E105" t="str">
            <v>x</v>
          </cell>
        </row>
        <row r="106">
          <cell r="A106" t="str">
            <v>červen</v>
          </cell>
          <cell r="B106">
            <v>25</v>
          </cell>
          <cell r="C106">
            <v>42</v>
          </cell>
          <cell r="D106" t="str">
            <v>x</v>
          </cell>
          <cell r="E106" t="str">
            <v>x</v>
          </cell>
        </row>
        <row r="107">
          <cell r="A107" t="str">
            <v>červenec</v>
          </cell>
          <cell r="B107">
            <v>25</v>
          </cell>
          <cell r="C107">
            <v>41</v>
          </cell>
          <cell r="D107" t="str">
            <v>x</v>
          </cell>
          <cell r="E107" t="str">
            <v>x</v>
          </cell>
        </row>
        <row r="108">
          <cell r="A108" t="str">
            <v>srpen</v>
          </cell>
          <cell r="B108">
            <v>25</v>
          </cell>
          <cell r="C108">
            <v>41</v>
          </cell>
          <cell r="D108" t="str">
            <v>x</v>
          </cell>
          <cell r="E108" t="str">
            <v>x</v>
          </cell>
        </row>
        <row r="109">
          <cell r="A109" t="str">
            <v>září</v>
          </cell>
          <cell r="B109">
            <v>25</v>
          </cell>
          <cell r="C109">
            <v>43</v>
          </cell>
          <cell r="D109" t="str">
            <v>x</v>
          </cell>
          <cell r="E109" t="str">
            <v>x</v>
          </cell>
        </row>
        <row r="110">
          <cell r="A110" t="str">
            <v>říjen</v>
          </cell>
          <cell r="B110">
            <v>24</v>
          </cell>
          <cell r="C110">
            <v>44</v>
          </cell>
          <cell r="D110" t="str">
            <v>x</v>
          </cell>
          <cell r="E110" t="str">
            <v>x</v>
          </cell>
        </row>
        <row r="111">
          <cell r="A111" t="str">
            <v>lisotpad</v>
          </cell>
          <cell r="B111">
            <v>25</v>
          </cell>
          <cell r="C111">
            <v>46</v>
          </cell>
          <cell r="D111" t="str">
            <v>x</v>
          </cell>
          <cell r="E111" t="str">
            <v>x</v>
          </cell>
        </row>
        <row r="112">
          <cell r="A112" t="str">
            <v>prosinec</v>
          </cell>
          <cell r="B112">
            <v>24</v>
          </cell>
          <cell r="C112">
            <v>46</v>
          </cell>
          <cell r="D112" t="str">
            <v>x</v>
          </cell>
          <cell r="E112" t="str">
            <v>x</v>
          </cell>
        </row>
        <row r="113">
          <cell r="A113" t="str">
            <v>celkem roční náklady</v>
          </cell>
          <cell r="D113">
            <v>14421787.519999998</v>
          </cell>
          <cell r="E113">
            <v>23048972.839999992</v>
          </cell>
          <cell r="F113">
            <v>37470760.359999992</v>
          </cell>
        </row>
        <row r="114">
          <cell r="A114">
            <v>2018</v>
          </cell>
        </row>
        <row r="115">
          <cell r="A115" t="str">
            <v>leden</v>
          </cell>
          <cell r="B115">
            <v>24</v>
          </cell>
          <cell r="C115">
            <v>46</v>
          </cell>
        </row>
        <row r="116">
          <cell r="A116" t="str">
            <v>únor</v>
          </cell>
          <cell r="B116">
            <v>24</v>
          </cell>
          <cell r="C116">
            <v>45</v>
          </cell>
        </row>
        <row r="117">
          <cell r="A117" t="str">
            <v>březen</v>
          </cell>
          <cell r="B117">
            <v>24</v>
          </cell>
          <cell r="C117">
            <v>45</v>
          </cell>
        </row>
        <row r="118">
          <cell r="A118" t="str">
            <v>duben</v>
          </cell>
          <cell r="B118">
            <v>24</v>
          </cell>
          <cell r="C118">
            <v>45</v>
          </cell>
        </row>
        <row r="119">
          <cell r="A119" t="str">
            <v>květen</v>
          </cell>
          <cell r="B119">
            <v>24</v>
          </cell>
          <cell r="C119">
            <v>45</v>
          </cell>
        </row>
        <row r="120">
          <cell r="A120" t="str">
            <v>červen</v>
          </cell>
          <cell r="B120">
            <v>24</v>
          </cell>
          <cell r="C120">
            <v>45</v>
          </cell>
        </row>
        <row r="121">
          <cell r="A121" t="str">
            <v>červenec</v>
          </cell>
          <cell r="B121">
            <v>22</v>
          </cell>
          <cell r="C121">
            <v>45</v>
          </cell>
        </row>
        <row r="122">
          <cell r="A122" t="str">
            <v>srpen</v>
          </cell>
          <cell r="B122">
            <v>22</v>
          </cell>
          <cell r="C122">
            <v>44</v>
          </cell>
        </row>
        <row r="123">
          <cell r="A123" t="str">
            <v>září</v>
          </cell>
          <cell r="B123">
            <v>22</v>
          </cell>
          <cell r="C123">
            <v>44</v>
          </cell>
        </row>
        <row r="124">
          <cell r="A124" t="str">
            <v>říjen</v>
          </cell>
          <cell r="B124">
            <v>22</v>
          </cell>
          <cell r="C124">
            <v>44</v>
          </cell>
        </row>
        <row r="125">
          <cell r="A125" t="str">
            <v>lisotpad</v>
          </cell>
          <cell r="B125">
            <v>23</v>
          </cell>
          <cell r="C125">
            <v>43</v>
          </cell>
        </row>
        <row r="126">
          <cell r="A126" t="str">
            <v>prosinec</v>
          </cell>
          <cell r="B126">
            <v>24</v>
          </cell>
          <cell r="C126">
            <v>45</v>
          </cell>
        </row>
        <row r="127">
          <cell r="A127" t="str">
            <v>celkem roční náklady</v>
          </cell>
          <cell r="D127">
            <v>13992582.840000002</v>
          </cell>
          <cell r="E127">
            <v>25133957.899999999</v>
          </cell>
          <cell r="F127">
            <v>39126540.740000002</v>
          </cell>
        </row>
        <row r="128">
          <cell r="A128">
            <v>2019</v>
          </cell>
        </row>
        <row r="129">
          <cell r="A129" t="str">
            <v>leden</v>
          </cell>
          <cell r="B129">
            <v>24</v>
          </cell>
          <cell r="C129">
            <v>46</v>
          </cell>
        </row>
        <row r="130">
          <cell r="A130" t="str">
            <v>celkem náklady</v>
          </cell>
          <cell r="D130">
            <v>1090761.3400000001</v>
          </cell>
          <cell r="E130">
            <v>2010808.0200000007</v>
          </cell>
          <cell r="F130">
            <v>3101569.3600000008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33" sqref="E33"/>
    </sheetView>
  </sheetViews>
  <sheetFormatPr defaultRowHeight="15" x14ac:dyDescent="0.25"/>
  <cols>
    <col min="1" max="1" width="22" customWidth="1"/>
    <col min="2" max="2" width="25" customWidth="1"/>
    <col min="4" max="4" width="26.140625" customWidth="1"/>
    <col min="5" max="5" width="13.28515625" customWidth="1"/>
    <col min="6" max="6" width="13.85546875" customWidth="1"/>
  </cols>
  <sheetData>
    <row r="1" spans="1:6" x14ac:dyDescent="0.25">
      <c r="A1" s="7" t="str">
        <f>[1]List1!A98</f>
        <v>Rok</v>
      </c>
      <c r="B1" s="7" t="str">
        <f>[1]List1!B98</f>
        <v>Odbor</v>
      </c>
      <c r="C1" s="7"/>
      <c r="D1" s="7" t="str">
        <f>[1]List1!D98</f>
        <v>celkové  náklady za období</v>
      </c>
      <c r="E1" s="8"/>
    </row>
    <row r="2" spans="1:6" x14ac:dyDescent="0.25">
      <c r="A2" s="7">
        <f>[1]List1!A99</f>
        <v>2017</v>
      </c>
      <c r="B2" s="7" t="str">
        <f>[1]List1!B99</f>
        <v>UPS</v>
      </c>
      <c r="C2" s="7" t="str">
        <f>[1]List1!C99</f>
        <v>ZPZ</v>
      </c>
      <c r="D2" s="7" t="str">
        <f>[1]List1!D99</f>
        <v>UPS</v>
      </c>
      <c r="E2" s="7" t="s">
        <v>0</v>
      </c>
    </row>
    <row r="3" spans="1:6" x14ac:dyDescent="0.25">
      <c r="A3" s="3"/>
      <c r="B3" s="4" t="str">
        <f>[1]List1!B100</f>
        <v>počet zaměstnanců</v>
      </c>
      <c r="C3" s="3"/>
      <c r="D3" s="3"/>
      <c r="E3" s="3"/>
    </row>
    <row r="4" spans="1:6" x14ac:dyDescent="0.25">
      <c r="A4" s="3" t="str">
        <f>[1]List1!A101</f>
        <v>leden</v>
      </c>
      <c r="B4" s="3">
        <f>[1]List1!B101</f>
        <v>25</v>
      </c>
      <c r="C4" s="3">
        <f>[1]List1!C101</f>
        <v>45</v>
      </c>
      <c r="D4" s="3" t="str">
        <f>[1]List1!D101</f>
        <v>x</v>
      </c>
      <c r="E4" s="3" t="str">
        <f>[1]List1!E101</f>
        <v>x</v>
      </c>
    </row>
    <row r="5" spans="1:6" x14ac:dyDescent="0.25">
      <c r="A5" s="3" t="str">
        <f>[1]List1!A102</f>
        <v>únor</v>
      </c>
      <c r="B5" s="3">
        <f>[1]List1!B102</f>
        <v>25</v>
      </c>
      <c r="C5" s="3">
        <f>[1]List1!C102</f>
        <v>44</v>
      </c>
      <c r="D5" s="3" t="str">
        <f>[1]List1!D102</f>
        <v>x</v>
      </c>
      <c r="E5" s="3" t="str">
        <f>[1]List1!E102</f>
        <v>x</v>
      </c>
    </row>
    <row r="6" spans="1:6" x14ac:dyDescent="0.25">
      <c r="A6" s="3" t="str">
        <f>[1]List1!A103</f>
        <v>březen</v>
      </c>
      <c r="B6" s="3">
        <f>[1]List1!B103</f>
        <v>25</v>
      </c>
      <c r="C6" s="3">
        <f>[1]List1!C103</f>
        <v>44</v>
      </c>
      <c r="D6" s="3" t="str">
        <f>[1]List1!D103</f>
        <v>x</v>
      </c>
      <c r="E6" s="3" t="str">
        <f>[1]List1!E103</f>
        <v>x</v>
      </c>
    </row>
    <row r="7" spans="1:6" x14ac:dyDescent="0.25">
      <c r="A7" s="3" t="str">
        <f>[1]List1!A104</f>
        <v>duben</v>
      </c>
      <c r="B7" s="3">
        <f>[1]List1!B104</f>
        <v>25</v>
      </c>
      <c r="C7" s="3">
        <f>[1]List1!C104</f>
        <v>42</v>
      </c>
      <c r="D7" s="3" t="str">
        <f>[1]List1!D104</f>
        <v>x</v>
      </c>
      <c r="E7" s="3" t="str">
        <f>[1]List1!E104</f>
        <v>x</v>
      </c>
    </row>
    <row r="8" spans="1:6" x14ac:dyDescent="0.25">
      <c r="A8" s="3" t="str">
        <f>[1]List1!A105</f>
        <v>květen</v>
      </c>
      <c r="B8" s="3">
        <f>[1]List1!B105</f>
        <v>25</v>
      </c>
      <c r="C8" s="3">
        <f>[1]List1!C105</f>
        <v>43</v>
      </c>
      <c r="D8" s="3" t="str">
        <f>[1]List1!D105</f>
        <v>x</v>
      </c>
      <c r="E8" s="3" t="str">
        <f>[1]List1!E105</f>
        <v>x</v>
      </c>
    </row>
    <row r="9" spans="1:6" x14ac:dyDescent="0.25">
      <c r="A9" s="3" t="str">
        <f>[1]List1!A106</f>
        <v>červen</v>
      </c>
      <c r="B9" s="3">
        <f>[1]List1!B106</f>
        <v>25</v>
      </c>
      <c r="C9" s="3">
        <f>[1]List1!C106</f>
        <v>42</v>
      </c>
      <c r="D9" s="3" t="str">
        <f>[1]List1!D106</f>
        <v>x</v>
      </c>
      <c r="E9" s="3" t="str">
        <f>[1]List1!E106</f>
        <v>x</v>
      </c>
    </row>
    <row r="10" spans="1:6" x14ac:dyDescent="0.25">
      <c r="A10" s="3" t="str">
        <f>[1]List1!A107</f>
        <v>červenec</v>
      </c>
      <c r="B10" s="3">
        <f>[1]List1!B107</f>
        <v>25</v>
      </c>
      <c r="C10" s="3">
        <f>[1]List1!C107</f>
        <v>41</v>
      </c>
      <c r="D10" s="3" t="str">
        <f>[1]List1!D107</f>
        <v>x</v>
      </c>
      <c r="E10" s="3" t="str">
        <f>[1]List1!E107</f>
        <v>x</v>
      </c>
    </row>
    <row r="11" spans="1:6" x14ac:dyDescent="0.25">
      <c r="A11" s="3" t="str">
        <f>[1]List1!A108</f>
        <v>srpen</v>
      </c>
      <c r="B11" s="3">
        <f>[1]List1!B108</f>
        <v>25</v>
      </c>
      <c r="C11" s="3">
        <f>[1]List1!C108</f>
        <v>41</v>
      </c>
      <c r="D11" s="3" t="str">
        <f>[1]List1!D108</f>
        <v>x</v>
      </c>
      <c r="E11" s="3" t="str">
        <f>[1]List1!E108</f>
        <v>x</v>
      </c>
    </row>
    <row r="12" spans="1:6" x14ac:dyDescent="0.25">
      <c r="A12" s="3" t="str">
        <f>[1]List1!A109</f>
        <v>září</v>
      </c>
      <c r="B12" s="3">
        <f>[1]List1!B109</f>
        <v>25</v>
      </c>
      <c r="C12" s="3">
        <f>[1]List1!C109</f>
        <v>43</v>
      </c>
      <c r="D12" s="3" t="str">
        <f>[1]List1!D109</f>
        <v>x</v>
      </c>
      <c r="E12" s="3" t="str">
        <f>[1]List1!E109</f>
        <v>x</v>
      </c>
    </row>
    <row r="13" spans="1:6" x14ac:dyDescent="0.25">
      <c r="A13" s="3" t="str">
        <f>[1]List1!A110</f>
        <v>říjen</v>
      </c>
      <c r="B13" s="3">
        <f>[1]List1!B110</f>
        <v>24</v>
      </c>
      <c r="C13" s="3">
        <f>[1]List1!C110</f>
        <v>44</v>
      </c>
      <c r="D13" s="3" t="str">
        <f>[1]List1!D110</f>
        <v>x</v>
      </c>
      <c r="E13" s="3" t="str">
        <f>[1]List1!E110</f>
        <v>x</v>
      </c>
    </row>
    <row r="14" spans="1:6" x14ac:dyDescent="0.25">
      <c r="A14" s="3" t="str">
        <f>[1]List1!A111</f>
        <v>lisotpad</v>
      </c>
      <c r="B14" s="3">
        <f>[1]List1!B111</f>
        <v>25</v>
      </c>
      <c r="C14" s="3">
        <f>[1]List1!C111</f>
        <v>46</v>
      </c>
      <c r="D14" s="3" t="str">
        <f>[1]List1!D111</f>
        <v>x</v>
      </c>
      <c r="E14" s="3" t="str">
        <f>[1]List1!E111</f>
        <v>x</v>
      </c>
    </row>
    <row r="15" spans="1:6" x14ac:dyDescent="0.25">
      <c r="A15" s="3" t="str">
        <f>[1]List1!A112</f>
        <v>prosinec</v>
      </c>
      <c r="B15" s="3">
        <f>[1]List1!B112</f>
        <v>24</v>
      </c>
      <c r="C15" s="3">
        <f>[1]List1!C112</f>
        <v>46</v>
      </c>
      <c r="D15" s="3" t="str">
        <f>[1]List1!D112</f>
        <v>x</v>
      </c>
      <c r="E15" s="3" t="str">
        <f>[1]List1!E112</f>
        <v>x</v>
      </c>
    </row>
    <row r="16" spans="1:6" x14ac:dyDescent="0.25">
      <c r="A16" s="4" t="str">
        <f>[1]List1!A113</f>
        <v>celkem roční náklady</v>
      </c>
      <c r="B16" s="3"/>
      <c r="C16" s="3"/>
      <c r="D16" s="5">
        <f>[1]List1!D113</f>
        <v>14421787.519999998</v>
      </c>
      <c r="E16" s="5">
        <f>[1]List1!E113</f>
        <v>23048972.839999992</v>
      </c>
      <c r="F16" s="6">
        <f>[1]List1!F113</f>
        <v>37470760.359999992</v>
      </c>
    </row>
    <row r="17" spans="1:6" x14ac:dyDescent="0.25">
      <c r="A17" s="7">
        <f>[1]List1!A114</f>
        <v>2018</v>
      </c>
      <c r="B17" s="3"/>
      <c r="C17" s="3"/>
      <c r="D17" s="3"/>
      <c r="E17" s="3"/>
    </row>
    <row r="18" spans="1:6" x14ac:dyDescent="0.25">
      <c r="A18" s="3" t="str">
        <f>[1]List1!A115</f>
        <v>leden</v>
      </c>
      <c r="B18" s="3">
        <f>[1]List1!B115</f>
        <v>24</v>
      </c>
      <c r="C18" s="3">
        <f>[1]List1!C115</f>
        <v>46</v>
      </c>
      <c r="D18" s="3" t="s">
        <v>1</v>
      </c>
      <c r="E18" s="3" t="s">
        <v>1</v>
      </c>
    </row>
    <row r="19" spans="1:6" x14ac:dyDescent="0.25">
      <c r="A19" s="3" t="str">
        <f>[1]List1!A116</f>
        <v>únor</v>
      </c>
      <c r="B19" s="3">
        <f>[1]List1!B116</f>
        <v>24</v>
      </c>
      <c r="C19" s="3">
        <f>[1]List1!C116</f>
        <v>45</v>
      </c>
      <c r="D19" s="3" t="s">
        <v>1</v>
      </c>
      <c r="E19" s="3" t="s">
        <v>1</v>
      </c>
    </row>
    <row r="20" spans="1:6" x14ac:dyDescent="0.25">
      <c r="A20" s="3" t="str">
        <f>[1]List1!A117</f>
        <v>březen</v>
      </c>
      <c r="B20" s="3">
        <f>[1]List1!B117</f>
        <v>24</v>
      </c>
      <c r="C20" s="3">
        <f>[1]List1!C117</f>
        <v>45</v>
      </c>
      <c r="D20" s="3" t="s">
        <v>1</v>
      </c>
      <c r="E20" s="3" t="s">
        <v>1</v>
      </c>
    </row>
    <row r="21" spans="1:6" x14ac:dyDescent="0.25">
      <c r="A21" s="3" t="str">
        <f>[1]List1!A118</f>
        <v>duben</v>
      </c>
      <c r="B21" s="3">
        <f>[1]List1!B118</f>
        <v>24</v>
      </c>
      <c r="C21" s="3">
        <f>[1]List1!C118</f>
        <v>45</v>
      </c>
      <c r="D21" s="3" t="s">
        <v>1</v>
      </c>
      <c r="E21" s="3" t="s">
        <v>1</v>
      </c>
    </row>
    <row r="22" spans="1:6" x14ac:dyDescent="0.25">
      <c r="A22" s="3" t="str">
        <f>[1]List1!A119</f>
        <v>květen</v>
      </c>
      <c r="B22" s="3">
        <f>[1]List1!B119</f>
        <v>24</v>
      </c>
      <c r="C22" s="3">
        <f>[1]List1!C119</f>
        <v>45</v>
      </c>
      <c r="D22" s="3" t="s">
        <v>1</v>
      </c>
      <c r="E22" s="3" t="s">
        <v>1</v>
      </c>
    </row>
    <row r="23" spans="1:6" x14ac:dyDescent="0.25">
      <c r="A23" s="3" t="str">
        <f>[1]List1!A120</f>
        <v>červen</v>
      </c>
      <c r="B23" s="3">
        <f>[1]List1!B120</f>
        <v>24</v>
      </c>
      <c r="C23" s="3">
        <f>[1]List1!C120</f>
        <v>45</v>
      </c>
      <c r="D23" s="3" t="s">
        <v>1</v>
      </c>
      <c r="E23" s="3" t="s">
        <v>1</v>
      </c>
    </row>
    <row r="24" spans="1:6" x14ac:dyDescent="0.25">
      <c r="A24" s="3" t="str">
        <f>[1]List1!A121</f>
        <v>červenec</v>
      </c>
      <c r="B24" s="3">
        <f>[1]List1!B121</f>
        <v>22</v>
      </c>
      <c r="C24" s="3">
        <f>[1]List1!C121</f>
        <v>45</v>
      </c>
      <c r="D24" s="3" t="s">
        <v>1</v>
      </c>
      <c r="E24" s="3" t="s">
        <v>1</v>
      </c>
    </row>
    <row r="25" spans="1:6" x14ac:dyDescent="0.25">
      <c r="A25" s="3" t="str">
        <f>[1]List1!A122</f>
        <v>srpen</v>
      </c>
      <c r="B25" s="3">
        <f>[1]List1!B122</f>
        <v>22</v>
      </c>
      <c r="C25" s="3">
        <f>[1]List1!C122</f>
        <v>44</v>
      </c>
      <c r="D25" s="3" t="s">
        <v>1</v>
      </c>
      <c r="E25" s="3" t="s">
        <v>1</v>
      </c>
    </row>
    <row r="26" spans="1:6" x14ac:dyDescent="0.25">
      <c r="A26" s="3" t="str">
        <f>[1]List1!A123</f>
        <v>září</v>
      </c>
      <c r="B26" s="3">
        <f>[1]List1!B123</f>
        <v>22</v>
      </c>
      <c r="C26" s="3">
        <f>[1]List1!C123</f>
        <v>44</v>
      </c>
      <c r="D26" s="3" t="s">
        <v>1</v>
      </c>
      <c r="E26" s="3" t="s">
        <v>1</v>
      </c>
    </row>
    <row r="27" spans="1:6" x14ac:dyDescent="0.25">
      <c r="A27" s="3" t="str">
        <f>[1]List1!A124</f>
        <v>říjen</v>
      </c>
      <c r="B27" s="3">
        <f>[1]List1!B124</f>
        <v>22</v>
      </c>
      <c r="C27" s="3">
        <f>[1]List1!C124</f>
        <v>44</v>
      </c>
      <c r="D27" s="3" t="s">
        <v>1</v>
      </c>
      <c r="E27" s="3" t="s">
        <v>1</v>
      </c>
    </row>
    <row r="28" spans="1:6" x14ac:dyDescent="0.25">
      <c r="A28" s="3" t="str">
        <f>[1]List1!A125</f>
        <v>lisotpad</v>
      </c>
      <c r="B28" s="3">
        <f>[1]List1!B125</f>
        <v>23</v>
      </c>
      <c r="C28" s="3">
        <f>[1]List1!C125</f>
        <v>43</v>
      </c>
      <c r="D28" s="3" t="s">
        <v>1</v>
      </c>
      <c r="E28" s="3" t="s">
        <v>1</v>
      </c>
    </row>
    <row r="29" spans="1:6" x14ac:dyDescent="0.25">
      <c r="A29" s="3" t="str">
        <f>[1]List1!A126</f>
        <v>prosinec</v>
      </c>
      <c r="B29" s="3">
        <f>[1]List1!B126</f>
        <v>24</v>
      </c>
      <c r="C29" s="3">
        <f>[1]List1!C126</f>
        <v>45</v>
      </c>
      <c r="D29" s="3" t="s">
        <v>1</v>
      </c>
      <c r="E29" s="3" t="s">
        <v>1</v>
      </c>
    </row>
    <row r="30" spans="1:6" x14ac:dyDescent="0.25">
      <c r="A30" s="4" t="str">
        <f>[1]List1!A127</f>
        <v>celkem roční náklady</v>
      </c>
      <c r="B30" s="3"/>
      <c r="C30" s="3"/>
      <c r="D30" s="5">
        <f>[1]List1!D127</f>
        <v>13992582.840000002</v>
      </c>
      <c r="E30" s="5">
        <f>[1]List1!E127</f>
        <v>25133957.899999999</v>
      </c>
      <c r="F30" s="6">
        <f>[1]List1!F127</f>
        <v>39126540.740000002</v>
      </c>
    </row>
    <row r="31" spans="1:6" x14ac:dyDescent="0.25">
      <c r="A31" s="7">
        <f>[1]List1!A128</f>
        <v>2019</v>
      </c>
      <c r="B31" s="3"/>
      <c r="C31" s="3"/>
      <c r="D31" s="3"/>
      <c r="E31" s="3"/>
    </row>
    <row r="32" spans="1:6" x14ac:dyDescent="0.25">
      <c r="A32" s="3" t="str">
        <f>[1]List1!A129</f>
        <v>leden</v>
      </c>
      <c r="B32" s="3">
        <f>[1]List1!B129</f>
        <v>24</v>
      </c>
      <c r="C32" s="3">
        <f>[1]List1!C129</f>
        <v>46</v>
      </c>
      <c r="D32" s="3"/>
      <c r="E32" s="3"/>
    </row>
    <row r="33" spans="1:6" x14ac:dyDescent="0.25">
      <c r="A33" s="4" t="str">
        <f>[1]List1!A130</f>
        <v>celkem náklady</v>
      </c>
      <c r="B33" s="3"/>
      <c r="C33" s="3"/>
      <c r="D33" s="5">
        <f>[1]List1!D130</f>
        <v>1090761.3400000001</v>
      </c>
      <c r="E33" s="5">
        <f>[1]List1!E130</f>
        <v>2010808.0200000007</v>
      </c>
      <c r="F33" s="6">
        <f>[1]List1!F130</f>
        <v>3101569.3600000008</v>
      </c>
    </row>
    <row r="34" spans="1:6" x14ac:dyDescent="0.25">
      <c r="D34" s="2"/>
      <c r="E34" s="2"/>
      <c r="F34" s="2">
        <f>SUM(F16:F33)</f>
        <v>79698870.459999993</v>
      </c>
    </row>
    <row r="36" spans="1:6" x14ac:dyDescent="0.25">
      <c r="A36" s="1" t="s">
        <v>2</v>
      </c>
      <c r="B36" s="1"/>
      <c r="C36" s="1"/>
      <c r="D36" s="1"/>
      <c r="E36" s="1"/>
      <c r="F36" s="6">
        <f>$F$34</f>
        <v>79698870.459999993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Kovářová Zdeňka</dc:creator>
  <cp:lastModifiedBy>Smutná Sylva</cp:lastModifiedBy>
  <dcterms:created xsi:type="dcterms:W3CDTF">2019-03-18T13:18:22Z</dcterms:created>
  <dcterms:modified xsi:type="dcterms:W3CDTF">2019-03-21T08:02:03Z</dcterms:modified>
</cp:coreProperties>
</file>