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A469146A-A1B1-457A-8474-BDB0D986581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bjednávkový li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4" i="1"/>
  <c r="I5" i="1"/>
  <c r="I3" i="1" l="1"/>
  <c r="I10" i="1" s="1"/>
</calcChain>
</file>

<file path=xl/sharedStrings.xml><?xml version="1.0" encoding="utf-8"?>
<sst xmlns="http://schemas.openxmlformats.org/spreadsheetml/2006/main" count="43" uniqueCount="32">
  <si>
    <t>NO.</t>
    <phoneticPr fontId="1" type="noConversion"/>
  </si>
  <si>
    <t>Název</t>
  </si>
  <si>
    <t xml:space="preserve">Ochranná rouška
</t>
  </si>
  <si>
    <t>Obrázek</t>
  </si>
  <si>
    <t>Karton</t>
  </si>
  <si>
    <t xml:space="preserve">2000 ks
</t>
  </si>
  <si>
    <t>Vnitřní balení</t>
  </si>
  <si>
    <t>Minimální odběr</t>
  </si>
  <si>
    <t>Objednávka</t>
  </si>
  <si>
    <t>Celková cena</t>
  </si>
  <si>
    <t>Nákupní cena bez DPH</t>
  </si>
  <si>
    <t>2000 ks</t>
  </si>
  <si>
    <t>1000 ks</t>
  </si>
  <si>
    <t>100 ks</t>
  </si>
  <si>
    <t>10 ks</t>
  </si>
  <si>
    <t>Objednávka celkem bez DPH</t>
  </si>
  <si>
    <t>HW-TH18</t>
  </si>
  <si>
    <t>ZX-XSY</t>
  </si>
  <si>
    <t xml:space="preserve">Ochranná maska KN95
</t>
  </si>
  <si>
    <t>Digitální teploměr</t>
  </si>
  <si>
    <t>Ochranné brýle</t>
  </si>
  <si>
    <t>-</t>
  </si>
  <si>
    <t>Jednorázové rukavice, vel. S / 100ks</t>
  </si>
  <si>
    <t>Jednorázové rukavice, vel. M / 100ks</t>
  </si>
  <si>
    <t>Jednorázové rukavice, vel. L / 100ks</t>
  </si>
  <si>
    <t>10 bal.</t>
  </si>
  <si>
    <t>ET-10000CE</t>
  </si>
  <si>
    <t>ET-20000</t>
  </si>
  <si>
    <t xml:space="preserve">                            Ceník ochranných prostředků
</t>
  </si>
  <si>
    <t>50 ks   papírová krabička</t>
  </si>
  <si>
    <t>10 ks       OPP sáček</t>
  </si>
  <si>
    <t>150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</si>
</sst>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0"/>
      <color theme="1"/>
      <name val="Arial Unicode MS"/>
      <family val="2"/>
      <charset val="134"/>
    </font>
    <font>
      <sz val="10"/>
      <color rgb="FF000000"/>
      <name val="Arial Unicode MS"/>
      <family val="2"/>
      <charset val="134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3" borderId="0" xfId="0" applyFont="1" applyFill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Border="1" applyAlignment="1"/>
    <xf numFmtId="164" fontId="6" fillId="0" borderId="2" xfId="0" applyNumberFormat="1" applyFont="1" applyBorder="1" applyAlignment="1"/>
    <xf numFmtId="164" fontId="5" fillId="0" borderId="1" xfId="0" applyNumberFormat="1" applyFont="1" applyBorder="1" applyAlignment="1" applyProtection="1">
      <alignment horizontal="center" vertical="center" wrapText="1"/>
      <protection hidden="1"/>
    </xf>
    <xf numFmtId="164" fontId="5" fillId="0" borderId="1" xfId="0" applyNumberFormat="1" applyFont="1" applyFill="1" applyBorder="1" applyAlignment="1" applyProtection="1">
      <alignment horizontal="center" vertical="center"/>
      <protection hidden="1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/>
      <protection hidden="1"/>
    </xf>
    <xf numFmtId="0" fontId="4" fillId="0" borderId="1" xfId="0" applyFont="1" applyBorder="1" applyAlignment="1" applyProtection="1">
      <alignment vertical="center" wrapText="1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49" fontId="6" fillId="0" borderId="2" xfId="0" applyNumberFormat="1" applyFont="1" applyBorder="1" applyAlignment="1">
      <alignment horizontal="left"/>
    </xf>
    <xf numFmtId="0" fontId="7" fillId="0" borderId="4" xfId="0" applyFont="1" applyBorder="1" applyAlignment="1">
      <alignment horizontal="left" wrapText="1"/>
    </xf>
    <xf numFmtId="0" fontId="4" fillId="0" borderId="3" xfId="0" applyFont="1" applyBorder="1" applyAlignment="1" applyProtection="1">
      <alignment vertical="center"/>
      <protection hidden="1"/>
    </xf>
    <xf numFmtId="0" fontId="4" fillId="0" borderId="3" xfId="0" applyFont="1" applyBorder="1" applyAlignment="1" applyProtection="1">
      <alignment vertical="center" wrapText="1"/>
      <protection hidden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114300</xdr:rowOff>
    </xdr:from>
    <xdr:to>
      <xdr:col>1</xdr:col>
      <xdr:colOff>262800</xdr:colOff>
      <xdr:row>0</xdr:row>
      <xdr:rowOff>834300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ADF58161-1EAC-45BF-AED0-EBD00A54A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14300"/>
          <a:ext cx="720000" cy="720000"/>
        </a:xfrm>
        <a:prstGeom prst="rect">
          <a:avLst/>
        </a:prstGeom>
      </xdr:spPr>
    </xdr:pic>
    <xdr:clientData/>
  </xdr:twoCellAnchor>
  <xdr:twoCellAnchor>
    <xdr:from>
      <xdr:col>1</xdr:col>
      <xdr:colOff>609599</xdr:colOff>
      <xdr:row>0</xdr:row>
      <xdr:rowOff>666750</xdr:rowOff>
    </xdr:from>
    <xdr:to>
      <xdr:col>3</xdr:col>
      <xdr:colOff>581024</xdr:colOff>
      <xdr:row>0</xdr:row>
      <xdr:rowOff>895350</xdr:rowOff>
    </xdr:to>
    <xdr:sp macro="" textlink="">
      <xdr:nvSpPr>
        <xdr:cNvPr id="8" name="TextovéPole 7">
          <a:extLst>
            <a:ext uri="{FF2B5EF4-FFF2-40B4-BE49-F238E27FC236}">
              <a16:creationId xmlns:a16="http://schemas.microsoft.com/office/drawing/2014/main" id="{CC96C6B8-210E-425E-8482-8873CFACB07F}"/>
            </a:ext>
          </a:extLst>
        </xdr:cNvPr>
        <xdr:cNvSpPr txBox="1"/>
      </xdr:nvSpPr>
      <xdr:spPr>
        <a:xfrm>
          <a:off x="1295399" y="666750"/>
          <a:ext cx="2971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000">
              <a:latin typeface="+mn-lt"/>
            </a:rPr>
            <a:t>Ceny platné od 27. 3. 2020</a:t>
          </a:r>
        </a:p>
      </xdr:txBody>
    </xdr:sp>
    <xdr:clientData/>
  </xdr:twoCellAnchor>
  <xdr:twoCellAnchor>
    <xdr:from>
      <xdr:col>2</xdr:col>
      <xdr:colOff>457200</xdr:colOff>
      <xdr:row>7</xdr:row>
      <xdr:rowOff>28575</xdr:rowOff>
    </xdr:from>
    <xdr:to>
      <xdr:col>2</xdr:col>
      <xdr:colOff>715720</xdr:colOff>
      <xdr:row>8</xdr:row>
      <xdr:rowOff>2119</xdr:rowOff>
    </xdr:to>
    <xdr:pic>
      <xdr:nvPicPr>
        <xdr:cNvPr id="10" name="图片 1">
          <a:extLst>
            <a:ext uri="{FF2B5EF4-FFF2-40B4-BE49-F238E27FC236}">
              <a16:creationId xmlns:a16="http://schemas.microsoft.com/office/drawing/2014/main" id="{EDA49120-3DB2-4B33-AE77-5ADC63187B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11610975"/>
          <a:ext cx="258520" cy="287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228600</xdr:colOff>
      <xdr:row>7</xdr:row>
      <xdr:rowOff>14557</xdr:rowOff>
    </xdr:from>
    <xdr:to>
      <xdr:col>2</xdr:col>
      <xdr:colOff>438150</xdr:colOff>
      <xdr:row>8</xdr:row>
      <xdr:rowOff>2198</xdr:rowOff>
    </xdr:to>
    <xdr:pic>
      <xdr:nvPicPr>
        <xdr:cNvPr id="11" name="图片 2">
          <a:extLst>
            <a:ext uri="{FF2B5EF4-FFF2-40B4-BE49-F238E27FC236}">
              <a16:creationId xmlns:a16="http://schemas.microsoft.com/office/drawing/2014/main" id="{A968CC48-326E-4D36-8C26-C564C0C42A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11596957"/>
          <a:ext cx="209550" cy="301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180975</xdr:colOff>
      <xdr:row>8</xdr:row>
      <xdr:rowOff>95250</xdr:rowOff>
    </xdr:from>
    <xdr:to>
      <xdr:col>2</xdr:col>
      <xdr:colOff>714375</xdr:colOff>
      <xdr:row>8</xdr:row>
      <xdr:rowOff>266700</xdr:rowOff>
    </xdr:to>
    <xdr:pic>
      <xdr:nvPicPr>
        <xdr:cNvPr id="12" name="图片 6">
          <a:extLst>
            <a:ext uri="{FF2B5EF4-FFF2-40B4-BE49-F238E27FC236}">
              <a16:creationId xmlns:a16="http://schemas.microsoft.com/office/drawing/2014/main" id="{51F32F1A-2262-4717-9F4D-708A7D86AB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11991975"/>
          <a:ext cx="533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228600</xdr:colOff>
      <xdr:row>3</xdr:row>
      <xdr:rowOff>85725</xdr:rowOff>
    </xdr:from>
    <xdr:to>
      <xdr:col>2</xdr:col>
      <xdr:colOff>714375</xdr:colOff>
      <xdr:row>3</xdr:row>
      <xdr:rowOff>571500</xdr:rowOff>
    </xdr:to>
    <xdr:pic>
      <xdr:nvPicPr>
        <xdr:cNvPr id="19" name="图片 11">
          <a:extLst>
            <a:ext uri="{FF2B5EF4-FFF2-40B4-BE49-F238E27FC236}">
              <a16:creationId xmlns:a16="http://schemas.microsoft.com/office/drawing/2014/main" id="{B0AD4C9A-D434-4183-B1F3-038422D562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2238375"/>
          <a:ext cx="485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145334</xdr:colOff>
      <xdr:row>4</xdr:row>
      <xdr:rowOff>155378</xdr:rowOff>
    </xdr:from>
    <xdr:to>
      <xdr:col>2</xdr:col>
      <xdr:colOff>676275</xdr:colOff>
      <xdr:row>4</xdr:row>
      <xdr:rowOff>498277</xdr:rowOff>
    </xdr:to>
    <xdr:pic>
      <xdr:nvPicPr>
        <xdr:cNvPr id="20" name="图片 12">
          <a:extLst>
            <a:ext uri="{FF2B5EF4-FFF2-40B4-BE49-F238E27FC236}">
              <a16:creationId xmlns:a16="http://schemas.microsoft.com/office/drawing/2014/main" id="{DD478318-D20C-400B-B0CE-FEF69C13CA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2334" y="7337228"/>
          <a:ext cx="530941" cy="342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152399</xdr:colOff>
      <xdr:row>5</xdr:row>
      <xdr:rowOff>212528</xdr:rowOff>
    </xdr:from>
    <xdr:to>
      <xdr:col>2</xdr:col>
      <xdr:colOff>666750</xdr:colOff>
      <xdr:row>5</xdr:row>
      <xdr:rowOff>544713</xdr:rowOff>
    </xdr:to>
    <xdr:pic>
      <xdr:nvPicPr>
        <xdr:cNvPr id="21" name="图片 14">
          <a:extLst>
            <a:ext uri="{FF2B5EF4-FFF2-40B4-BE49-F238E27FC236}">
              <a16:creationId xmlns:a16="http://schemas.microsoft.com/office/drawing/2014/main" id="{2A3AC7A5-979D-4E9B-9924-00BCC6BB76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399" y="8023028"/>
          <a:ext cx="514351" cy="332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133350</xdr:colOff>
      <xdr:row>6</xdr:row>
      <xdr:rowOff>190501</xdr:rowOff>
    </xdr:from>
    <xdr:to>
      <xdr:col>2</xdr:col>
      <xdr:colOff>676275</xdr:colOff>
      <xdr:row>6</xdr:row>
      <xdr:rowOff>544033</xdr:rowOff>
    </xdr:to>
    <xdr:pic>
      <xdr:nvPicPr>
        <xdr:cNvPr id="22" name="图片 15">
          <a:extLst>
            <a:ext uri="{FF2B5EF4-FFF2-40B4-BE49-F238E27FC236}">
              <a16:creationId xmlns:a16="http://schemas.microsoft.com/office/drawing/2014/main" id="{06FB2A90-36D9-46C5-9ED8-20D6A43864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8629651"/>
          <a:ext cx="542925" cy="353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200024</xdr:colOff>
      <xdr:row>2</xdr:row>
      <xdr:rowOff>124883</xdr:rowOff>
    </xdr:from>
    <xdr:to>
      <xdr:col>2</xdr:col>
      <xdr:colOff>695325</xdr:colOff>
      <xdr:row>2</xdr:row>
      <xdr:rowOff>510117</xdr:rowOff>
    </xdr:to>
    <xdr:pic>
      <xdr:nvPicPr>
        <xdr:cNvPr id="18" name="图片 10">
          <a:extLst>
            <a:ext uri="{FF2B5EF4-FFF2-40B4-BE49-F238E27FC236}">
              <a16:creationId xmlns:a16="http://schemas.microsoft.com/office/drawing/2014/main" id="{C4C22355-00D3-47AB-84A1-E9E13EC253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49" y="1648883"/>
          <a:ext cx="495301" cy="385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4"/>
  <sheetViews>
    <sheetView tabSelected="1" workbookViewId="0">
      <selection activeCell="I5" sqref="I5"/>
    </sheetView>
  </sheetViews>
  <sheetFormatPr defaultColWidth="9" defaultRowHeight="45" customHeight="1"/>
  <cols>
    <col min="1" max="1" width="10.28515625" style="2" customWidth="1"/>
    <col min="2" max="2" width="31" style="2" customWidth="1"/>
    <col min="3" max="3" width="14" style="2" customWidth="1"/>
    <col min="4" max="4" width="9.85546875" style="6" customWidth="1"/>
    <col min="5" max="5" width="9.85546875" style="2" customWidth="1"/>
    <col min="6" max="6" width="10.7109375" style="7" customWidth="1"/>
    <col min="7" max="7" width="9.140625" style="2" customWidth="1"/>
    <col min="8" max="8" width="13.42578125" style="2" customWidth="1"/>
    <col min="9" max="9" width="16.85546875" style="2" customWidth="1"/>
    <col min="10" max="28" width="9" style="10"/>
    <col min="29" max="16384" width="9" style="2"/>
  </cols>
  <sheetData>
    <row r="1" spans="1:28" ht="75" customHeight="1">
      <c r="A1" s="23" t="s">
        <v>28</v>
      </c>
      <c r="B1" s="23"/>
      <c r="C1" s="23"/>
      <c r="D1" s="23"/>
      <c r="E1" s="23"/>
      <c r="F1" s="23"/>
      <c r="G1" s="23"/>
      <c r="H1" s="23"/>
      <c r="I1" s="23"/>
      <c r="J1" s="9"/>
      <c r="K1" s="9"/>
      <c r="L1" s="9"/>
    </row>
    <row r="2" spans="1:28" s="5" customFormat="1" ht="45" customHeight="1">
      <c r="A2" s="3" t="s">
        <v>0</v>
      </c>
      <c r="B2" s="3" t="s">
        <v>1</v>
      </c>
      <c r="C2" s="3" t="s">
        <v>3</v>
      </c>
      <c r="D2" s="4" t="s">
        <v>6</v>
      </c>
      <c r="E2" s="3" t="s">
        <v>4</v>
      </c>
      <c r="F2" s="4" t="s">
        <v>10</v>
      </c>
      <c r="G2" s="4" t="s">
        <v>7</v>
      </c>
      <c r="H2" s="3" t="s">
        <v>8</v>
      </c>
      <c r="I2" s="3" t="s">
        <v>9</v>
      </c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s="5" customFormat="1" ht="50.1" customHeight="1">
      <c r="A3" s="24" t="s">
        <v>26</v>
      </c>
      <c r="B3" s="25" t="s">
        <v>2</v>
      </c>
      <c r="C3" s="24"/>
      <c r="D3" s="25" t="s">
        <v>29</v>
      </c>
      <c r="E3" s="25" t="s">
        <v>5</v>
      </c>
      <c r="F3" s="16">
        <v>13.9</v>
      </c>
      <c r="G3" s="20" t="s">
        <v>11</v>
      </c>
      <c r="H3" s="17"/>
      <c r="I3" s="15" t="str">
        <f>IF(H3&gt;0,H3*F3,"")</f>
        <v/>
      </c>
      <c r="J3" s="8"/>
      <c r="K3" s="8"/>
      <c r="L3" s="8"/>
      <c r="M3" s="9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1" customFormat="1" ht="50.1" customHeight="1">
      <c r="A4" s="24" t="s">
        <v>27</v>
      </c>
      <c r="B4" s="25" t="s">
        <v>18</v>
      </c>
      <c r="C4" s="24"/>
      <c r="D4" s="25" t="s">
        <v>30</v>
      </c>
      <c r="E4" s="25" t="s">
        <v>12</v>
      </c>
      <c r="F4" s="16">
        <v>82</v>
      </c>
      <c r="G4" s="20" t="s">
        <v>12</v>
      </c>
      <c r="H4" s="17"/>
      <c r="I4" s="15" t="str">
        <f t="shared" ref="I4:I9" si="0">IF(H4&gt;0,H4*F4,"")</f>
        <v/>
      </c>
      <c r="J4" s="11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1:28" ht="50.1" customHeight="1">
      <c r="A5" s="24">
        <v>19600</v>
      </c>
      <c r="B5" s="25" t="s">
        <v>22</v>
      </c>
      <c r="C5" s="24"/>
      <c r="D5" s="25" t="s">
        <v>21</v>
      </c>
      <c r="E5" s="25" t="s">
        <v>25</v>
      </c>
      <c r="F5" s="16">
        <v>150</v>
      </c>
      <c r="G5" s="20" t="s">
        <v>25</v>
      </c>
      <c r="H5" s="17"/>
      <c r="I5" s="15" t="str">
        <f t="shared" si="0"/>
        <v/>
      </c>
    </row>
    <row r="6" spans="1:28" ht="50.1" customHeight="1">
      <c r="A6" s="24">
        <v>19601</v>
      </c>
      <c r="B6" s="25" t="s">
        <v>23</v>
      </c>
      <c r="C6" s="24"/>
      <c r="D6" s="25" t="s">
        <v>21</v>
      </c>
      <c r="E6" s="25" t="s">
        <v>25</v>
      </c>
      <c r="F6" s="16">
        <v>150</v>
      </c>
      <c r="G6" s="20" t="s">
        <v>25</v>
      </c>
      <c r="H6" s="17"/>
      <c r="I6" s="15" t="str">
        <f>IF(H6&gt;0,H6*F6,"")</f>
        <v/>
      </c>
    </row>
    <row r="7" spans="1:28" ht="50.1" customHeight="1">
      <c r="A7" s="24">
        <v>19602</v>
      </c>
      <c r="B7" s="25" t="s">
        <v>24</v>
      </c>
      <c r="C7" s="24"/>
      <c r="D7" s="25" t="s">
        <v>21</v>
      </c>
      <c r="E7" s="25" t="s">
        <v>25</v>
      </c>
      <c r="F7" s="16">
        <v>150</v>
      </c>
      <c r="G7" s="20" t="s">
        <v>25</v>
      </c>
      <c r="H7" s="17"/>
      <c r="I7" s="15" t="str">
        <f t="shared" si="0"/>
        <v/>
      </c>
    </row>
    <row r="8" spans="1:28" ht="50.1" customHeight="1">
      <c r="A8" s="18" t="s">
        <v>16</v>
      </c>
      <c r="B8" s="19" t="s">
        <v>19</v>
      </c>
      <c r="C8" s="18"/>
      <c r="D8" s="21" t="s">
        <v>21</v>
      </c>
      <c r="E8" s="21" t="s">
        <v>13</v>
      </c>
      <c r="F8" s="16">
        <v>2290</v>
      </c>
      <c r="G8" s="20" t="s">
        <v>14</v>
      </c>
      <c r="H8" s="17"/>
      <c r="I8" s="15" t="str">
        <f t="shared" si="0"/>
        <v/>
      </c>
    </row>
    <row r="9" spans="1:28" ht="50.1" customHeight="1">
      <c r="A9" s="18" t="s">
        <v>17</v>
      </c>
      <c r="B9" s="19" t="s">
        <v>20</v>
      </c>
      <c r="C9" s="18"/>
      <c r="D9" s="21" t="s">
        <v>21</v>
      </c>
      <c r="E9" s="21" t="s">
        <v>31</v>
      </c>
      <c r="F9" s="16">
        <v>98</v>
      </c>
      <c r="G9" s="20" t="s">
        <v>31</v>
      </c>
      <c r="H9" s="17"/>
      <c r="I9" s="15" t="str">
        <f t="shared" si="0"/>
        <v/>
      </c>
    </row>
    <row r="10" spans="1:28" ht="26.25" customHeight="1">
      <c r="A10" s="13"/>
      <c r="B10" s="13"/>
      <c r="C10" s="13"/>
      <c r="D10" s="13"/>
      <c r="E10" s="13"/>
      <c r="F10" s="22" t="s">
        <v>15</v>
      </c>
      <c r="G10" s="22"/>
      <c r="H10" s="22"/>
      <c r="I10" s="14">
        <f>SUM(I3:I9)</f>
        <v>0</v>
      </c>
    </row>
    <row r="11" spans="1:28" ht="45" customHeight="1">
      <c r="F11" s="2"/>
    </row>
    <row r="12" spans="1:28" ht="45" customHeight="1">
      <c r="F12" s="2"/>
    </row>
    <row r="13" spans="1:28" ht="45" customHeight="1">
      <c r="F13" s="2"/>
    </row>
    <row r="14" spans="1:28" ht="45" customHeight="1">
      <c r="F14" s="2"/>
    </row>
  </sheetData>
  <sheetProtection algorithmName="SHA-512" hashValue="ccEJuTfJcgRqviLy6T9KBdioqIQ9qAqNhsFOy46/i1eG6hgNhwyGq/GybCGK6Ihcxs0bZxobaGyqAR2xD0U0Zg==" saltValue="FuUBb7gYWQEUAvduj5Xe0g==" spinCount="100000" sheet="1" objects="1" scenarios="1"/>
  <mergeCells count="2">
    <mergeCell ref="F10:H10"/>
    <mergeCell ref="A1:I1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Objednávkový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2020-03-29T20:07:38Z</dcterms:modified>
</cp:coreProperties>
</file>