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ESF\NORMATIVY\normativy2022\Ke zveřejnění\"/>
    </mc:Choice>
  </mc:AlternateContent>
  <bookViews>
    <workbookView xWindow="0" yWindow="0" windowWidth="28800" windowHeight="12045"/>
  </bookViews>
  <sheets>
    <sheet name="Příloha" sheetId="1" r:id="rId1"/>
  </sheets>
  <definedNames>
    <definedName name="_xlnm.Print_Titles" localSheetId="0">Příloha!$6:$7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65" i="1"/>
  <c r="D66" i="1"/>
  <c r="D67" i="1"/>
  <c r="D60" i="1"/>
  <c r="D61" i="1"/>
  <c r="D62" i="1"/>
  <c r="D63" i="1"/>
  <c r="D64" i="1"/>
  <c r="D59" i="1"/>
  <c r="G22" i="1" l="1"/>
  <c r="G23" i="1"/>
  <c r="G26" i="1"/>
  <c r="G27" i="1"/>
  <c r="G31" i="1"/>
  <c r="G35" i="1"/>
  <c r="G38" i="1"/>
  <c r="G39" i="1"/>
  <c r="G42" i="1"/>
  <c r="G46" i="1"/>
  <c r="G47" i="1"/>
  <c r="G50" i="1"/>
  <c r="I50" i="1" s="1"/>
  <c r="G51" i="1"/>
  <c r="G55" i="1"/>
  <c r="G59" i="1"/>
  <c r="G75" i="1"/>
  <c r="G78" i="1"/>
  <c r="G79" i="1"/>
  <c r="G82" i="1"/>
  <c r="G83" i="1"/>
  <c r="G87" i="1"/>
  <c r="G90" i="1"/>
  <c r="G91" i="1"/>
  <c r="G94" i="1"/>
  <c r="I94" i="1" s="1"/>
  <c r="G95" i="1"/>
  <c r="G98" i="1"/>
  <c r="G102" i="1"/>
  <c r="G106" i="1"/>
  <c r="I106" i="1" s="1"/>
  <c r="G107" i="1"/>
  <c r="G111" i="1"/>
  <c r="G114" i="1"/>
  <c r="G115" i="1"/>
  <c r="G118" i="1"/>
  <c r="G119" i="1"/>
  <c r="G122" i="1"/>
  <c r="G123" i="1"/>
  <c r="G127" i="1"/>
  <c r="G130" i="1"/>
  <c r="G131" i="1"/>
  <c r="H125" i="1"/>
  <c r="G125" i="1"/>
  <c r="H124" i="1"/>
  <c r="G124" i="1"/>
  <c r="H123" i="1"/>
  <c r="H122" i="1"/>
  <c r="H121" i="1"/>
  <c r="G121" i="1"/>
  <c r="H120" i="1"/>
  <c r="G120" i="1"/>
  <c r="H119" i="1"/>
  <c r="H118" i="1"/>
  <c r="H117" i="1"/>
  <c r="G117" i="1"/>
  <c r="H116" i="1"/>
  <c r="G116" i="1"/>
  <c r="H115" i="1"/>
  <c r="H114" i="1"/>
  <c r="H113" i="1"/>
  <c r="G113" i="1"/>
  <c r="H112" i="1"/>
  <c r="G112" i="1"/>
  <c r="H111" i="1"/>
  <c r="H110" i="1"/>
  <c r="G110" i="1"/>
  <c r="I110" i="1" s="1"/>
  <c r="H109" i="1"/>
  <c r="G109" i="1"/>
  <c r="H108" i="1"/>
  <c r="G108" i="1"/>
  <c r="H107" i="1"/>
  <c r="H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H98" i="1"/>
  <c r="H97" i="1"/>
  <c r="G97" i="1"/>
  <c r="H96" i="1"/>
  <c r="G96" i="1"/>
  <c r="H95" i="1"/>
  <c r="H94" i="1"/>
  <c r="H93" i="1"/>
  <c r="G93" i="1"/>
  <c r="I93" i="1" s="1"/>
  <c r="H92" i="1"/>
  <c r="G92" i="1"/>
  <c r="H91" i="1"/>
  <c r="H90" i="1"/>
  <c r="H89" i="1"/>
  <c r="G89" i="1"/>
  <c r="I89" i="1" s="1"/>
  <c r="H88" i="1"/>
  <c r="G88" i="1"/>
  <c r="H87" i="1"/>
  <c r="H86" i="1"/>
  <c r="G86" i="1"/>
  <c r="H85" i="1"/>
  <c r="G85" i="1"/>
  <c r="H84" i="1"/>
  <c r="G84" i="1"/>
  <c r="H83" i="1"/>
  <c r="H82" i="1"/>
  <c r="H81" i="1"/>
  <c r="G81" i="1"/>
  <c r="H80" i="1"/>
  <c r="G80" i="1"/>
  <c r="H79" i="1"/>
  <c r="H78" i="1"/>
  <c r="H77" i="1"/>
  <c r="G77" i="1"/>
  <c r="H76" i="1"/>
  <c r="G76" i="1"/>
  <c r="H75" i="1"/>
  <c r="H74" i="1"/>
  <c r="G74" i="1"/>
  <c r="H73" i="1"/>
  <c r="G73" i="1"/>
  <c r="I73" i="1" s="1"/>
  <c r="H72" i="1"/>
  <c r="G72" i="1"/>
  <c r="H71" i="1"/>
  <c r="G71" i="1"/>
  <c r="I71" i="1" s="1"/>
  <c r="H70" i="1"/>
  <c r="G70" i="1"/>
  <c r="H69" i="1"/>
  <c r="G69" i="1"/>
  <c r="I69" i="1" s="1"/>
  <c r="H68" i="1"/>
  <c r="G68" i="1"/>
  <c r="H67" i="1"/>
  <c r="G67" i="1"/>
  <c r="I67" i="1" s="1"/>
  <c r="H66" i="1"/>
  <c r="G66" i="1"/>
  <c r="H132" i="1"/>
  <c r="G132" i="1"/>
  <c r="I132" i="1" s="1"/>
  <c r="H131" i="1"/>
  <c r="H130" i="1"/>
  <c r="H129" i="1"/>
  <c r="G129" i="1"/>
  <c r="H128" i="1"/>
  <c r="G128" i="1"/>
  <c r="H127" i="1"/>
  <c r="H126" i="1"/>
  <c r="G126" i="1"/>
  <c r="H65" i="1"/>
  <c r="G65" i="1"/>
  <c r="I65" i="1" s="1"/>
  <c r="H64" i="1"/>
  <c r="G64" i="1"/>
  <c r="H63" i="1"/>
  <c r="G63" i="1"/>
  <c r="I63" i="1" s="1"/>
  <c r="K63" i="1" s="1"/>
  <c r="H62" i="1"/>
  <c r="G62" i="1"/>
  <c r="H61" i="1"/>
  <c r="G61" i="1"/>
  <c r="H60" i="1"/>
  <c r="I60" i="1" s="1"/>
  <c r="G60" i="1"/>
  <c r="H59" i="1"/>
  <c r="H58" i="1"/>
  <c r="G58" i="1"/>
  <c r="H57" i="1"/>
  <c r="G57" i="1"/>
  <c r="I57" i="1" s="1"/>
  <c r="H56" i="1"/>
  <c r="G56" i="1"/>
  <c r="H55" i="1"/>
  <c r="H54" i="1"/>
  <c r="G54" i="1"/>
  <c r="I54" i="1" s="1"/>
  <c r="H53" i="1"/>
  <c r="G53" i="1"/>
  <c r="H52" i="1"/>
  <c r="G52" i="1"/>
  <c r="I52" i="1" s="1"/>
  <c r="H51" i="1"/>
  <c r="H50" i="1"/>
  <c r="H49" i="1"/>
  <c r="G49" i="1"/>
  <c r="H48" i="1"/>
  <c r="G48" i="1"/>
  <c r="H47" i="1"/>
  <c r="H46" i="1"/>
  <c r="H45" i="1"/>
  <c r="G45" i="1"/>
  <c r="H44" i="1"/>
  <c r="G44" i="1"/>
  <c r="H43" i="1"/>
  <c r="G43" i="1"/>
  <c r="H42" i="1"/>
  <c r="H41" i="1"/>
  <c r="G41" i="1"/>
  <c r="H40" i="1"/>
  <c r="G40" i="1"/>
  <c r="H39" i="1"/>
  <c r="H38" i="1"/>
  <c r="H37" i="1"/>
  <c r="G37" i="1"/>
  <c r="H36" i="1"/>
  <c r="G36" i="1"/>
  <c r="H35" i="1"/>
  <c r="H34" i="1"/>
  <c r="G34" i="1"/>
  <c r="H33" i="1"/>
  <c r="G33" i="1"/>
  <c r="H32" i="1"/>
  <c r="G32" i="1"/>
  <c r="I32" i="1" s="1"/>
  <c r="K32" i="1" s="1"/>
  <c r="H31" i="1"/>
  <c r="H30" i="1"/>
  <c r="G30" i="1"/>
  <c r="H29" i="1"/>
  <c r="G29" i="1"/>
  <c r="H28" i="1"/>
  <c r="G28" i="1"/>
  <c r="H27" i="1"/>
  <c r="H26" i="1"/>
  <c r="H25" i="1"/>
  <c r="G25" i="1"/>
  <c r="H24" i="1"/>
  <c r="G24" i="1"/>
  <c r="H23" i="1"/>
  <c r="H22" i="1"/>
  <c r="H21" i="1"/>
  <c r="G21" i="1"/>
  <c r="H20" i="1"/>
  <c r="G20" i="1"/>
  <c r="G9" i="1"/>
  <c r="I86" i="1" l="1"/>
  <c r="I113" i="1"/>
  <c r="I28" i="1"/>
  <c r="K28" i="1" s="1"/>
  <c r="I40" i="1"/>
  <c r="K40" i="1" s="1"/>
  <c r="I122" i="1"/>
  <c r="I114" i="1"/>
  <c r="I102" i="1"/>
  <c r="I91" i="1"/>
  <c r="K91" i="1" s="1"/>
  <c r="I82" i="1"/>
  <c r="I130" i="1"/>
  <c r="I111" i="1"/>
  <c r="I98" i="1"/>
  <c r="J98" i="1" s="1"/>
  <c r="I90" i="1"/>
  <c r="I115" i="1"/>
  <c r="I24" i="1"/>
  <c r="K24" i="1" s="1"/>
  <c r="I77" i="1"/>
  <c r="K77" i="1" s="1"/>
  <c r="I117" i="1"/>
  <c r="I118" i="1"/>
  <c r="I78" i="1"/>
  <c r="I20" i="1"/>
  <c r="J20" i="1" s="1"/>
  <c r="I36" i="1"/>
  <c r="K36" i="1" s="1"/>
  <c r="I49" i="1"/>
  <c r="I128" i="1"/>
  <c r="K128" i="1" s="1"/>
  <c r="I85" i="1"/>
  <c r="J85" i="1" s="1"/>
  <c r="I109" i="1"/>
  <c r="I125" i="1"/>
  <c r="I43" i="1"/>
  <c r="K43" i="1" s="1"/>
  <c r="I45" i="1"/>
  <c r="K45" i="1" s="1"/>
  <c r="I56" i="1"/>
  <c r="I58" i="1"/>
  <c r="K58" i="1" s="1"/>
  <c r="I62" i="1"/>
  <c r="K62" i="1" s="1"/>
  <c r="I64" i="1"/>
  <c r="K64" i="1" s="1"/>
  <c r="I126" i="1"/>
  <c r="I66" i="1"/>
  <c r="J66" i="1" s="1"/>
  <c r="I70" i="1"/>
  <c r="J70" i="1" s="1"/>
  <c r="I74" i="1"/>
  <c r="K74" i="1" s="1"/>
  <c r="I81" i="1"/>
  <c r="I97" i="1"/>
  <c r="I99" i="1"/>
  <c r="K99" i="1" s="1"/>
  <c r="I101" i="1"/>
  <c r="J101" i="1" s="1"/>
  <c r="I103" i="1"/>
  <c r="I105" i="1"/>
  <c r="I121" i="1"/>
  <c r="J121" i="1" s="1"/>
  <c r="I131" i="1"/>
  <c r="K131" i="1" s="1"/>
  <c r="I123" i="1"/>
  <c r="I119" i="1"/>
  <c r="I107" i="1"/>
  <c r="K107" i="1" s="1"/>
  <c r="I95" i="1"/>
  <c r="K95" i="1" s="1"/>
  <c r="I87" i="1"/>
  <c r="I83" i="1"/>
  <c r="I79" i="1"/>
  <c r="J79" i="1" s="1"/>
  <c r="I75" i="1"/>
  <c r="J75" i="1" s="1"/>
  <c r="I55" i="1"/>
  <c r="K55" i="1" s="1"/>
  <c r="I47" i="1"/>
  <c r="K47" i="1" s="1"/>
  <c r="I39" i="1"/>
  <c r="J39" i="1" s="1"/>
  <c r="I35" i="1"/>
  <c r="J35" i="1" s="1"/>
  <c r="I31" i="1"/>
  <c r="J31" i="1" s="1"/>
  <c r="I27" i="1"/>
  <c r="J27" i="1" s="1"/>
  <c r="I23" i="1"/>
  <c r="J23" i="1" s="1"/>
  <c r="K31" i="1"/>
  <c r="I22" i="1"/>
  <c r="K22" i="1" s="1"/>
  <c r="I30" i="1"/>
  <c r="K30" i="1" s="1"/>
  <c r="I38" i="1"/>
  <c r="I44" i="1"/>
  <c r="J44" i="1" s="1"/>
  <c r="I48" i="1"/>
  <c r="K48" i="1" s="1"/>
  <c r="I51" i="1"/>
  <c r="K51" i="1" s="1"/>
  <c r="I61" i="1"/>
  <c r="I127" i="1"/>
  <c r="K127" i="1" s="1"/>
  <c r="I72" i="1"/>
  <c r="J72" i="1" s="1"/>
  <c r="I80" i="1"/>
  <c r="K80" i="1" s="1"/>
  <c r="I88" i="1"/>
  <c r="J88" i="1" s="1"/>
  <c r="I96" i="1"/>
  <c r="J96" i="1" s="1"/>
  <c r="I104" i="1"/>
  <c r="J104" i="1" s="1"/>
  <c r="I112" i="1"/>
  <c r="J112" i="1" s="1"/>
  <c r="I120" i="1"/>
  <c r="J47" i="1"/>
  <c r="M47" i="1" s="1"/>
  <c r="I26" i="1"/>
  <c r="K26" i="1" s="1"/>
  <c r="I34" i="1"/>
  <c r="K34" i="1" s="1"/>
  <c r="I42" i="1"/>
  <c r="I46" i="1"/>
  <c r="J46" i="1" s="1"/>
  <c r="I53" i="1"/>
  <c r="I59" i="1"/>
  <c r="K59" i="1" s="1"/>
  <c r="I129" i="1"/>
  <c r="I68" i="1"/>
  <c r="K68" i="1" s="1"/>
  <c r="I76" i="1"/>
  <c r="J76" i="1" s="1"/>
  <c r="I84" i="1"/>
  <c r="K84" i="1" s="1"/>
  <c r="I92" i="1"/>
  <c r="I100" i="1"/>
  <c r="K100" i="1" s="1"/>
  <c r="I108" i="1"/>
  <c r="I116" i="1"/>
  <c r="J116" i="1" s="1"/>
  <c r="I124" i="1"/>
  <c r="J78" i="1"/>
  <c r="K78" i="1"/>
  <c r="J86" i="1"/>
  <c r="K86" i="1"/>
  <c r="J102" i="1"/>
  <c r="K102" i="1"/>
  <c r="J110" i="1"/>
  <c r="K110" i="1"/>
  <c r="J80" i="1"/>
  <c r="K88" i="1"/>
  <c r="J120" i="1"/>
  <c r="K120" i="1"/>
  <c r="K66" i="1"/>
  <c r="J82" i="1"/>
  <c r="K82" i="1"/>
  <c r="J90" i="1"/>
  <c r="K90" i="1"/>
  <c r="J106" i="1"/>
  <c r="K106" i="1"/>
  <c r="J114" i="1"/>
  <c r="K114" i="1"/>
  <c r="J122" i="1"/>
  <c r="K122" i="1"/>
  <c r="J94" i="1"/>
  <c r="K94" i="1"/>
  <c r="J118" i="1"/>
  <c r="K118" i="1"/>
  <c r="J92" i="1"/>
  <c r="K92" i="1"/>
  <c r="J100" i="1"/>
  <c r="K108" i="1"/>
  <c r="J124" i="1"/>
  <c r="K124" i="1"/>
  <c r="J67" i="1"/>
  <c r="J69" i="1"/>
  <c r="J71" i="1"/>
  <c r="J73" i="1"/>
  <c r="J81" i="1"/>
  <c r="J83" i="1"/>
  <c r="J87" i="1"/>
  <c r="J89" i="1"/>
  <c r="J91" i="1"/>
  <c r="J93" i="1"/>
  <c r="J97" i="1"/>
  <c r="J99" i="1"/>
  <c r="J103" i="1"/>
  <c r="J105" i="1"/>
  <c r="J107" i="1"/>
  <c r="J109" i="1"/>
  <c r="J111" i="1"/>
  <c r="J113" i="1"/>
  <c r="J115" i="1"/>
  <c r="J117" i="1"/>
  <c r="J119" i="1"/>
  <c r="J123" i="1"/>
  <c r="J125" i="1"/>
  <c r="K69" i="1"/>
  <c r="K71" i="1"/>
  <c r="K73" i="1"/>
  <c r="K81" i="1"/>
  <c r="K83" i="1"/>
  <c r="K87" i="1"/>
  <c r="K89" i="1"/>
  <c r="K93" i="1"/>
  <c r="K97" i="1"/>
  <c r="K103" i="1"/>
  <c r="K105" i="1"/>
  <c r="K109" i="1"/>
  <c r="K111" i="1"/>
  <c r="K113" i="1"/>
  <c r="K115" i="1"/>
  <c r="K117" i="1"/>
  <c r="K119" i="1"/>
  <c r="K121" i="1"/>
  <c r="K123" i="1"/>
  <c r="K125" i="1"/>
  <c r="K67" i="1"/>
  <c r="K42" i="1"/>
  <c r="J42" i="1"/>
  <c r="K20" i="1"/>
  <c r="K38" i="1"/>
  <c r="J38" i="1"/>
  <c r="K44" i="1"/>
  <c r="J53" i="1"/>
  <c r="J57" i="1"/>
  <c r="J61" i="1"/>
  <c r="J65" i="1"/>
  <c r="J129" i="1"/>
  <c r="J24" i="1"/>
  <c r="M24" i="1" s="1"/>
  <c r="J28" i="1"/>
  <c r="M28" i="1" s="1"/>
  <c r="J32" i="1"/>
  <c r="M32" i="1" s="1"/>
  <c r="J36" i="1"/>
  <c r="M36" i="1" s="1"/>
  <c r="J40" i="1"/>
  <c r="M40" i="1" s="1"/>
  <c r="K50" i="1"/>
  <c r="J50" i="1"/>
  <c r="K54" i="1"/>
  <c r="J54" i="1"/>
  <c r="J62" i="1"/>
  <c r="K126" i="1"/>
  <c r="J126" i="1"/>
  <c r="K130" i="1"/>
  <c r="J130" i="1"/>
  <c r="K53" i="1"/>
  <c r="J55" i="1"/>
  <c r="M55" i="1" s="1"/>
  <c r="K57" i="1"/>
  <c r="K61" i="1"/>
  <c r="J63" i="1"/>
  <c r="M63" i="1" s="1"/>
  <c r="K65" i="1"/>
  <c r="M65" i="1" s="1"/>
  <c r="K129" i="1"/>
  <c r="I21" i="1"/>
  <c r="I25" i="1"/>
  <c r="I29" i="1"/>
  <c r="I33" i="1"/>
  <c r="I37" i="1"/>
  <c r="I41" i="1"/>
  <c r="K52" i="1"/>
  <c r="J52" i="1"/>
  <c r="K56" i="1"/>
  <c r="J56" i="1"/>
  <c r="K60" i="1"/>
  <c r="J60" i="1"/>
  <c r="K132" i="1"/>
  <c r="J132" i="1"/>
  <c r="K75" i="1" l="1"/>
  <c r="J74" i="1"/>
  <c r="K85" i="1"/>
  <c r="J68" i="1"/>
  <c r="K46" i="1"/>
  <c r="K27" i="1"/>
  <c r="M27" i="1" s="1"/>
  <c r="J58" i="1"/>
  <c r="J64" i="1"/>
  <c r="M64" i="1" s="1"/>
  <c r="J131" i="1"/>
  <c r="M131" i="1" s="1"/>
  <c r="J51" i="1"/>
  <c r="M51" i="1" s="1"/>
  <c r="J30" i="1"/>
  <c r="M30" i="1" s="1"/>
  <c r="K101" i="1"/>
  <c r="M101" i="1" s="1"/>
  <c r="K112" i="1"/>
  <c r="M112" i="1" s="1"/>
  <c r="K98" i="1"/>
  <c r="K35" i="1"/>
  <c r="M35" i="1" s="1"/>
  <c r="M57" i="1"/>
  <c r="J95" i="1"/>
  <c r="J77" i="1"/>
  <c r="M66" i="1"/>
  <c r="J45" i="1"/>
  <c r="M45" i="1" s="1"/>
  <c r="M78" i="1"/>
  <c r="M31" i="1"/>
  <c r="J128" i="1"/>
  <c r="M67" i="1"/>
  <c r="K79" i="1"/>
  <c r="M79" i="1" s="1"/>
  <c r="K49" i="1"/>
  <c r="J49" i="1"/>
  <c r="J22" i="1"/>
  <c r="M22" i="1" s="1"/>
  <c r="M100" i="1"/>
  <c r="K70" i="1"/>
  <c r="M70" i="1" s="1"/>
  <c r="K23" i="1"/>
  <c r="M23" i="1" s="1"/>
  <c r="K39" i="1"/>
  <c r="M39" i="1" s="1"/>
  <c r="M125" i="1"/>
  <c r="M117" i="1"/>
  <c r="M109" i="1"/>
  <c r="M93" i="1"/>
  <c r="M69" i="1"/>
  <c r="K116" i="1"/>
  <c r="M116" i="1" s="1"/>
  <c r="J43" i="1"/>
  <c r="M43" i="1" s="1"/>
  <c r="M60" i="1"/>
  <c r="M129" i="1"/>
  <c r="M53" i="1"/>
  <c r="M126" i="1"/>
  <c r="M50" i="1"/>
  <c r="J48" i="1"/>
  <c r="M48" i="1" s="1"/>
  <c r="M38" i="1"/>
  <c r="M42" i="1"/>
  <c r="M46" i="1"/>
  <c r="M123" i="1"/>
  <c r="M115" i="1"/>
  <c r="M107" i="1"/>
  <c r="M99" i="1"/>
  <c r="M91" i="1"/>
  <c r="M83" i="1"/>
  <c r="M75" i="1"/>
  <c r="J84" i="1"/>
  <c r="M84" i="1" s="1"/>
  <c r="M98" i="1"/>
  <c r="M82" i="1"/>
  <c r="K72" i="1"/>
  <c r="M72" i="1" s="1"/>
  <c r="M132" i="1"/>
  <c r="M56" i="1"/>
  <c r="J59" i="1"/>
  <c r="M59" i="1" s="1"/>
  <c r="M54" i="1"/>
  <c r="M61" i="1"/>
  <c r="M20" i="1"/>
  <c r="J34" i="1"/>
  <c r="M34" i="1" s="1"/>
  <c r="K104" i="1"/>
  <c r="M104" i="1" s="1"/>
  <c r="M88" i="1"/>
  <c r="M102" i="1"/>
  <c r="M85" i="1"/>
  <c r="M77" i="1"/>
  <c r="M119" i="1"/>
  <c r="M111" i="1"/>
  <c r="M103" i="1"/>
  <c r="M87" i="1"/>
  <c r="M71" i="1"/>
  <c r="M94" i="1"/>
  <c r="M106" i="1"/>
  <c r="M90" i="1"/>
  <c r="M74" i="1"/>
  <c r="M120" i="1"/>
  <c r="M86" i="1"/>
  <c r="J26" i="1"/>
  <c r="M26" i="1" s="1"/>
  <c r="M124" i="1"/>
  <c r="J108" i="1"/>
  <c r="M108" i="1" s="1"/>
  <c r="K76" i="1"/>
  <c r="M76" i="1" s="1"/>
  <c r="M68" i="1"/>
  <c r="M118" i="1"/>
  <c r="M122" i="1"/>
  <c r="M128" i="1"/>
  <c r="M62" i="1"/>
  <c r="K96" i="1"/>
  <c r="M96" i="1" s="1"/>
  <c r="M80" i="1"/>
  <c r="M110" i="1"/>
  <c r="M44" i="1"/>
  <c r="M52" i="1"/>
  <c r="J127" i="1"/>
  <c r="M127" i="1" s="1"/>
  <c r="M95" i="1"/>
  <c r="M121" i="1"/>
  <c r="M113" i="1"/>
  <c r="M105" i="1"/>
  <c r="M97" i="1"/>
  <c r="M89" i="1"/>
  <c r="M81" i="1"/>
  <c r="M73" i="1"/>
  <c r="M92" i="1"/>
  <c r="M114" i="1"/>
  <c r="M58" i="1"/>
  <c r="M130" i="1"/>
  <c r="K41" i="1"/>
  <c r="J41" i="1"/>
  <c r="K25" i="1"/>
  <c r="J25" i="1"/>
  <c r="K37" i="1"/>
  <c r="J37" i="1"/>
  <c r="K21" i="1"/>
  <c r="J21" i="1"/>
  <c r="K33" i="1"/>
  <c r="J33" i="1"/>
  <c r="K29" i="1"/>
  <c r="J29" i="1"/>
  <c r="M21" i="1" l="1"/>
  <c r="M49" i="1"/>
  <c r="M33" i="1"/>
  <c r="M25" i="1"/>
  <c r="M29" i="1"/>
  <c r="M37" i="1"/>
  <c r="M41" i="1"/>
  <c r="H153" i="1" l="1"/>
  <c r="G153" i="1"/>
  <c r="I153" i="1" s="1"/>
  <c r="H152" i="1"/>
  <c r="G152" i="1"/>
  <c r="H151" i="1"/>
  <c r="G151" i="1"/>
  <c r="I151" i="1" s="1"/>
  <c r="H150" i="1"/>
  <c r="G150" i="1"/>
  <c r="H149" i="1"/>
  <c r="G149" i="1"/>
  <c r="H148" i="1"/>
  <c r="G148" i="1"/>
  <c r="H147" i="1"/>
  <c r="G147" i="1"/>
  <c r="I147" i="1" s="1"/>
  <c r="H146" i="1"/>
  <c r="G146" i="1"/>
  <c r="H145" i="1"/>
  <c r="G145" i="1"/>
  <c r="I145" i="1" s="1"/>
  <c r="H144" i="1"/>
  <c r="G144" i="1"/>
  <c r="H143" i="1"/>
  <c r="G143" i="1"/>
  <c r="I143" i="1" s="1"/>
  <c r="H142" i="1"/>
  <c r="G142" i="1"/>
  <c r="H141" i="1"/>
  <c r="G141" i="1"/>
  <c r="H140" i="1"/>
  <c r="G140" i="1"/>
  <c r="H139" i="1"/>
  <c r="G139" i="1"/>
  <c r="I139" i="1" s="1"/>
  <c r="H138" i="1"/>
  <c r="G138" i="1"/>
  <c r="H137" i="1"/>
  <c r="G137" i="1"/>
  <c r="I137" i="1" s="1"/>
  <c r="H136" i="1"/>
  <c r="G136" i="1"/>
  <c r="H135" i="1"/>
  <c r="G135" i="1"/>
  <c r="I135" i="1" s="1"/>
  <c r="H134" i="1"/>
  <c r="G134" i="1"/>
  <c r="H133" i="1"/>
  <c r="G133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I158" i="1" l="1"/>
  <c r="I166" i="1"/>
  <c r="I159" i="1"/>
  <c r="K159" i="1" s="1"/>
  <c r="I165" i="1"/>
  <c r="K165" i="1" s="1"/>
  <c r="I167" i="1"/>
  <c r="K167" i="1" s="1"/>
  <c r="I10" i="1"/>
  <c r="K10" i="1" s="1"/>
  <c r="I18" i="1"/>
  <c r="I168" i="1"/>
  <c r="J168" i="1" s="1"/>
  <c r="I157" i="1"/>
  <c r="K157" i="1" s="1"/>
  <c r="I11" i="1"/>
  <c r="K11" i="1" s="1"/>
  <c r="I13" i="1"/>
  <c r="J13" i="1" s="1"/>
  <c r="I17" i="1"/>
  <c r="K17" i="1" s="1"/>
  <c r="I19" i="1"/>
  <c r="J19" i="1" s="1"/>
  <c r="I134" i="1"/>
  <c r="I138" i="1"/>
  <c r="J138" i="1" s="1"/>
  <c r="I148" i="1"/>
  <c r="K148" i="1" s="1"/>
  <c r="I150" i="1"/>
  <c r="J150" i="1" s="1"/>
  <c r="I9" i="1"/>
  <c r="K9" i="1" s="1"/>
  <c r="I133" i="1"/>
  <c r="J133" i="1" s="1"/>
  <c r="I154" i="1"/>
  <c r="K154" i="1" s="1"/>
  <c r="I156" i="1"/>
  <c r="I141" i="1"/>
  <c r="J141" i="1" s="1"/>
  <c r="I160" i="1"/>
  <c r="J160" i="1" s="1"/>
  <c r="I162" i="1"/>
  <c r="K162" i="1" s="1"/>
  <c r="I164" i="1"/>
  <c r="K164" i="1" s="1"/>
  <c r="I12" i="1"/>
  <c r="J12" i="1" s="1"/>
  <c r="I14" i="1"/>
  <c r="K14" i="1" s="1"/>
  <c r="I16" i="1"/>
  <c r="K16" i="1" s="1"/>
  <c r="I140" i="1"/>
  <c r="J140" i="1" s="1"/>
  <c r="I142" i="1"/>
  <c r="J142" i="1" s="1"/>
  <c r="I146" i="1"/>
  <c r="J146" i="1" s="1"/>
  <c r="I149" i="1"/>
  <c r="J149" i="1" s="1"/>
  <c r="I161" i="1"/>
  <c r="K161" i="1" s="1"/>
  <c r="I155" i="1"/>
  <c r="J155" i="1" s="1"/>
  <c r="I163" i="1"/>
  <c r="K163" i="1" s="1"/>
  <c r="I15" i="1"/>
  <c r="J15" i="1" s="1"/>
  <c r="I136" i="1"/>
  <c r="K136" i="1" s="1"/>
  <c r="I144" i="1"/>
  <c r="K144" i="1" s="1"/>
  <c r="I152" i="1"/>
  <c r="J152" i="1" s="1"/>
  <c r="K19" i="1"/>
  <c r="J134" i="1"/>
  <c r="K134" i="1"/>
  <c r="K142" i="1"/>
  <c r="J11" i="1"/>
  <c r="J136" i="1"/>
  <c r="J10" i="1"/>
  <c r="J18" i="1"/>
  <c r="J135" i="1"/>
  <c r="J137" i="1"/>
  <c r="J139" i="1"/>
  <c r="J143" i="1"/>
  <c r="J145" i="1"/>
  <c r="J147" i="1"/>
  <c r="J151" i="1"/>
  <c r="J153" i="1"/>
  <c r="K18" i="1"/>
  <c r="K135" i="1"/>
  <c r="K137" i="1"/>
  <c r="K139" i="1"/>
  <c r="K143" i="1"/>
  <c r="K145" i="1"/>
  <c r="K147" i="1"/>
  <c r="K151" i="1"/>
  <c r="K153" i="1"/>
  <c r="J156" i="1"/>
  <c r="J158" i="1"/>
  <c r="J164" i="1"/>
  <c r="J166" i="1"/>
  <c r="K156" i="1"/>
  <c r="M156" i="1" s="1"/>
  <c r="K158" i="1"/>
  <c r="K166" i="1"/>
  <c r="J159" i="1" l="1"/>
  <c r="K12" i="1"/>
  <c r="K15" i="1"/>
  <c r="J9" i="1"/>
  <c r="K168" i="1"/>
  <c r="M168" i="1" s="1"/>
  <c r="J165" i="1"/>
  <c r="J161" i="1"/>
  <c r="J148" i="1"/>
  <c r="M148" i="1" s="1"/>
  <c r="J154" i="1"/>
  <c r="M154" i="1" s="1"/>
  <c r="J167" i="1"/>
  <c r="K149" i="1"/>
  <c r="M149" i="1" s="1"/>
  <c r="K13" i="1"/>
  <c r="M13" i="1" s="1"/>
  <c r="M15" i="1"/>
  <c r="J162" i="1"/>
  <c r="M162" i="1" s="1"/>
  <c r="J16" i="1"/>
  <c r="M16" i="1" s="1"/>
  <c r="J14" i="1"/>
  <c r="M14" i="1" s="1"/>
  <c r="J17" i="1"/>
  <c r="M17" i="1" s="1"/>
  <c r="K138" i="1"/>
  <c r="M138" i="1" s="1"/>
  <c r="K133" i="1"/>
  <c r="M133" i="1" s="1"/>
  <c r="M161" i="1"/>
  <c r="M164" i="1"/>
  <c r="M19" i="1"/>
  <c r="J163" i="1"/>
  <c r="M163" i="1" s="1"/>
  <c r="J157" i="1"/>
  <c r="M157" i="1" s="1"/>
  <c r="K152" i="1"/>
  <c r="M152" i="1" s="1"/>
  <c r="M158" i="1"/>
  <c r="K150" i="1"/>
  <c r="M150" i="1" s="1"/>
  <c r="K140" i="1"/>
  <c r="M140" i="1" s="1"/>
  <c r="K160" i="1"/>
  <c r="M160" i="1" s="1"/>
  <c r="M166" i="1"/>
  <c r="M167" i="1"/>
  <c r="M165" i="1"/>
  <c r="J144" i="1"/>
  <c r="M144" i="1" s="1"/>
  <c r="M9" i="1"/>
  <c r="K141" i="1"/>
  <c r="M141" i="1" s="1"/>
  <c r="M12" i="1"/>
  <c r="K146" i="1"/>
  <c r="M146" i="1" s="1"/>
  <c r="M136" i="1"/>
  <c r="M142" i="1"/>
  <c r="M11" i="1"/>
  <c r="M134" i="1"/>
  <c r="M143" i="1"/>
  <c r="M151" i="1"/>
  <c r="K155" i="1"/>
  <c r="M155" i="1" s="1"/>
  <c r="M147" i="1"/>
  <c r="M139" i="1"/>
  <c r="M18" i="1"/>
  <c r="M10" i="1"/>
  <c r="M135" i="1"/>
  <c r="M159" i="1"/>
  <c r="M153" i="1"/>
  <c r="M145" i="1"/>
  <c r="M137" i="1"/>
</calcChain>
</file>

<file path=xl/sharedStrings.xml><?xml version="1.0" encoding="utf-8"?>
<sst xmlns="http://schemas.openxmlformats.org/spreadsheetml/2006/main" count="337" uniqueCount="18">
  <si>
    <t>Finanční normativ</t>
  </si>
  <si>
    <t>odvody</t>
  </si>
  <si>
    <t>FKSP</t>
  </si>
  <si>
    <t>ONIV</t>
  </si>
  <si>
    <t>Np</t>
  </si>
  <si>
    <t>No</t>
  </si>
  <si>
    <t>Pp</t>
  </si>
  <si>
    <t>Po</t>
  </si>
  <si>
    <t>Ped.</t>
  </si>
  <si>
    <t>Neped.</t>
  </si>
  <si>
    <t>CELKEM</t>
  </si>
  <si>
    <t>Výkon</t>
  </si>
  <si>
    <r>
      <t>NIV</t>
    </r>
    <r>
      <rPr>
        <b/>
        <sz val="9"/>
        <rFont val="Calibri"/>
        <family val="2"/>
        <charset val="238"/>
        <scheme val="minor"/>
      </rPr>
      <t xml:space="preserve"> celkem</t>
    </r>
  </si>
  <si>
    <t>Normativy mzdových prostředků, odvodů, ONIV a NIV celkem na jednotku výkonů</t>
  </si>
  <si>
    <t>Krajský úřad Ústeckého kraje</t>
  </si>
  <si>
    <t>dle § 1 písm. d) - Školní družina</t>
  </si>
  <si>
    <t>Školní družina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</si>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</sst>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1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horizontal="center" vertical="center" wrapText="1"/>
    </xf>
    <xf numFmtId="1" fontId="2" fillId="2" borderId="14" xfId="1" applyNumberFormat="1" applyFont="1" applyFill="1" applyBorder="1" applyAlignment="1">
      <alignment horizontal="center" vertical="center" wrapText="1"/>
    </xf>
    <xf numFmtId="2" fontId="5" fillId="2" borderId="18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2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8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5" xfId="1" applyNumberFormat="1" applyFont="1" applyFill="1" applyBorder="1" applyAlignment="1" applyProtection="1">
      <alignment horizontal="center" vertical="center"/>
      <protection locked="0"/>
    </xf>
    <xf numFmtId="2" fontId="8" fillId="2" borderId="16" xfId="1" applyNumberFormat="1" applyFont="1" applyFill="1" applyBorder="1" applyAlignment="1" applyProtection="1">
      <alignment horizontal="center" vertical="center"/>
      <protection locked="0"/>
    </xf>
    <xf numFmtId="2" fontId="8" fillId="2" borderId="17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/>
    <xf numFmtId="1" fontId="2" fillId="0" borderId="25" xfId="1" applyNumberFormat="1" applyFont="1" applyFill="1" applyBorder="1" applyAlignment="1">
      <alignment horizontal="center" vertical="center" wrapText="1"/>
    </xf>
    <xf numFmtId="2" fontId="8" fillId="0" borderId="26" xfId="1" applyNumberFormat="1" applyFont="1" applyFill="1" applyBorder="1" applyAlignment="1" applyProtection="1">
      <alignment horizontal="center" vertical="center"/>
      <protection locked="0"/>
    </xf>
    <xf numFmtId="2" fontId="8" fillId="0" borderId="27" xfId="1" applyNumberFormat="1" applyFont="1" applyFill="1" applyBorder="1" applyAlignment="1" applyProtection="1">
      <alignment horizontal="center" vertical="center"/>
      <protection locked="0"/>
    </xf>
    <xf numFmtId="2" fontId="8" fillId="0" borderId="28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30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2" fillId="2" borderId="23" xfId="1" applyFont="1" applyFill="1" applyBorder="1" applyAlignment="1" applyProtection="1">
      <alignment horizontal="center" vertical="center" wrapText="1"/>
      <protection locked="0"/>
    </xf>
    <xf numFmtId="0" fontId="2" fillId="2" borderId="24" xfId="1" applyFont="1" applyFill="1" applyBorder="1" applyAlignment="1" applyProtection="1">
      <alignment horizontal="center" vertical="center" wrapText="1"/>
      <protection locked="0"/>
    </xf>
    <xf numFmtId="1" fontId="2" fillId="2" borderId="22" xfId="1" applyNumberFormat="1" applyFont="1" applyFill="1" applyBorder="1" applyAlignment="1">
      <alignment horizontal="center" vertical="center" wrapText="1"/>
    </xf>
    <xf numFmtId="1" fontId="2" fillId="2" borderId="23" xfId="1" applyNumberFormat="1" applyFont="1" applyFill="1" applyBorder="1" applyAlignment="1">
      <alignment horizontal="center" vertical="center" wrapText="1"/>
    </xf>
    <xf numFmtId="1" fontId="2" fillId="2" borderId="24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69"/>
  <sheetViews>
    <sheetView tabSelected="1" zoomScaleNormal="100" workbookViewId="0">
      <pane ySplit="7" topLeftCell="A8" activePane="bottomLeft" state="frozen"/>
      <selection pane="bottomLeft" activeCell="C9" sqref="C9"/>
    </sheetView>
  </sheetViews>
  <sheetFormatPr defaultRowHeight="12.75" x14ac:dyDescent="0.2"/>
  <cols>
    <col min="1" max="1" width="2.85546875" style="2" customWidth="1"/>
    <col min="2" max="2" width="7.7109375" style="2" customWidth="1"/>
    <col min="3" max="6" width="8.5703125" style="2" customWidth="1"/>
    <col min="7" max="8" width="8" style="3" customWidth="1"/>
    <col min="9" max="9" width="9.5703125" style="4" customWidth="1"/>
    <col min="10" max="11" width="7.7109375" style="4" customWidth="1"/>
    <col min="12" max="12" width="7.7109375" style="2" customWidth="1"/>
    <col min="13" max="13" width="9.140625" style="4"/>
    <col min="14" max="249" width="9.140625" style="2"/>
    <col min="250" max="250" width="72" style="2" customWidth="1"/>
    <col min="251" max="251" width="48.140625" style="2" customWidth="1"/>
    <col min="252" max="252" width="37.140625" style="2" customWidth="1"/>
    <col min="253" max="253" width="20.5703125" style="2" customWidth="1"/>
    <col min="254" max="255" width="18.7109375" style="2" customWidth="1"/>
    <col min="256" max="505" width="9.140625" style="2"/>
    <col min="506" max="506" width="72" style="2" customWidth="1"/>
    <col min="507" max="507" width="48.140625" style="2" customWidth="1"/>
    <col min="508" max="508" width="37.140625" style="2" customWidth="1"/>
    <col min="509" max="509" width="20.5703125" style="2" customWidth="1"/>
    <col min="510" max="511" width="18.7109375" style="2" customWidth="1"/>
    <col min="512" max="761" width="9.140625" style="2"/>
    <col min="762" max="762" width="72" style="2" customWidth="1"/>
    <col min="763" max="763" width="48.140625" style="2" customWidth="1"/>
    <col min="764" max="764" width="37.140625" style="2" customWidth="1"/>
    <col min="765" max="765" width="20.5703125" style="2" customWidth="1"/>
    <col min="766" max="767" width="18.7109375" style="2" customWidth="1"/>
    <col min="768" max="1017" width="9.140625" style="2"/>
    <col min="1018" max="1018" width="72" style="2" customWidth="1"/>
    <col min="1019" max="1019" width="48.140625" style="2" customWidth="1"/>
    <col min="1020" max="1020" width="37.140625" style="2" customWidth="1"/>
    <col min="1021" max="1021" width="20.5703125" style="2" customWidth="1"/>
    <col min="1022" max="1023" width="18.7109375" style="2" customWidth="1"/>
    <col min="1024" max="1273" width="9.140625" style="2"/>
    <col min="1274" max="1274" width="72" style="2" customWidth="1"/>
    <col min="1275" max="1275" width="48.140625" style="2" customWidth="1"/>
    <col min="1276" max="1276" width="37.140625" style="2" customWidth="1"/>
    <col min="1277" max="1277" width="20.5703125" style="2" customWidth="1"/>
    <col min="1278" max="1279" width="18.7109375" style="2" customWidth="1"/>
    <col min="1280" max="1529" width="9.140625" style="2"/>
    <col min="1530" max="1530" width="72" style="2" customWidth="1"/>
    <col min="1531" max="1531" width="48.140625" style="2" customWidth="1"/>
    <col min="1532" max="1532" width="37.140625" style="2" customWidth="1"/>
    <col min="1533" max="1533" width="20.5703125" style="2" customWidth="1"/>
    <col min="1534" max="1535" width="18.7109375" style="2" customWidth="1"/>
    <col min="1536" max="1785" width="9.140625" style="2"/>
    <col min="1786" max="1786" width="72" style="2" customWidth="1"/>
    <col min="1787" max="1787" width="48.140625" style="2" customWidth="1"/>
    <col min="1788" max="1788" width="37.140625" style="2" customWidth="1"/>
    <col min="1789" max="1789" width="20.5703125" style="2" customWidth="1"/>
    <col min="1790" max="1791" width="18.7109375" style="2" customWidth="1"/>
    <col min="1792" max="2041" width="9.140625" style="2"/>
    <col min="2042" max="2042" width="72" style="2" customWidth="1"/>
    <col min="2043" max="2043" width="48.140625" style="2" customWidth="1"/>
    <col min="2044" max="2044" width="37.140625" style="2" customWidth="1"/>
    <col min="2045" max="2045" width="20.5703125" style="2" customWidth="1"/>
    <col min="2046" max="2047" width="18.7109375" style="2" customWidth="1"/>
    <col min="2048" max="2297" width="9.140625" style="2"/>
    <col min="2298" max="2298" width="72" style="2" customWidth="1"/>
    <col min="2299" max="2299" width="48.140625" style="2" customWidth="1"/>
    <col min="2300" max="2300" width="37.140625" style="2" customWidth="1"/>
    <col min="2301" max="2301" width="20.5703125" style="2" customWidth="1"/>
    <col min="2302" max="2303" width="18.7109375" style="2" customWidth="1"/>
    <col min="2304" max="2553" width="9.140625" style="2"/>
    <col min="2554" max="2554" width="72" style="2" customWidth="1"/>
    <col min="2555" max="2555" width="48.140625" style="2" customWidth="1"/>
    <col min="2556" max="2556" width="37.140625" style="2" customWidth="1"/>
    <col min="2557" max="2557" width="20.5703125" style="2" customWidth="1"/>
    <col min="2558" max="2559" width="18.7109375" style="2" customWidth="1"/>
    <col min="2560" max="2809" width="9.140625" style="2"/>
    <col min="2810" max="2810" width="72" style="2" customWidth="1"/>
    <col min="2811" max="2811" width="48.140625" style="2" customWidth="1"/>
    <col min="2812" max="2812" width="37.140625" style="2" customWidth="1"/>
    <col min="2813" max="2813" width="20.5703125" style="2" customWidth="1"/>
    <col min="2814" max="2815" width="18.7109375" style="2" customWidth="1"/>
    <col min="2816" max="3065" width="9.140625" style="2"/>
    <col min="3066" max="3066" width="72" style="2" customWidth="1"/>
    <col min="3067" max="3067" width="48.140625" style="2" customWidth="1"/>
    <col min="3068" max="3068" width="37.140625" style="2" customWidth="1"/>
    <col min="3069" max="3069" width="20.5703125" style="2" customWidth="1"/>
    <col min="3070" max="3071" width="18.7109375" style="2" customWidth="1"/>
    <col min="3072" max="3321" width="9.140625" style="2"/>
    <col min="3322" max="3322" width="72" style="2" customWidth="1"/>
    <col min="3323" max="3323" width="48.140625" style="2" customWidth="1"/>
    <col min="3324" max="3324" width="37.140625" style="2" customWidth="1"/>
    <col min="3325" max="3325" width="20.5703125" style="2" customWidth="1"/>
    <col min="3326" max="3327" width="18.7109375" style="2" customWidth="1"/>
    <col min="3328" max="3577" width="9.140625" style="2"/>
    <col min="3578" max="3578" width="72" style="2" customWidth="1"/>
    <col min="3579" max="3579" width="48.140625" style="2" customWidth="1"/>
    <col min="3580" max="3580" width="37.140625" style="2" customWidth="1"/>
    <col min="3581" max="3581" width="20.5703125" style="2" customWidth="1"/>
    <col min="3582" max="3583" width="18.7109375" style="2" customWidth="1"/>
    <col min="3584" max="3833" width="9.140625" style="2"/>
    <col min="3834" max="3834" width="72" style="2" customWidth="1"/>
    <col min="3835" max="3835" width="48.140625" style="2" customWidth="1"/>
    <col min="3836" max="3836" width="37.140625" style="2" customWidth="1"/>
    <col min="3837" max="3837" width="20.5703125" style="2" customWidth="1"/>
    <col min="3838" max="3839" width="18.7109375" style="2" customWidth="1"/>
    <col min="3840" max="4089" width="9.140625" style="2"/>
    <col min="4090" max="4090" width="72" style="2" customWidth="1"/>
    <col min="4091" max="4091" width="48.140625" style="2" customWidth="1"/>
    <col min="4092" max="4092" width="37.140625" style="2" customWidth="1"/>
    <col min="4093" max="4093" width="20.5703125" style="2" customWidth="1"/>
    <col min="4094" max="4095" width="18.7109375" style="2" customWidth="1"/>
    <col min="4096" max="4345" width="9.140625" style="2"/>
    <col min="4346" max="4346" width="72" style="2" customWidth="1"/>
    <col min="4347" max="4347" width="48.140625" style="2" customWidth="1"/>
    <col min="4348" max="4348" width="37.140625" style="2" customWidth="1"/>
    <col min="4349" max="4349" width="20.5703125" style="2" customWidth="1"/>
    <col min="4350" max="4351" width="18.7109375" style="2" customWidth="1"/>
    <col min="4352" max="4601" width="9.140625" style="2"/>
    <col min="4602" max="4602" width="72" style="2" customWidth="1"/>
    <col min="4603" max="4603" width="48.140625" style="2" customWidth="1"/>
    <col min="4604" max="4604" width="37.140625" style="2" customWidth="1"/>
    <col min="4605" max="4605" width="20.5703125" style="2" customWidth="1"/>
    <col min="4606" max="4607" width="18.7109375" style="2" customWidth="1"/>
    <col min="4608" max="4857" width="9.140625" style="2"/>
    <col min="4858" max="4858" width="72" style="2" customWidth="1"/>
    <col min="4859" max="4859" width="48.140625" style="2" customWidth="1"/>
    <col min="4860" max="4860" width="37.140625" style="2" customWidth="1"/>
    <col min="4861" max="4861" width="20.5703125" style="2" customWidth="1"/>
    <col min="4862" max="4863" width="18.7109375" style="2" customWidth="1"/>
    <col min="4864" max="5113" width="9.140625" style="2"/>
    <col min="5114" max="5114" width="72" style="2" customWidth="1"/>
    <col min="5115" max="5115" width="48.140625" style="2" customWidth="1"/>
    <col min="5116" max="5116" width="37.140625" style="2" customWidth="1"/>
    <col min="5117" max="5117" width="20.5703125" style="2" customWidth="1"/>
    <col min="5118" max="5119" width="18.7109375" style="2" customWidth="1"/>
    <col min="5120" max="5369" width="9.140625" style="2"/>
    <col min="5370" max="5370" width="72" style="2" customWidth="1"/>
    <col min="5371" max="5371" width="48.140625" style="2" customWidth="1"/>
    <col min="5372" max="5372" width="37.140625" style="2" customWidth="1"/>
    <col min="5373" max="5373" width="20.5703125" style="2" customWidth="1"/>
    <col min="5374" max="5375" width="18.7109375" style="2" customWidth="1"/>
    <col min="5376" max="5625" width="9.140625" style="2"/>
    <col min="5626" max="5626" width="72" style="2" customWidth="1"/>
    <col min="5627" max="5627" width="48.140625" style="2" customWidth="1"/>
    <col min="5628" max="5628" width="37.140625" style="2" customWidth="1"/>
    <col min="5629" max="5629" width="20.5703125" style="2" customWidth="1"/>
    <col min="5630" max="5631" width="18.7109375" style="2" customWidth="1"/>
    <col min="5632" max="5881" width="9.140625" style="2"/>
    <col min="5882" max="5882" width="72" style="2" customWidth="1"/>
    <col min="5883" max="5883" width="48.140625" style="2" customWidth="1"/>
    <col min="5884" max="5884" width="37.140625" style="2" customWidth="1"/>
    <col min="5885" max="5885" width="20.5703125" style="2" customWidth="1"/>
    <col min="5886" max="5887" width="18.7109375" style="2" customWidth="1"/>
    <col min="5888" max="6137" width="9.140625" style="2"/>
    <col min="6138" max="6138" width="72" style="2" customWidth="1"/>
    <col min="6139" max="6139" width="48.140625" style="2" customWidth="1"/>
    <col min="6140" max="6140" width="37.140625" style="2" customWidth="1"/>
    <col min="6141" max="6141" width="20.5703125" style="2" customWidth="1"/>
    <col min="6142" max="6143" width="18.7109375" style="2" customWidth="1"/>
    <col min="6144" max="6393" width="9.140625" style="2"/>
    <col min="6394" max="6394" width="72" style="2" customWidth="1"/>
    <col min="6395" max="6395" width="48.140625" style="2" customWidth="1"/>
    <col min="6396" max="6396" width="37.140625" style="2" customWidth="1"/>
    <col min="6397" max="6397" width="20.5703125" style="2" customWidth="1"/>
    <col min="6398" max="6399" width="18.7109375" style="2" customWidth="1"/>
    <col min="6400" max="6649" width="9.140625" style="2"/>
    <col min="6650" max="6650" width="72" style="2" customWidth="1"/>
    <col min="6651" max="6651" width="48.140625" style="2" customWidth="1"/>
    <col min="6652" max="6652" width="37.140625" style="2" customWidth="1"/>
    <col min="6653" max="6653" width="20.5703125" style="2" customWidth="1"/>
    <col min="6654" max="6655" width="18.7109375" style="2" customWidth="1"/>
    <col min="6656" max="6905" width="9.140625" style="2"/>
    <col min="6906" max="6906" width="72" style="2" customWidth="1"/>
    <col min="6907" max="6907" width="48.140625" style="2" customWidth="1"/>
    <col min="6908" max="6908" width="37.140625" style="2" customWidth="1"/>
    <col min="6909" max="6909" width="20.5703125" style="2" customWidth="1"/>
    <col min="6910" max="6911" width="18.7109375" style="2" customWidth="1"/>
    <col min="6912" max="7161" width="9.140625" style="2"/>
    <col min="7162" max="7162" width="72" style="2" customWidth="1"/>
    <col min="7163" max="7163" width="48.140625" style="2" customWidth="1"/>
    <col min="7164" max="7164" width="37.140625" style="2" customWidth="1"/>
    <col min="7165" max="7165" width="20.5703125" style="2" customWidth="1"/>
    <col min="7166" max="7167" width="18.7109375" style="2" customWidth="1"/>
    <col min="7168" max="7417" width="9.140625" style="2"/>
    <col min="7418" max="7418" width="72" style="2" customWidth="1"/>
    <col min="7419" max="7419" width="48.140625" style="2" customWidth="1"/>
    <col min="7420" max="7420" width="37.140625" style="2" customWidth="1"/>
    <col min="7421" max="7421" width="20.5703125" style="2" customWidth="1"/>
    <col min="7422" max="7423" width="18.7109375" style="2" customWidth="1"/>
    <col min="7424" max="7673" width="9.140625" style="2"/>
    <col min="7674" max="7674" width="72" style="2" customWidth="1"/>
    <col min="7675" max="7675" width="48.140625" style="2" customWidth="1"/>
    <col min="7676" max="7676" width="37.140625" style="2" customWidth="1"/>
    <col min="7677" max="7677" width="20.5703125" style="2" customWidth="1"/>
    <col min="7678" max="7679" width="18.7109375" style="2" customWidth="1"/>
    <col min="7680" max="7929" width="9.140625" style="2"/>
    <col min="7930" max="7930" width="72" style="2" customWidth="1"/>
    <col min="7931" max="7931" width="48.140625" style="2" customWidth="1"/>
    <col min="7932" max="7932" width="37.140625" style="2" customWidth="1"/>
    <col min="7933" max="7933" width="20.5703125" style="2" customWidth="1"/>
    <col min="7934" max="7935" width="18.7109375" style="2" customWidth="1"/>
    <col min="7936" max="8185" width="9.140625" style="2"/>
    <col min="8186" max="8186" width="72" style="2" customWidth="1"/>
    <col min="8187" max="8187" width="48.140625" style="2" customWidth="1"/>
    <col min="8188" max="8188" width="37.140625" style="2" customWidth="1"/>
    <col min="8189" max="8189" width="20.5703125" style="2" customWidth="1"/>
    <col min="8190" max="8191" width="18.7109375" style="2" customWidth="1"/>
    <col min="8192" max="8441" width="9.140625" style="2"/>
    <col min="8442" max="8442" width="72" style="2" customWidth="1"/>
    <col min="8443" max="8443" width="48.140625" style="2" customWidth="1"/>
    <col min="8444" max="8444" width="37.140625" style="2" customWidth="1"/>
    <col min="8445" max="8445" width="20.5703125" style="2" customWidth="1"/>
    <col min="8446" max="8447" width="18.7109375" style="2" customWidth="1"/>
    <col min="8448" max="8697" width="9.140625" style="2"/>
    <col min="8698" max="8698" width="72" style="2" customWidth="1"/>
    <col min="8699" max="8699" width="48.140625" style="2" customWidth="1"/>
    <col min="8700" max="8700" width="37.140625" style="2" customWidth="1"/>
    <col min="8701" max="8701" width="20.5703125" style="2" customWidth="1"/>
    <col min="8702" max="8703" width="18.7109375" style="2" customWidth="1"/>
    <col min="8704" max="8953" width="9.140625" style="2"/>
    <col min="8954" max="8954" width="72" style="2" customWidth="1"/>
    <col min="8955" max="8955" width="48.140625" style="2" customWidth="1"/>
    <col min="8956" max="8956" width="37.140625" style="2" customWidth="1"/>
    <col min="8957" max="8957" width="20.5703125" style="2" customWidth="1"/>
    <col min="8958" max="8959" width="18.7109375" style="2" customWidth="1"/>
    <col min="8960" max="9209" width="9.140625" style="2"/>
    <col min="9210" max="9210" width="72" style="2" customWidth="1"/>
    <col min="9211" max="9211" width="48.140625" style="2" customWidth="1"/>
    <col min="9212" max="9212" width="37.140625" style="2" customWidth="1"/>
    <col min="9213" max="9213" width="20.5703125" style="2" customWidth="1"/>
    <col min="9214" max="9215" width="18.7109375" style="2" customWidth="1"/>
    <col min="9216" max="9465" width="9.140625" style="2"/>
    <col min="9466" max="9466" width="72" style="2" customWidth="1"/>
    <col min="9467" max="9467" width="48.140625" style="2" customWidth="1"/>
    <col min="9468" max="9468" width="37.140625" style="2" customWidth="1"/>
    <col min="9469" max="9469" width="20.5703125" style="2" customWidth="1"/>
    <col min="9470" max="9471" width="18.7109375" style="2" customWidth="1"/>
    <col min="9472" max="9721" width="9.140625" style="2"/>
    <col min="9722" max="9722" width="72" style="2" customWidth="1"/>
    <col min="9723" max="9723" width="48.140625" style="2" customWidth="1"/>
    <col min="9724" max="9724" width="37.140625" style="2" customWidth="1"/>
    <col min="9725" max="9725" width="20.5703125" style="2" customWidth="1"/>
    <col min="9726" max="9727" width="18.7109375" style="2" customWidth="1"/>
    <col min="9728" max="9977" width="9.140625" style="2"/>
    <col min="9978" max="9978" width="72" style="2" customWidth="1"/>
    <col min="9979" max="9979" width="48.140625" style="2" customWidth="1"/>
    <col min="9980" max="9980" width="37.140625" style="2" customWidth="1"/>
    <col min="9981" max="9981" width="20.5703125" style="2" customWidth="1"/>
    <col min="9982" max="9983" width="18.7109375" style="2" customWidth="1"/>
    <col min="9984" max="10233" width="9.140625" style="2"/>
    <col min="10234" max="10234" width="72" style="2" customWidth="1"/>
    <col min="10235" max="10235" width="48.140625" style="2" customWidth="1"/>
    <col min="10236" max="10236" width="37.140625" style="2" customWidth="1"/>
    <col min="10237" max="10237" width="20.5703125" style="2" customWidth="1"/>
    <col min="10238" max="10239" width="18.7109375" style="2" customWidth="1"/>
    <col min="10240" max="10489" width="9.140625" style="2"/>
    <col min="10490" max="10490" width="72" style="2" customWidth="1"/>
    <col min="10491" max="10491" width="48.140625" style="2" customWidth="1"/>
    <col min="10492" max="10492" width="37.140625" style="2" customWidth="1"/>
    <col min="10493" max="10493" width="20.5703125" style="2" customWidth="1"/>
    <col min="10494" max="10495" width="18.7109375" style="2" customWidth="1"/>
    <col min="10496" max="10745" width="9.140625" style="2"/>
    <col min="10746" max="10746" width="72" style="2" customWidth="1"/>
    <col min="10747" max="10747" width="48.140625" style="2" customWidth="1"/>
    <col min="10748" max="10748" width="37.140625" style="2" customWidth="1"/>
    <col min="10749" max="10749" width="20.5703125" style="2" customWidth="1"/>
    <col min="10750" max="10751" width="18.7109375" style="2" customWidth="1"/>
    <col min="10752" max="11001" width="9.140625" style="2"/>
    <col min="11002" max="11002" width="72" style="2" customWidth="1"/>
    <col min="11003" max="11003" width="48.140625" style="2" customWidth="1"/>
    <col min="11004" max="11004" width="37.140625" style="2" customWidth="1"/>
    <col min="11005" max="11005" width="20.5703125" style="2" customWidth="1"/>
    <col min="11006" max="11007" width="18.7109375" style="2" customWidth="1"/>
    <col min="11008" max="11257" width="9.140625" style="2"/>
    <col min="11258" max="11258" width="72" style="2" customWidth="1"/>
    <col min="11259" max="11259" width="48.140625" style="2" customWidth="1"/>
    <col min="11260" max="11260" width="37.140625" style="2" customWidth="1"/>
    <col min="11261" max="11261" width="20.5703125" style="2" customWidth="1"/>
    <col min="11262" max="11263" width="18.7109375" style="2" customWidth="1"/>
    <col min="11264" max="11513" width="9.140625" style="2"/>
    <col min="11514" max="11514" width="72" style="2" customWidth="1"/>
    <col min="11515" max="11515" width="48.140625" style="2" customWidth="1"/>
    <col min="11516" max="11516" width="37.140625" style="2" customWidth="1"/>
    <col min="11517" max="11517" width="20.5703125" style="2" customWidth="1"/>
    <col min="11518" max="11519" width="18.7109375" style="2" customWidth="1"/>
    <col min="11520" max="11769" width="9.140625" style="2"/>
    <col min="11770" max="11770" width="72" style="2" customWidth="1"/>
    <col min="11771" max="11771" width="48.140625" style="2" customWidth="1"/>
    <col min="11772" max="11772" width="37.140625" style="2" customWidth="1"/>
    <col min="11773" max="11773" width="20.5703125" style="2" customWidth="1"/>
    <col min="11774" max="11775" width="18.7109375" style="2" customWidth="1"/>
    <col min="11776" max="12025" width="9.140625" style="2"/>
    <col min="12026" max="12026" width="72" style="2" customWidth="1"/>
    <col min="12027" max="12027" width="48.140625" style="2" customWidth="1"/>
    <col min="12028" max="12028" width="37.140625" style="2" customWidth="1"/>
    <col min="12029" max="12029" width="20.5703125" style="2" customWidth="1"/>
    <col min="12030" max="12031" width="18.7109375" style="2" customWidth="1"/>
    <col min="12032" max="12281" width="9.140625" style="2"/>
    <col min="12282" max="12282" width="72" style="2" customWidth="1"/>
    <col min="12283" max="12283" width="48.140625" style="2" customWidth="1"/>
    <col min="12284" max="12284" width="37.140625" style="2" customWidth="1"/>
    <col min="12285" max="12285" width="20.5703125" style="2" customWidth="1"/>
    <col min="12286" max="12287" width="18.7109375" style="2" customWidth="1"/>
    <col min="12288" max="12537" width="9.140625" style="2"/>
    <col min="12538" max="12538" width="72" style="2" customWidth="1"/>
    <col min="12539" max="12539" width="48.140625" style="2" customWidth="1"/>
    <col min="12540" max="12540" width="37.140625" style="2" customWidth="1"/>
    <col min="12541" max="12541" width="20.5703125" style="2" customWidth="1"/>
    <col min="12542" max="12543" width="18.7109375" style="2" customWidth="1"/>
    <col min="12544" max="12793" width="9.140625" style="2"/>
    <col min="12794" max="12794" width="72" style="2" customWidth="1"/>
    <col min="12795" max="12795" width="48.140625" style="2" customWidth="1"/>
    <col min="12796" max="12796" width="37.140625" style="2" customWidth="1"/>
    <col min="12797" max="12797" width="20.5703125" style="2" customWidth="1"/>
    <col min="12798" max="12799" width="18.7109375" style="2" customWidth="1"/>
    <col min="12800" max="13049" width="9.140625" style="2"/>
    <col min="13050" max="13050" width="72" style="2" customWidth="1"/>
    <col min="13051" max="13051" width="48.140625" style="2" customWidth="1"/>
    <col min="13052" max="13052" width="37.140625" style="2" customWidth="1"/>
    <col min="13053" max="13053" width="20.5703125" style="2" customWidth="1"/>
    <col min="13054" max="13055" width="18.7109375" style="2" customWidth="1"/>
    <col min="13056" max="13305" width="9.140625" style="2"/>
    <col min="13306" max="13306" width="72" style="2" customWidth="1"/>
    <col min="13307" max="13307" width="48.140625" style="2" customWidth="1"/>
    <col min="13308" max="13308" width="37.140625" style="2" customWidth="1"/>
    <col min="13309" max="13309" width="20.5703125" style="2" customWidth="1"/>
    <col min="13310" max="13311" width="18.7109375" style="2" customWidth="1"/>
    <col min="13312" max="13561" width="9.140625" style="2"/>
    <col min="13562" max="13562" width="72" style="2" customWidth="1"/>
    <col min="13563" max="13563" width="48.140625" style="2" customWidth="1"/>
    <col min="13564" max="13564" width="37.140625" style="2" customWidth="1"/>
    <col min="13565" max="13565" width="20.5703125" style="2" customWidth="1"/>
    <col min="13566" max="13567" width="18.7109375" style="2" customWidth="1"/>
    <col min="13568" max="13817" width="9.140625" style="2"/>
    <col min="13818" max="13818" width="72" style="2" customWidth="1"/>
    <col min="13819" max="13819" width="48.140625" style="2" customWidth="1"/>
    <col min="13820" max="13820" width="37.140625" style="2" customWidth="1"/>
    <col min="13821" max="13821" width="20.5703125" style="2" customWidth="1"/>
    <col min="13822" max="13823" width="18.7109375" style="2" customWidth="1"/>
    <col min="13824" max="14073" width="9.140625" style="2"/>
    <col min="14074" max="14074" width="72" style="2" customWidth="1"/>
    <col min="14075" max="14075" width="48.140625" style="2" customWidth="1"/>
    <col min="14076" max="14076" width="37.140625" style="2" customWidth="1"/>
    <col min="14077" max="14077" width="20.5703125" style="2" customWidth="1"/>
    <col min="14078" max="14079" width="18.7109375" style="2" customWidth="1"/>
    <col min="14080" max="14329" width="9.140625" style="2"/>
    <col min="14330" max="14330" width="72" style="2" customWidth="1"/>
    <col min="14331" max="14331" width="48.140625" style="2" customWidth="1"/>
    <col min="14332" max="14332" width="37.140625" style="2" customWidth="1"/>
    <col min="14333" max="14333" width="20.5703125" style="2" customWidth="1"/>
    <col min="14334" max="14335" width="18.7109375" style="2" customWidth="1"/>
    <col min="14336" max="14585" width="9.140625" style="2"/>
    <col min="14586" max="14586" width="72" style="2" customWidth="1"/>
    <col min="14587" max="14587" width="48.140625" style="2" customWidth="1"/>
    <col min="14588" max="14588" width="37.140625" style="2" customWidth="1"/>
    <col min="14589" max="14589" width="20.5703125" style="2" customWidth="1"/>
    <col min="14590" max="14591" width="18.7109375" style="2" customWidth="1"/>
    <col min="14592" max="14841" width="9.140625" style="2"/>
    <col min="14842" max="14842" width="72" style="2" customWidth="1"/>
    <col min="14843" max="14843" width="48.140625" style="2" customWidth="1"/>
    <col min="14844" max="14844" width="37.140625" style="2" customWidth="1"/>
    <col min="14845" max="14845" width="20.5703125" style="2" customWidth="1"/>
    <col min="14846" max="14847" width="18.7109375" style="2" customWidth="1"/>
    <col min="14848" max="15097" width="9.140625" style="2"/>
    <col min="15098" max="15098" width="72" style="2" customWidth="1"/>
    <col min="15099" max="15099" width="48.140625" style="2" customWidth="1"/>
    <col min="15100" max="15100" width="37.140625" style="2" customWidth="1"/>
    <col min="15101" max="15101" width="20.5703125" style="2" customWidth="1"/>
    <col min="15102" max="15103" width="18.7109375" style="2" customWidth="1"/>
    <col min="15104" max="15353" width="9.140625" style="2"/>
    <col min="15354" max="15354" width="72" style="2" customWidth="1"/>
    <col min="15355" max="15355" width="48.140625" style="2" customWidth="1"/>
    <col min="15356" max="15356" width="37.140625" style="2" customWidth="1"/>
    <col min="15357" max="15357" width="20.5703125" style="2" customWidth="1"/>
    <col min="15358" max="15359" width="18.7109375" style="2" customWidth="1"/>
    <col min="15360" max="15609" width="9.140625" style="2"/>
    <col min="15610" max="15610" width="72" style="2" customWidth="1"/>
    <col min="15611" max="15611" width="48.140625" style="2" customWidth="1"/>
    <col min="15612" max="15612" width="37.140625" style="2" customWidth="1"/>
    <col min="15613" max="15613" width="20.5703125" style="2" customWidth="1"/>
    <col min="15614" max="15615" width="18.7109375" style="2" customWidth="1"/>
    <col min="15616" max="15865" width="9.140625" style="2"/>
    <col min="15866" max="15866" width="72" style="2" customWidth="1"/>
    <col min="15867" max="15867" width="48.140625" style="2" customWidth="1"/>
    <col min="15868" max="15868" width="37.140625" style="2" customWidth="1"/>
    <col min="15869" max="15869" width="20.5703125" style="2" customWidth="1"/>
    <col min="15870" max="15871" width="18.7109375" style="2" customWidth="1"/>
    <col min="15872" max="16121" width="9.140625" style="2"/>
    <col min="16122" max="16122" width="72" style="2" customWidth="1"/>
    <col min="16123" max="16123" width="48.140625" style="2" customWidth="1"/>
    <col min="16124" max="16124" width="37.140625" style="2" customWidth="1"/>
    <col min="16125" max="16125" width="20.5703125" style="2" customWidth="1"/>
    <col min="16126" max="16127" width="18.7109375" style="2" customWidth="1"/>
    <col min="16128" max="16384" width="9.140625" style="2"/>
  </cols>
  <sheetData>
    <row r="2" spans="2:13" ht="26.25" x14ac:dyDescent="0.4">
      <c r="B2" s="34" t="s">
        <v>14</v>
      </c>
      <c r="M2" s="5"/>
    </row>
    <row r="3" spans="2:13" ht="15.75" x14ac:dyDescent="0.25">
      <c r="B3" s="1" t="s">
        <v>13</v>
      </c>
      <c r="M3" s="5"/>
    </row>
    <row r="4" spans="2:13" ht="15.75" x14ac:dyDescent="0.25">
      <c r="B4" s="1" t="s">
        <v>15</v>
      </c>
      <c r="M4" s="5"/>
    </row>
    <row r="5" spans="2:13" ht="13.5" thickBot="1" x14ac:dyDescent="0.25"/>
    <row r="6" spans="2:13" ht="20.25" customHeight="1" thickBot="1" x14ac:dyDescent="0.25">
      <c r="B6" s="48" t="s">
        <v>16</v>
      </c>
      <c r="C6" s="49"/>
      <c r="D6" s="49"/>
      <c r="E6" s="49"/>
      <c r="F6" s="50"/>
      <c r="G6" s="45" t="s">
        <v>0</v>
      </c>
      <c r="H6" s="46"/>
      <c r="I6" s="46"/>
      <c r="J6" s="46"/>
      <c r="K6" s="46"/>
      <c r="L6" s="46"/>
      <c r="M6" s="47"/>
    </row>
    <row r="7" spans="2:13" ht="27.75" thickBot="1" x14ac:dyDescent="0.25">
      <c r="B7" s="24" t="s">
        <v>11</v>
      </c>
      <c r="C7" s="30" t="s">
        <v>4</v>
      </c>
      <c r="D7" s="31" t="s">
        <v>5</v>
      </c>
      <c r="E7" s="32" t="s">
        <v>6</v>
      </c>
      <c r="F7" s="33" t="s">
        <v>7</v>
      </c>
      <c r="G7" s="27" t="s">
        <v>8</v>
      </c>
      <c r="H7" s="28" t="s">
        <v>9</v>
      </c>
      <c r="I7" s="25" t="s">
        <v>10</v>
      </c>
      <c r="J7" s="27" t="s">
        <v>1</v>
      </c>
      <c r="K7" s="28" t="s">
        <v>2</v>
      </c>
      <c r="L7" s="29" t="s">
        <v>3</v>
      </c>
      <c r="M7" s="26" t="s">
        <v>12</v>
      </c>
    </row>
    <row r="8" spans="2:13" ht="7.5" customHeight="1" thickBot="1" x14ac:dyDescent="0.25">
      <c r="B8" s="35"/>
      <c r="C8" s="36"/>
      <c r="D8" s="37"/>
      <c r="E8" s="38"/>
      <c r="F8" s="39"/>
      <c r="G8" s="40"/>
      <c r="H8" s="41"/>
      <c r="I8" s="42"/>
      <c r="J8" s="40"/>
      <c r="K8" s="41"/>
      <c r="L8" s="43"/>
      <c r="M8" s="44"/>
    </row>
    <row r="9" spans="2:13" ht="15.75" customHeight="1" x14ac:dyDescent="0.2">
      <c r="B9" s="14">
        <v>1</v>
      </c>
      <c r="C9" s="16" t="s">
        <v>17</v>
      </c>
      <c r="D9" s="17">
        <v>400</v>
      </c>
      <c r="E9" s="18" t="s">
        <v>17</v>
      </c>
      <c r="F9" s="19">
        <v>19600</v>
      </c>
      <c r="G9" s="20">
        <f t="shared" ref="G9:G40" si="0">IFERROR(ROUND(E9*12/C9,0),0)</f>
        <v>0</v>
      </c>
      <c r="H9" s="21">
        <f t="shared" ref="H9:H40" si="1">IFERROR(ROUND(F9*12/D9,0),0)</f>
        <v>588</v>
      </c>
      <c r="I9" s="6">
        <f t="shared" ref="I9:I40" si="2">SUM(G9:H9)</f>
        <v>588</v>
      </c>
      <c r="J9" s="20">
        <f t="shared" ref="J9:J40" si="3">ROUND(I9*0.338,0)</f>
        <v>199</v>
      </c>
      <c r="K9" s="21">
        <f>ROUND(I9*0.02,0)</f>
        <v>12</v>
      </c>
      <c r="L9" s="19">
        <v>45</v>
      </c>
      <c r="M9" s="22">
        <f t="shared" ref="M9:M40" si="4">SUM(I9:L9)</f>
        <v>844</v>
      </c>
    </row>
    <row r="10" spans="2:13" ht="15.75" customHeight="1" x14ac:dyDescent="0.2">
      <c r="B10" s="14">
        <v>2</v>
      </c>
      <c r="C10" s="16" t="s">
        <v>17</v>
      </c>
      <c r="D10" s="17">
        <v>400</v>
      </c>
      <c r="E10" s="18" t="s">
        <v>17</v>
      </c>
      <c r="F10" s="19">
        <v>19600</v>
      </c>
      <c r="G10" s="20">
        <f t="shared" si="0"/>
        <v>0</v>
      </c>
      <c r="H10" s="21">
        <f t="shared" si="1"/>
        <v>588</v>
      </c>
      <c r="I10" s="6">
        <f t="shared" si="2"/>
        <v>588</v>
      </c>
      <c r="J10" s="20">
        <f t="shared" si="3"/>
        <v>199</v>
      </c>
      <c r="K10" s="21">
        <f t="shared" ref="K10:K153" si="5">ROUND(I10*0.02,0)</f>
        <v>12</v>
      </c>
      <c r="L10" s="19">
        <v>45</v>
      </c>
      <c r="M10" s="22">
        <f t="shared" si="4"/>
        <v>844</v>
      </c>
    </row>
    <row r="11" spans="2:13" ht="15.75" customHeight="1" x14ac:dyDescent="0.2">
      <c r="B11" s="14">
        <v>3</v>
      </c>
      <c r="C11" s="16" t="s">
        <v>17</v>
      </c>
      <c r="D11" s="17">
        <v>400</v>
      </c>
      <c r="E11" s="18" t="s">
        <v>17</v>
      </c>
      <c r="F11" s="19">
        <v>19600</v>
      </c>
      <c r="G11" s="20">
        <f t="shared" si="0"/>
        <v>0</v>
      </c>
      <c r="H11" s="21">
        <f t="shared" si="1"/>
        <v>588</v>
      </c>
      <c r="I11" s="6">
        <f t="shared" si="2"/>
        <v>588</v>
      </c>
      <c r="J11" s="20">
        <f t="shared" si="3"/>
        <v>199</v>
      </c>
      <c r="K11" s="21">
        <f t="shared" si="5"/>
        <v>12</v>
      </c>
      <c r="L11" s="19">
        <v>45</v>
      </c>
      <c r="M11" s="22">
        <f t="shared" si="4"/>
        <v>844</v>
      </c>
    </row>
    <row r="12" spans="2:13" ht="15.75" customHeight="1" x14ac:dyDescent="0.2">
      <c r="B12" s="14">
        <v>4</v>
      </c>
      <c r="C12" s="16" t="s">
        <v>17</v>
      </c>
      <c r="D12" s="17">
        <v>400</v>
      </c>
      <c r="E12" s="18" t="s">
        <v>17</v>
      </c>
      <c r="F12" s="19">
        <v>19600</v>
      </c>
      <c r="G12" s="20">
        <f t="shared" si="0"/>
        <v>0</v>
      </c>
      <c r="H12" s="21">
        <f t="shared" si="1"/>
        <v>588</v>
      </c>
      <c r="I12" s="6">
        <f t="shared" si="2"/>
        <v>588</v>
      </c>
      <c r="J12" s="20">
        <f t="shared" si="3"/>
        <v>199</v>
      </c>
      <c r="K12" s="21">
        <f t="shared" si="5"/>
        <v>12</v>
      </c>
      <c r="L12" s="19">
        <v>45</v>
      </c>
      <c r="M12" s="22">
        <f t="shared" si="4"/>
        <v>844</v>
      </c>
    </row>
    <row r="13" spans="2:13" ht="15.75" customHeight="1" x14ac:dyDescent="0.2">
      <c r="B13" s="14">
        <v>5</v>
      </c>
      <c r="C13" s="16" t="s">
        <v>17</v>
      </c>
      <c r="D13" s="17">
        <v>400</v>
      </c>
      <c r="E13" s="18" t="s">
        <v>17</v>
      </c>
      <c r="F13" s="19">
        <v>19600</v>
      </c>
      <c r="G13" s="20">
        <f t="shared" si="0"/>
        <v>0</v>
      </c>
      <c r="H13" s="21">
        <f t="shared" si="1"/>
        <v>588</v>
      </c>
      <c r="I13" s="6">
        <f t="shared" si="2"/>
        <v>588</v>
      </c>
      <c r="J13" s="20">
        <f t="shared" si="3"/>
        <v>199</v>
      </c>
      <c r="K13" s="21">
        <f t="shared" si="5"/>
        <v>12</v>
      </c>
      <c r="L13" s="19">
        <v>45</v>
      </c>
      <c r="M13" s="22">
        <f t="shared" si="4"/>
        <v>844</v>
      </c>
    </row>
    <row r="14" spans="2:13" ht="15.75" customHeight="1" x14ac:dyDescent="0.2">
      <c r="B14" s="14">
        <v>6</v>
      </c>
      <c r="C14" s="16" t="s">
        <v>17</v>
      </c>
      <c r="D14" s="17">
        <v>400</v>
      </c>
      <c r="E14" s="18" t="s">
        <v>17</v>
      </c>
      <c r="F14" s="19">
        <v>19600</v>
      </c>
      <c r="G14" s="20">
        <f t="shared" si="0"/>
        <v>0</v>
      </c>
      <c r="H14" s="21">
        <f t="shared" si="1"/>
        <v>588</v>
      </c>
      <c r="I14" s="6">
        <f t="shared" si="2"/>
        <v>588</v>
      </c>
      <c r="J14" s="20">
        <f t="shared" si="3"/>
        <v>199</v>
      </c>
      <c r="K14" s="21">
        <f t="shared" si="5"/>
        <v>12</v>
      </c>
      <c r="L14" s="19">
        <v>45</v>
      </c>
      <c r="M14" s="22">
        <f t="shared" si="4"/>
        <v>844</v>
      </c>
    </row>
    <row r="15" spans="2:13" ht="15.75" customHeight="1" x14ac:dyDescent="0.2">
      <c r="B15" s="14">
        <v>7</v>
      </c>
      <c r="C15" s="16" t="s">
        <v>17</v>
      </c>
      <c r="D15" s="17">
        <v>400</v>
      </c>
      <c r="E15" s="18" t="s">
        <v>17</v>
      </c>
      <c r="F15" s="19">
        <v>19600</v>
      </c>
      <c r="G15" s="20">
        <f t="shared" si="0"/>
        <v>0</v>
      </c>
      <c r="H15" s="21">
        <f t="shared" si="1"/>
        <v>588</v>
      </c>
      <c r="I15" s="6">
        <f t="shared" si="2"/>
        <v>588</v>
      </c>
      <c r="J15" s="20">
        <f t="shared" si="3"/>
        <v>199</v>
      </c>
      <c r="K15" s="21">
        <f t="shared" si="5"/>
        <v>12</v>
      </c>
      <c r="L15" s="19">
        <v>45</v>
      </c>
      <c r="M15" s="22">
        <f t="shared" si="4"/>
        <v>844</v>
      </c>
    </row>
    <row r="16" spans="2:13" ht="15.75" customHeight="1" x14ac:dyDescent="0.2">
      <c r="B16" s="14">
        <v>8</v>
      </c>
      <c r="C16" s="16" t="s">
        <v>17</v>
      </c>
      <c r="D16" s="17">
        <v>400</v>
      </c>
      <c r="E16" s="18" t="s">
        <v>17</v>
      </c>
      <c r="F16" s="19">
        <v>19600</v>
      </c>
      <c r="G16" s="20">
        <f t="shared" si="0"/>
        <v>0</v>
      </c>
      <c r="H16" s="21">
        <f t="shared" si="1"/>
        <v>588</v>
      </c>
      <c r="I16" s="6">
        <f t="shared" si="2"/>
        <v>588</v>
      </c>
      <c r="J16" s="20">
        <f t="shared" si="3"/>
        <v>199</v>
      </c>
      <c r="K16" s="21">
        <f t="shared" si="5"/>
        <v>12</v>
      </c>
      <c r="L16" s="19">
        <v>45</v>
      </c>
      <c r="M16" s="22">
        <f t="shared" si="4"/>
        <v>844</v>
      </c>
    </row>
    <row r="17" spans="2:13" ht="15.75" customHeight="1" x14ac:dyDescent="0.2">
      <c r="B17" s="14">
        <v>9</v>
      </c>
      <c r="C17" s="16" t="s">
        <v>17</v>
      </c>
      <c r="D17" s="17">
        <v>400</v>
      </c>
      <c r="E17" s="18" t="s">
        <v>17</v>
      </c>
      <c r="F17" s="19">
        <v>19600</v>
      </c>
      <c r="G17" s="20">
        <f t="shared" si="0"/>
        <v>0</v>
      </c>
      <c r="H17" s="21">
        <f t="shared" si="1"/>
        <v>588</v>
      </c>
      <c r="I17" s="6">
        <f t="shared" si="2"/>
        <v>588</v>
      </c>
      <c r="J17" s="20">
        <f t="shared" si="3"/>
        <v>199</v>
      </c>
      <c r="K17" s="21">
        <f t="shared" si="5"/>
        <v>12</v>
      </c>
      <c r="L17" s="19">
        <v>45</v>
      </c>
      <c r="M17" s="22">
        <f t="shared" si="4"/>
        <v>844</v>
      </c>
    </row>
    <row r="18" spans="2:13" ht="15.75" customHeight="1" x14ac:dyDescent="0.2">
      <c r="B18" s="14">
        <v>10</v>
      </c>
      <c r="C18" s="16" t="s">
        <v>17</v>
      </c>
      <c r="D18" s="17">
        <v>400</v>
      </c>
      <c r="E18" s="18" t="s">
        <v>17</v>
      </c>
      <c r="F18" s="19">
        <v>19600</v>
      </c>
      <c r="G18" s="20">
        <f t="shared" si="0"/>
        <v>0</v>
      </c>
      <c r="H18" s="21">
        <f t="shared" si="1"/>
        <v>588</v>
      </c>
      <c r="I18" s="6">
        <f t="shared" si="2"/>
        <v>588</v>
      </c>
      <c r="J18" s="20">
        <f t="shared" si="3"/>
        <v>199</v>
      </c>
      <c r="K18" s="21">
        <f t="shared" si="5"/>
        <v>12</v>
      </c>
      <c r="L18" s="19">
        <v>45</v>
      </c>
      <c r="M18" s="22">
        <f t="shared" si="4"/>
        <v>844</v>
      </c>
    </row>
    <row r="19" spans="2:13" ht="15.75" customHeight="1" x14ac:dyDescent="0.2">
      <c r="B19" s="14">
        <v>11</v>
      </c>
      <c r="C19" s="16" t="s">
        <v>17</v>
      </c>
      <c r="D19" s="17">
        <v>400</v>
      </c>
      <c r="E19" s="18" t="s">
        <v>17</v>
      </c>
      <c r="F19" s="19">
        <v>19600</v>
      </c>
      <c r="G19" s="20">
        <f t="shared" si="0"/>
        <v>0</v>
      </c>
      <c r="H19" s="21">
        <f t="shared" si="1"/>
        <v>588</v>
      </c>
      <c r="I19" s="6">
        <f t="shared" si="2"/>
        <v>588</v>
      </c>
      <c r="J19" s="20">
        <f t="shared" si="3"/>
        <v>199</v>
      </c>
      <c r="K19" s="21">
        <f t="shared" si="5"/>
        <v>12</v>
      </c>
      <c r="L19" s="19">
        <v>45</v>
      </c>
      <c r="M19" s="22">
        <f t="shared" si="4"/>
        <v>844</v>
      </c>
    </row>
    <row r="20" spans="2:13" ht="15.75" customHeight="1" x14ac:dyDescent="0.2">
      <c r="B20" s="14">
        <v>12</v>
      </c>
      <c r="C20" s="16" t="s">
        <v>17</v>
      </c>
      <c r="D20" s="17">
        <v>400</v>
      </c>
      <c r="E20" s="18" t="s">
        <v>17</v>
      </c>
      <c r="F20" s="19">
        <v>19600</v>
      </c>
      <c r="G20" s="20">
        <f t="shared" si="0"/>
        <v>0</v>
      </c>
      <c r="H20" s="21">
        <f t="shared" si="1"/>
        <v>588</v>
      </c>
      <c r="I20" s="6">
        <f t="shared" si="2"/>
        <v>588</v>
      </c>
      <c r="J20" s="20">
        <f t="shared" si="3"/>
        <v>199</v>
      </c>
      <c r="K20" s="21">
        <f t="shared" ref="K20:K132" si="6">ROUND(I20*0.02,0)</f>
        <v>12</v>
      </c>
      <c r="L20" s="19">
        <v>45</v>
      </c>
      <c r="M20" s="22">
        <f t="shared" si="4"/>
        <v>844</v>
      </c>
    </row>
    <row r="21" spans="2:13" ht="15.75" customHeight="1" x14ac:dyDescent="0.2">
      <c r="B21" s="14">
        <v>13</v>
      </c>
      <c r="C21" s="16" t="s">
        <v>17</v>
      </c>
      <c r="D21" s="17">
        <v>400</v>
      </c>
      <c r="E21" s="18" t="s">
        <v>17</v>
      </c>
      <c r="F21" s="19">
        <v>19600</v>
      </c>
      <c r="G21" s="20">
        <f t="shared" si="0"/>
        <v>0</v>
      </c>
      <c r="H21" s="21">
        <f t="shared" si="1"/>
        <v>588</v>
      </c>
      <c r="I21" s="6">
        <f t="shared" si="2"/>
        <v>588</v>
      </c>
      <c r="J21" s="20">
        <f t="shared" si="3"/>
        <v>199</v>
      </c>
      <c r="K21" s="21">
        <f t="shared" si="6"/>
        <v>12</v>
      </c>
      <c r="L21" s="19">
        <v>45</v>
      </c>
      <c r="M21" s="22">
        <f t="shared" si="4"/>
        <v>844</v>
      </c>
    </row>
    <row r="22" spans="2:13" ht="15.75" customHeight="1" x14ac:dyDescent="0.2">
      <c r="B22" s="14">
        <v>14</v>
      </c>
      <c r="C22" s="16" t="s">
        <v>17</v>
      </c>
      <c r="D22" s="17">
        <v>400</v>
      </c>
      <c r="E22" s="18" t="s">
        <v>17</v>
      </c>
      <c r="F22" s="19">
        <v>19600</v>
      </c>
      <c r="G22" s="20">
        <f t="shared" si="0"/>
        <v>0</v>
      </c>
      <c r="H22" s="21">
        <f t="shared" si="1"/>
        <v>588</v>
      </c>
      <c r="I22" s="6">
        <f t="shared" si="2"/>
        <v>588</v>
      </c>
      <c r="J22" s="20">
        <f t="shared" si="3"/>
        <v>199</v>
      </c>
      <c r="K22" s="21">
        <f t="shared" si="6"/>
        <v>12</v>
      </c>
      <c r="L22" s="19">
        <v>45</v>
      </c>
      <c r="M22" s="22">
        <f t="shared" si="4"/>
        <v>844</v>
      </c>
    </row>
    <row r="23" spans="2:13" ht="15.75" customHeight="1" x14ac:dyDescent="0.2">
      <c r="B23" s="14">
        <v>15</v>
      </c>
      <c r="C23" s="16" t="s">
        <v>17</v>
      </c>
      <c r="D23" s="17">
        <v>400</v>
      </c>
      <c r="E23" s="18" t="s">
        <v>17</v>
      </c>
      <c r="F23" s="19">
        <v>19600</v>
      </c>
      <c r="G23" s="20">
        <f t="shared" si="0"/>
        <v>0</v>
      </c>
      <c r="H23" s="21">
        <f t="shared" si="1"/>
        <v>588</v>
      </c>
      <c r="I23" s="6">
        <f t="shared" si="2"/>
        <v>588</v>
      </c>
      <c r="J23" s="20">
        <f t="shared" si="3"/>
        <v>199</v>
      </c>
      <c r="K23" s="21">
        <f t="shared" si="6"/>
        <v>12</v>
      </c>
      <c r="L23" s="19">
        <v>45</v>
      </c>
      <c r="M23" s="22">
        <f t="shared" si="4"/>
        <v>844</v>
      </c>
    </row>
    <row r="24" spans="2:13" ht="15.75" customHeight="1" x14ac:dyDescent="0.2">
      <c r="B24" s="14">
        <v>16</v>
      </c>
      <c r="C24" s="16" t="s">
        <v>17</v>
      </c>
      <c r="D24" s="17">
        <v>400</v>
      </c>
      <c r="E24" s="18" t="s">
        <v>17</v>
      </c>
      <c r="F24" s="19">
        <v>19600</v>
      </c>
      <c r="G24" s="20">
        <f t="shared" si="0"/>
        <v>0</v>
      </c>
      <c r="H24" s="21">
        <f t="shared" si="1"/>
        <v>588</v>
      </c>
      <c r="I24" s="6">
        <f t="shared" si="2"/>
        <v>588</v>
      </c>
      <c r="J24" s="20">
        <f t="shared" si="3"/>
        <v>199</v>
      </c>
      <c r="K24" s="21">
        <f t="shared" si="6"/>
        <v>12</v>
      </c>
      <c r="L24" s="19">
        <v>45</v>
      </c>
      <c r="M24" s="22">
        <f t="shared" si="4"/>
        <v>844</v>
      </c>
    </row>
    <row r="25" spans="2:13" ht="15.75" customHeight="1" x14ac:dyDescent="0.2">
      <c r="B25" s="14">
        <v>17</v>
      </c>
      <c r="C25" s="16" t="s">
        <v>17</v>
      </c>
      <c r="D25" s="17">
        <v>400</v>
      </c>
      <c r="E25" s="18" t="s">
        <v>17</v>
      </c>
      <c r="F25" s="19">
        <v>19600</v>
      </c>
      <c r="G25" s="20">
        <f t="shared" si="0"/>
        <v>0</v>
      </c>
      <c r="H25" s="21">
        <f t="shared" si="1"/>
        <v>588</v>
      </c>
      <c r="I25" s="6">
        <f t="shared" si="2"/>
        <v>588</v>
      </c>
      <c r="J25" s="20">
        <f t="shared" si="3"/>
        <v>199</v>
      </c>
      <c r="K25" s="21">
        <f t="shared" si="6"/>
        <v>12</v>
      </c>
      <c r="L25" s="19">
        <v>45</v>
      </c>
      <c r="M25" s="22">
        <f t="shared" si="4"/>
        <v>844</v>
      </c>
    </row>
    <row r="26" spans="2:13" ht="15.75" customHeight="1" x14ac:dyDescent="0.2">
      <c r="B26" s="14">
        <v>18</v>
      </c>
      <c r="C26" s="16" t="s">
        <v>17</v>
      </c>
      <c r="D26" s="17">
        <v>400</v>
      </c>
      <c r="E26" s="18" t="s">
        <v>17</v>
      </c>
      <c r="F26" s="19">
        <v>19600</v>
      </c>
      <c r="G26" s="20">
        <f t="shared" si="0"/>
        <v>0</v>
      </c>
      <c r="H26" s="21">
        <f t="shared" si="1"/>
        <v>588</v>
      </c>
      <c r="I26" s="6">
        <f t="shared" si="2"/>
        <v>588</v>
      </c>
      <c r="J26" s="20">
        <f t="shared" si="3"/>
        <v>199</v>
      </c>
      <c r="K26" s="21">
        <f t="shared" si="6"/>
        <v>12</v>
      </c>
      <c r="L26" s="19">
        <v>45</v>
      </c>
      <c r="M26" s="22">
        <f t="shared" si="4"/>
        <v>844</v>
      </c>
    </row>
    <row r="27" spans="2:13" ht="15.75" customHeight="1" x14ac:dyDescent="0.2">
      <c r="B27" s="14">
        <v>19</v>
      </c>
      <c r="C27" s="16" t="s">
        <v>17</v>
      </c>
      <c r="D27" s="17">
        <v>400</v>
      </c>
      <c r="E27" s="18" t="s">
        <v>17</v>
      </c>
      <c r="F27" s="19">
        <v>19600</v>
      </c>
      <c r="G27" s="20">
        <f t="shared" si="0"/>
        <v>0</v>
      </c>
      <c r="H27" s="21">
        <f t="shared" si="1"/>
        <v>588</v>
      </c>
      <c r="I27" s="6">
        <f t="shared" si="2"/>
        <v>588</v>
      </c>
      <c r="J27" s="20">
        <f t="shared" si="3"/>
        <v>199</v>
      </c>
      <c r="K27" s="21">
        <f t="shared" si="6"/>
        <v>12</v>
      </c>
      <c r="L27" s="19">
        <v>45</v>
      </c>
      <c r="M27" s="22">
        <f t="shared" si="4"/>
        <v>844</v>
      </c>
    </row>
    <row r="28" spans="2:13" ht="15.75" customHeight="1" x14ac:dyDescent="0.2">
      <c r="B28" s="14">
        <v>20</v>
      </c>
      <c r="C28" s="16" t="s">
        <v>17</v>
      </c>
      <c r="D28" s="17">
        <v>400</v>
      </c>
      <c r="E28" s="18" t="s">
        <v>17</v>
      </c>
      <c r="F28" s="19">
        <v>19600</v>
      </c>
      <c r="G28" s="20">
        <f t="shared" si="0"/>
        <v>0</v>
      </c>
      <c r="H28" s="21">
        <f t="shared" si="1"/>
        <v>588</v>
      </c>
      <c r="I28" s="6">
        <f t="shared" si="2"/>
        <v>588</v>
      </c>
      <c r="J28" s="20">
        <f t="shared" si="3"/>
        <v>199</v>
      </c>
      <c r="K28" s="21">
        <f t="shared" si="6"/>
        <v>12</v>
      </c>
      <c r="L28" s="19">
        <v>45</v>
      </c>
      <c r="M28" s="22">
        <f t="shared" si="4"/>
        <v>844</v>
      </c>
    </row>
    <row r="29" spans="2:13" ht="15.75" customHeight="1" x14ac:dyDescent="0.2">
      <c r="B29" s="14">
        <v>21</v>
      </c>
      <c r="C29" s="16" t="s">
        <v>17</v>
      </c>
      <c r="D29" s="17">
        <v>400</v>
      </c>
      <c r="E29" s="18" t="s">
        <v>17</v>
      </c>
      <c r="F29" s="19">
        <v>19600</v>
      </c>
      <c r="G29" s="20">
        <f t="shared" si="0"/>
        <v>0</v>
      </c>
      <c r="H29" s="21">
        <f t="shared" si="1"/>
        <v>588</v>
      </c>
      <c r="I29" s="6">
        <f t="shared" si="2"/>
        <v>588</v>
      </c>
      <c r="J29" s="20">
        <f t="shared" si="3"/>
        <v>199</v>
      </c>
      <c r="K29" s="21">
        <f t="shared" si="6"/>
        <v>12</v>
      </c>
      <c r="L29" s="19">
        <v>45</v>
      </c>
      <c r="M29" s="22">
        <f t="shared" si="4"/>
        <v>844</v>
      </c>
    </row>
    <row r="30" spans="2:13" ht="15.75" customHeight="1" x14ac:dyDescent="0.2">
      <c r="B30" s="14">
        <v>22</v>
      </c>
      <c r="C30" s="16" t="s">
        <v>17</v>
      </c>
      <c r="D30" s="17">
        <v>400</v>
      </c>
      <c r="E30" s="18" t="s">
        <v>17</v>
      </c>
      <c r="F30" s="19">
        <v>19600</v>
      </c>
      <c r="G30" s="20">
        <f t="shared" si="0"/>
        <v>0</v>
      </c>
      <c r="H30" s="21">
        <f t="shared" si="1"/>
        <v>588</v>
      </c>
      <c r="I30" s="6">
        <f t="shared" si="2"/>
        <v>588</v>
      </c>
      <c r="J30" s="20">
        <f t="shared" si="3"/>
        <v>199</v>
      </c>
      <c r="K30" s="21">
        <f t="shared" si="6"/>
        <v>12</v>
      </c>
      <c r="L30" s="19">
        <v>45</v>
      </c>
      <c r="M30" s="22">
        <f t="shared" si="4"/>
        <v>844</v>
      </c>
    </row>
    <row r="31" spans="2:13" ht="15.75" customHeight="1" x14ac:dyDescent="0.2">
      <c r="B31" s="14">
        <v>23</v>
      </c>
      <c r="C31" s="16" t="s">
        <v>17</v>
      </c>
      <c r="D31" s="17">
        <v>400</v>
      </c>
      <c r="E31" s="18" t="s">
        <v>17</v>
      </c>
      <c r="F31" s="19">
        <v>19600</v>
      </c>
      <c r="G31" s="20">
        <f t="shared" si="0"/>
        <v>0</v>
      </c>
      <c r="H31" s="21">
        <f t="shared" si="1"/>
        <v>588</v>
      </c>
      <c r="I31" s="6">
        <f t="shared" si="2"/>
        <v>588</v>
      </c>
      <c r="J31" s="20">
        <f t="shared" si="3"/>
        <v>199</v>
      </c>
      <c r="K31" s="21">
        <f t="shared" si="6"/>
        <v>12</v>
      </c>
      <c r="L31" s="19">
        <v>45</v>
      </c>
      <c r="M31" s="22">
        <f t="shared" si="4"/>
        <v>844</v>
      </c>
    </row>
    <row r="32" spans="2:13" ht="15.75" customHeight="1" x14ac:dyDescent="0.2">
      <c r="B32" s="14">
        <v>24</v>
      </c>
      <c r="C32" s="16" t="s">
        <v>17</v>
      </c>
      <c r="D32" s="17">
        <v>400</v>
      </c>
      <c r="E32" s="18" t="s">
        <v>17</v>
      </c>
      <c r="F32" s="19">
        <v>19600</v>
      </c>
      <c r="G32" s="20">
        <f t="shared" si="0"/>
        <v>0</v>
      </c>
      <c r="H32" s="21">
        <f t="shared" si="1"/>
        <v>588</v>
      </c>
      <c r="I32" s="6">
        <f t="shared" si="2"/>
        <v>588</v>
      </c>
      <c r="J32" s="20">
        <f t="shared" si="3"/>
        <v>199</v>
      </c>
      <c r="K32" s="21">
        <f t="shared" si="6"/>
        <v>12</v>
      </c>
      <c r="L32" s="19">
        <v>45</v>
      </c>
      <c r="M32" s="22">
        <f t="shared" si="4"/>
        <v>844</v>
      </c>
    </row>
    <row r="33" spans="2:13" ht="15.75" customHeight="1" x14ac:dyDescent="0.2">
      <c r="B33" s="14">
        <v>25</v>
      </c>
      <c r="C33" s="16" t="s">
        <v>17</v>
      </c>
      <c r="D33" s="17">
        <v>400</v>
      </c>
      <c r="E33" s="18" t="s">
        <v>17</v>
      </c>
      <c r="F33" s="19">
        <v>19600</v>
      </c>
      <c r="G33" s="20">
        <f t="shared" si="0"/>
        <v>0</v>
      </c>
      <c r="H33" s="21">
        <f t="shared" si="1"/>
        <v>588</v>
      </c>
      <c r="I33" s="6">
        <f t="shared" si="2"/>
        <v>588</v>
      </c>
      <c r="J33" s="20">
        <f t="shared" si="3"/>
        <v>199</v>
      </c>
      <c r="K33" s="21">
        <f t="shared" si="6"/>
        <v>12</v>
      </c>
      <c r="L33" s="19">
        <v>45</v>
      </c>
      <c r="M33" s="22">
        <f t="shared" si="4"/>
        <v>844</v>
      </c>
    </row>
    <row r="34" spans="2:13" ht="15.75" customHeight="1" x14ac:dyDescent="0.2">
      <c r="B34" s="14">
        <v>26</v>
      </c>
      <c r="C34" s="16" t="s">
        <v>17</v>
      </c>
      <c r="D34" s="17">
        <v>400</v>
      </c>
      <c r="E34" s="18" t="s">
        <v>17</v>
      </c>
      <c r="F34" s="19">
        <v>19600</v>
      </c>
      <c r="G34" s="20">
        <f t="shared" si="0"/>
        <v>0</v>
      </c>
      <c r="H34" s="21">
        <f t="shared" si="1"/>
        <v>588</v>
      </c>
      <c r="I34" s="6">
        <f t="shared" si="2"/>
        <v>588</v>
      </c>
      <c r="J34" s="20">
        <f t="shared" si="3"/>
        <v>199</v>
      </c>
      <c r="K34" s="21">
        <f t="shared" si="6"/>
        <v>12</v>
      </c>
      <c r="L34" s="19">
        <v>45</v>
      </c>
      <c r="M34" s="22">
        <f t="shared" si="4"/>
        <v>844</v>
      </c>
    </row>
    <row r="35" spans="2:13" ht="15.75" customHeight="1" x14ac:dyDescent="0.2">
      <c r="B35" s="14">
        <v>27</v>
      </c>
      <c r="C35" s="16" t="s">
        <v>17</v>
      </c>
      <c r="D35" s="17">
        <v>400</v>
      </c>
      <c r="E35" s="18" t="s">
        <v>17</v>
      </c>
      <c r="F35" s="19">
        <v>19600</v>
      </c>
      <c r="G35" s="20">
        <f t="shared" si="0"/>
        <v>0</v>
      </c>
      <c r="H35" s="21">
        <f t="shared" si="1"/>
        <v>588</v>
      </c>
      <c r="I35" s="6">
        <f t="shared" si="2"/>
        <v>588</v>
      </c>
      <c r="J35" s="20">
        <f t="shared" si="3"/>
        <v>199</v>
      </c>
      <c r="K35" s="21">
        <f t="shared" si="6"/>
        <v>12</v>
      </c>
      <c r="L35" s="19">
        <v>45</v>
      </c>
      <c r="M35" s="22">
        <f t="shared" si="4"/>
        <v>844</v>
      </c>
    </row>
    <row r="36" spans="2:13" ht="15.75" customHeight="1" x14ac:dyDescent="0.2">
      <c r="B36" s="14">
        <v>28</v>
      </c>
      <c r="C36" s="16" t="s">
        <v>17</v>
      </c>
      <c r="D36" s="17">
        <v>400</v>
      </c>
      <c r="E36" s="18" t="s">
        <v>17</v>
      </c>
      <c r="F36" s="19">
        <v>19600</v>
      </c>
      <c r="G36" s="20">
        <f t="shared" si="0"/>
        <v>0</v>
      </c>
      <c r="H36" s="21">
        <f t="shared" si="1"/>
        <v>588</v>
      </c>
      <c r="I36" s="6">
        <f t="shared" si="2"/>
        <v>588</v>
      </c>
      <c r="J36" s="20">
        <f t="shared" si="3"/>
        <v>199</v>
      </c>
      <c r="K36" s="21">
        <f t="shared" si="6"/>
        <v>12</v>
      </c>
      <c r="L36" s="19">
        <v>45</v>
      </c>
      <c r="M36" s="22">
        <f t="shared" si="4"/>
        <v>844</v>
      </c>
    </row>
    <row r="37" spans="2:13" ht="15.75" customHeight="1" x14ac:dyDescent="0.2">
      <c r="B37" s="14">
        <v>29</v>
      </c>
      <c r="C37" s="16" t="s">
        <v>17</v>
      </c>
      <c r="D37" s="17">
        <v>400</v>
      </c>
      <c r="E37" s="18" t="s">
        <v>17</v>
      </c>
      <c r="F37" s="19">
        <v>19600</v>
      </c>
      <c r="G37" s="20">
        <f t="shared" si="0"/>
        <v>0</v>
      </c>
      <c r="H37" s="21">
        <f t="shared" si="1"/>
        <v>588</v>
      </c>
      <c r="I37" s="6">
        <f t="shared" si="2"/>
        <v>588</v>
      </c>
      <c r="J37" s="20">
        <f t="shared" si="3"/>
        <v>199</v>
      </c>
      <c r="K37" s="21">
        <f t="shared" si="6"/>
        <v>12</v>
      </c>
      <c r="L37" s="19">
        <v>45</v>
      </c>
      <c r="M37" s="22">
        <f t="shared" si="4"/>
        <v>844</v>
      </c>
    </row>
    <row r="38" spans="2:13" ht="15.75" customHeight="1" x14ac:dyDescent="0.2">
      <c r="B38" s="14">
        <v>30</v>
      </c>
      <c r="C38" s="16" t="s">
        <v>17</v>
      </c>
      <c r="D38" s="17">
        <v>400</v>
      </c>
      <c r="E38" s="18" t="s">
        <v>17</v>
      </c>
      <c r="F38" s="19">
        <v>19600</v>
      </c>
      <c r="G38" s="20">
        <f t="shared" si="0"/>
        <v>0</v>
      </c>
      <c r="H38" s="21">
        <f t="shared" si="1"/>
        <v>588</v>
      </c>
      <c r="I38" s="6">
        <f t="shared" si="2"/>
        <v>588</v>
      </c>
      <c r="J38" s="20">
        <f t="shared" si="3"/>
        <v>199</v>
      </c>
      <c r="K38" s="21">
        <f t="shared" si="6"/>
        <v>12</v>
      </c>
      <c r="L38" s="19">
        <v>45</v>
      </c>
      <c r="M38" s="22">
        <f t="shared" si="4"/>
        <v>844</v>
      </c>
    </row>
    <row r="39" spans="2:13" ht="15.75" customHeight="1" x14ac:dyDescent="0.2">
      <c r="B39" s="14">
        <v>31</v>
      </c>
      <c r="C39" s="16" t="s">
        <v>17</v>
      </c>
      <c r="D39" s="17">
        <v>400</v>
      </c>
      <c r="E39" s="18" t="s">
        <v>17</v>
      </c>
      <c r="F39" s="19">
        <v>19600</v>
      </c>
      <c r="G39" s="20">
        <f t="shared" si="0"/>
        <v>0</v>
      </c>
      <c r="H39" s="21">
        <f t="shared" si="1"/>
        <v>588</v>
      </c>
      <c r="I39" s="6">
        <f t="shared" si="2"/>
        <v>588</v>
      </c>
      <c r="J39" s="20">
        <f t="shared" si="3"/>
        <v>199</v>
      </c>
      <c r="K39" s="21">
        <f t="shared" si="6"/>
        <v>12</v>
      </c>
      <c r="L39" s="19">
        <v>45</v>
      </c>
      <c r="M39" s="22">
        <f t="shared" si="4"/>
        <v>844</v>
      </c>
    </row>
    <row r="40" spans="2:13" ht="15.75" customHeight="1" x14ac:dyDescent="0.2">
      <c r="B40" s="14">
        <v>32</v>
      </c>
      <c r="C40" s="16" t="s">
        <v>17</v>
      </c>
      <c r="D40" s="17">
        <v>400</v>
      </c>
      <c r="E40" s="18" t="s">
        <v>17</v>
      </c>
      <c r="F40" s="19">
        <v>19600</v>
      </c>
      <c r="G40" s="20">
        <f t="shared" si="0"/>
        <v>0</v>
      </c>
      <c r="H40" s="21">
        <f t="shared" si="1"/>
        <v>588</v>
      </c>
      <c r="I40" s="6">
        <f t="shared" si="2"/>
        <v>588</v>
      </c>
      <c r="J40" s="20">
        <f t="shared" si="3"/>
        <v>199</v>
      </c>
      <c r="K40" s="21">
        <f t="shared" si="6"/>
        <v>12</v>
      </c>
      <c r="L40" s="19">
        <v>45</v>
      </c>
      <c r="M40" s="22">
        <f t="shared" si="4"/>
        <v>844</v>
      </c>
    </row>
    <row r="41" spans="2:13" ht="15.75" customHeight="1" x14ac:dyDescent="0.2">
      <c r="B41" s="14">
        <v>33</v>
      </c>
      <c r="C41" s="16" t="s">
        <v>17</v>
      </c>
      <c r="D41" s="17">
        <v>400</v>
      </c>
      <c r="E41" s="18" t="s">
        <v>17</v>
      </c>
      <c r="F41" s="19">
        <v>19600</v>
      </c>
      <c r="G41" s="20">
        <f t="shared" ref="G41:G72" si="7">IFERROR(ROUND(E41*12/C41,0),0)</f>
        <v>0</v>
      </c>
      <c r="H41" s="21">
        <f t="shared" ref="H41:H72" si="8">IFERROR(ROUND(F41*12/D41,0),0)</f>
        <v>588</v>
      </c>
      <c r="I41" s="6">
        <f t="shared" ref="I41:I72" si="9">SUM(G41:H41)</f>
        <v>588</v>
      </c>
      <c r="J41" s="20">
        <f t="shared" ref="J41:J72" si="10">ROUND(I41*0.338,0)</f>
        <v>199</v>
      </c>
      <c r="K41" s="21">
        <f t="shared" si="6"/>
        <v>12</v>
      </c>
      <c r="L41" s="19">
        <v>45</v>
      </c>
      <c r="M41" s="22">
        <f t="shared" ref="M41:M72" si="11">SUM(I41:L41)</f>
        <v>844</v>
      </c>
    </row>
    <row r="42" spans="2:13" ht="15.75" customHeight="1" x14ac:dyDescent="0.2">
      <c r="B42" s="14">
        <v>34</v>
      </c>
      <c r="C42" s="16" t="s">
        <v>17</v>
      </c>
      <c r="D42" s="17">
        <v>400</v>
      </c>
      <c r="E42" s="18" t="s">
        <v>17</v>
      </c>
      <c r="F42" s="19">
        <v>19600</v>
      </c>
      <c r="G42" s="20">
        <f t="shared" si="7"/>
        <v>0</v>
      </c>
      <c r="H42" s="21">
        <f t="shared" si="8"/>
        <v>588</v>
      </c>
      <c r="I42" s="6">
        <f t="shared" si="9"/>
        <v>588</v>
      </c>
      <c r="J42" s="20">
        <f t="shared" si="10"/>
        <v>199</v>
      </c>
      <c r="K42" s="21">
        <f t="shared" si="6"/>
        <v>12</v>
      </c>
      <c r="L42" s="19">
        <v>45</v>
      </c>
      <c r="M42" s="22">
        <f t="shared" si="11"/>
        <v>844</v>
      </c>
    </row>
    <row r="43" spans="2:13" ht="15.75" customHeight="1" x14ac:dyDescent="0.2">
      <c r="B43" s="14">
        <v>35</v>
      </c>
      <c r="C43" s="16" t="s">
        <v>17</v>
      </c>
      <c r="D43" s="17">
        <v>400</v>
      </c>
      <c r="E43" s="18" t="s">
        <v>17</v>
      </c>
      <c r="F43" s="19">
        <v>19600</v>
      </c>
      <c r="G43" s="20">
        <f t="shared" si="7"/>
        <v>0</v>
      </c>
      <c r="H43" s="21">
        <f t="shared" si="8"/>
        <v>588</v>
      </c>
      <c r="I43" s="6">
        <f t="shared" si="9"/>
        <v>588</v>
      </c>
      <c r="J43" s="20">
        <f t="shared" si="10"/>
        <v>199</v>
      </c>
      <c r="K43" s="21">
        <f t="shared" si="6"/>
        <v>12</v>
      </c>
      <c r="L43" s="19">
        <v>45</v>
      </c>
      <c r="M43" s="22">
        <f t="shared" si="11"/>
        <v>844</v>
      </c>
    </row>
    <row r="44" spans="2:13" ht="15.75" customHeight="1" x14ac:dyDescent="0.2">
      <c r="B44" s="14">
        <v>36</v>
      </c>
      <c r="C44" s="16" t="s">
        <v>17</v>
      </c>
      <c r="D44" s="17">
        <v>400</v>
      </c>
      <c r="E44" s="18" t="s">
        <v>17</v>
      </c>
      <c r="F44" s="19">
        <v>19600</v>
      </c>
      <c r="G44" s="20">
        <f t="shared" si="7"/>
        <v>0</v>
      </c>
      <c r="H44" s="21">
        <f t="shared" si="8"/>
        <v>588</v>
      </c>
      <c r="I44" s="6">
        <f t="shared" si="9"/>
        <v>588</v>
      </c>
      <c r="J44" s="20">
        <f t="shared" si="10"/>
        <v>199</v>
      </c>
      <c r="K44" s="21">
        <f t="shared" si="6"/>
        <v>12</v>
      </c>
      <c r="L44" s="19">
        <v>45</v>
      </c>
      <c r="M44" s="22">
        <f t="shared" si="11"/>
        <v>844</v>
      </c>
    </row>
    <row r="45" spans="2:13" ht="15.75" customHeight="1" x14ac:dyDescent="0.2">
      <c r="B45" s="14">
        <v>37</v>
      </c>
      <c r="C45" s="16" t="s">
        <v>17</v>
      </c>
      <c r="D45" s="17">
        <v>400</v>
      </c>
      <c r="E45" s="18" t="s">
        <v>17</v>
      </c>
      <c r="F45" s="19">
        <v>19600</v>
      </c>
      <c r="G45" s="20">
        <f t="shared" si="7"/>
        <v>0</v>
      </c>
      <c r="H45" s="21">
        <f t="shared" si="8"/>
        <v>588</v>
      </c>
      <c r="I45" s="6">
        <f t="shared" si="9"/>
        <v>588</v>
      </c>
      <c r="J45" s="20">
        <f t="shared" si="10"/>
        <v>199</v>
      </c>
      <c r="K45" s="21">
        <f t="shared" si="6"/>
        <v>12</v>
      </c>
      <c r="L45" s="19">
        <v>45</v>
      </c>
      <c r="M45" s="22">
        <f t="shared" si="11"/>
        <v>844</v>
      </c>
    </row>
    <row r="46" spans="2:13" ht="15.75" customHeight="1" x14ac:dyDescent="0.2">
      <c r="B46" s="14">
        <v>38</v>
      </c>
      <c r="C46" s="16" t="s">
        <v>17</v>
      </c>
      <c r="D46" s="17">
        <v>400</v>
      </c>
      <c r="E46" s="18" t="s">
        <v>17</v>
      </c>
      <c r="F46" s="19">
        <v>19600</v>
      </c>
      <c r="G46" s="20">
        <f t="shared" si="7"/>
        <v>0</v>
      </c>
      <c r="H46" s="21">
        <f t="shared" si="8"/>
        <v>588</v>
      </c>
      <c r="I46" s="6">
        <f t="shared" si="9"/>
        <v>588</v>
      </c>
      <c r="J46" s="20">
        <f t="shared" si="10"/>
        <v>199</v>
      </c>
      <c r="K46" s="21">
        <f t="shared" si="6"/>
        <v>12</v>
      </c>
      <c r="L46" s="19">
        <v>45</v>
      </c>
      <c r="M46" s="22">
        <f t="shared" si="11"/>
        <v>844</v>
      </c>
    </row>
    <row r="47" spans="2:13" ht="15.75" customHeight="1" x14ac:dyDescent="0.2">
      <c r="B47" s="14">
        <v>39</v>
      </c>
      <c r="C47" s="16" t="s">
        <v>17</v>
      </c>
      <c r="D47" s="17">
        <v>400</v>
      </c>
      <c r="E47" s="18" t="s">
        <v>17</v>
      </c>
      <c r="F47" s="19">
        <v>19600</v>
      </c>
      <c r="G47" s="20">
        <f t="shared" si="7"/>
        <v>0</v>
      </c>
      <c r="H47" s="21">
        <f t="shared" si="8"/>
        <v>588</v>
      </c>
      <c r="I47" s="6">
        <f t="shared" si="9"/>
        <v>588</v>
      </c>
      <c r="J47" s="20">
        <f t="shared" si="10"/>
        <v>199</v>
      </c>
      <c r="K47" s="21">
        <f t="shared" si="6"/>
        <v>12</v>
      </c>
      <c r="L47" s="19">
        <v>45</v>
      </c>
      <c r="M47" s="22">
        <f t="shared" si="11"/>
        <v>844</v>
      </c>
    </row>
    <row r="48" spans="2:13" ht="15.75" customHeight="1" x14ac:dyDescent="0.2">
      <c r="B48" s="14">
        <v>40</v>
      </c>
      <c r="C48" s="16" t="s">
        <v>17</v>
      </c>
      <c r="D48" s="17">
        <v>400</v>
      </c>
      <c r="E48" s="18" t="s">
        <v>17</v>
      </c>
      <c r="F48" s="19">
        <v>19600</v>
      </c>
      <c r="G48" s="20">
        <f t="shared" si="7"/>
        <v>0</v>
      </c>
      <c r="H48" s="21">
        <f t="shared" si="8"/>
        <v>588</v>
      </c>
      <c r="I48" s="6">
        <f t="shared" si="9"/>
        <v>588</v>
      </c>
      <c r="J48" s="20">
        <f t="shared" si="10"/>
        <v>199</v>
      </c>
      <c r="K48" s="21">
        <f t="shared" si="6"/>
        <v>12</v>
      </c>
      <c r="L48" s="19">
        <v>45</v>
      </c>
      <c r="M48" s="22">
        <f t="shared" si="11"/>
        <v>844</v>
      </c>
    </row>
    <row r="49" spans="2:13" ht="15.75" customHeight="1" x14ac:dyDescent="0.2">
      <c r="B49" s="14">
        <v>41</v>
      </c>
      <c r="C49" s="16" t="s">
        <v>17</v>
      </c>
      <c r="D49" s="17">
        <v>400</v>
      </c>
      <c r="E49" s="18" t="s">
        <v>17</v>
      </c>
      <c r="F49" s="19">
        <v>19600</v>
      </c>
      <c r="G49" s="20">
        <f t="shared" si="7"/>
        <v>0</v>
      </c>
      <c r="H49" s="21">
        <f t="shared" si="8"/>
        <v>588</v>
      </c>
      <c r="I49" s="6">
        <f t="shared" si="9"/>
        <v>588</v>
      </c>
      <c r="J49" s="20">
        <f t="shared" si="10"/>
        <v>199</v>
      </c>
      <c r="K49" s="21">
        <f t="shared" si="6"/>
        <v>12</v>
      </c>
      <c r="L49" s="19">
        <v>45</v>
      </c>
      <c r="M49" s="22">
        <f t="shared" si="11"/>
        <v>844</v>
      </c>
    </row>
    <row r="50" spans="2:13" ht="15.75" customHeight="1" x14ac:dyDescent="0.2">
      <c r="B50" s="14">
        <v>42</v>
      </c>
      <c r="C50" s="16" t="s">
        <v>17</v>
      </c>
      <c r="D50" s="17">
        <v>400</v>
      </c>
      <c r="E50" s="18" t="s">
        <v>17</v>
      </c>
      <c r="F50" s="19">
        <v>19600</v>
      </c>
      <c r="G50" s="20">
        <f t="shared" si="7"/>
        <v>0</v>
      </c>
      <c r="H50" s="21">
        <f t="shared" si="8"/>
        <v>588</v>
      </c>
      <c r="I50" s="6">
        <f t="shared" si="9"/>
        <v>588</v>
      </c>
      <c r="J50" s="20">
        <f t="shared" si="10"/>
        <v>199</v>
      </c>
      <c r="K50" s="21">
        <f t="shared" si="6"/>
        <v>12</v>
      </c>
      <c r="L50" s="19">
        <v>45</v>
      </c>
      <c r="M50" s="22">
        <f t="shared" si="11"/>
        <v>844</v>
      </c>
    </row>
    <row r="51" spans="2:13" ht="15.75" customHeight="1" x14ac:dyDescent="0.2">
      <c r="B51" s="14">
        <v>43</v>
      </c>
      <c r="C51" s="16" t="s">
        <v>17</v>
      </c>
      <c r="D51" s="17">
        <v>400</v>
      </c>
      <c r="E51" s="18" t="s">
        <v>17</v>
      </c>
      <c r="F51" s="19">
        <v>19600</v>
      </c>
      <c r="G51" s="20">
        <f t="shared" si="7"/>
        <v>0</v>
      </c>
      <c r="H51" s="21">
        <f t="shared" si="8"/>
        <v>588</v>
      </c>
      <c r="I51" s="6">
        <f t="shared" si="9"/>
        <v>588</v>
      </c>
      <c r="J51" s="20">
        <f t="shared" si="10"/>
        <v>199</v>
      </c>
      <c r="K51" s="21">
        <f t="shared" si="6"/>
        <v>12</v>
      </c>
      <c r="L51" s="19">
        <v>45</v>
      </c>
      <c r="M51" s="22">
        <f t="shared" si="11"/>
        <v>844</v>
      </c>
    </row>
    <row r="52" spans="2:13" ht="15.75" customHeight="1" x14ac:dyDescent="0.2">
      <c r="B52" s="14">
        <v>44</v>
      </c>
      <c r="C52" s="16" t="s">
        <v>17</v>
      </c>
      <c r="D52" s="17">
        <v>400</v>
      </c>
      <c r="E52" s="18" t="s">
        <v>17</v>
      </c>
      <c r="F52" s="19">
        <v>19600</v>
      </c>
      <c r="G52" s="20">
        <f t="shared" si="7"/>
        <v>0</v>
      </c>
      <c r="H52" s="21">
        <f t="shared" si="8"/>
        <v>588</v>
      </c>
      <c r="I52" s="6">
        <f t="shared" si="9"/>
        <v>588</v>
      </c>
      <c r="J52" s="20">
        <f t="shared" si="10"/>
        <v>199</v>
      </c>
      <c r="K52" s="21">
        <f t="shared" si="6"/>
        <v>12</v>
      </c>
      <c r="L52" s="19">
        <v>45</v>
      </c>
      <c r="M52" s="22">
        <f t="shared" si="11"/>
        <v>844</v>
      </c>
    </row>
    <row r="53" spans="2:13" ht="15.75" customHeight="1" x14ac:dyDescent="0.2">
      <c r="B53" s="14">
        <v>45</v>
      </c>
      <c r="C53" s="16" t="s">
        <v>17</v>
      </c>
      <c r="D53" s="17">
        <v>400</v>
      </c>
      <c r="E53" s="18" t="s">
        <v>17</v>
      </c>
      <c r="F53" s="19">
        <v>19600</v>
      </c>
      <c r="G53" s="20">
        <f t="shared" si="7"/>
        <v>0</v>
      </c>
      <c r="H53" s="21">
        <f t="shared" si="8"/>
        <v>588</v>
      </c>
      <c r="I53" s="6">
        <f t="shared" si="9"/>
        <v>588</v>
      </c>
      <c r="J53" s="20">
        <f t="shared" si="10"/>
        <v>199</v>
      </c>
      <c r="K53" s="21">
        <f t="shared" si="6"/>
        <v>12</v>
      </c>
      <c r="L53" s="19">
        <v>45</v>
      </c>
      <c r="M53" s="22">
        <f t="shared" si="11"/>
        <v>844</v>
      </c>
    </row>
    <row r="54" spans="2:13" ht="15.75" customHeight="1" x14ac:dyDescent="0.2">
      <c r="B54" s="14">
        <v>46</v>
      </c>
      <c r="C54" s="16" t="s">
        <v>17</v>
      </c>
      <c r="D54" s="17">
        <v>400</v>
      </c>
      <c r="E54" s="18" t="s">
        <v>17</v>
      </c>
      <c r="F54" s="19">
        <v>19600</v>
      </c>
      <c r="G54" s="20">
        <f t="shared" si="7"/>
        <v>0</v>
      </c>
      <c r="H54" s="21">
        <f t="shared" si="8"/>
        <v>588</v>
      </c>
      <c r="I54" s="6">
        <f t="shared" si="9"/>
        <v>588</v>
      </c>
      <c r="J54" s="20">
        <f t="shared" si="10"/>
        <v>199</v>
      </c>
      <c r="K54" s="21">
        <f t="shared" si="6"/>
        <v>12</v>
      </c>
      <c r="L54" s="19">
        <v>45</v>
      </c>
      <c r="M54" s="22">
        <f t="shared" si="11"/>
        <v>844</v>
      </c>
    </row>
    <row r="55" spans="2:13" ht="15.75" customHeight="1" x14ac:dyDescent="0.2">
      <c r="B55" s="14">
        <v>47</v>
      </c>
      <c r="C55" s="16" t="s">
        <v>17</v>
      </c>
      <c r="D55" s="17">
        <v>400</v>
      </c>
      <c r="E55" s="18" t="s">
        <v>17</v>
      </c>
      <c r="F55" s="19">
        <v>19600</v>
      </c>
      <c r="G55" s="20">
        <f t="shared" si="7"/>
        <v>0</v>
      </c>
      <c r="H55" s="21">
        <f t="shared" si="8"/>
        <v>588</v>
      </c>
      <c r="I55" s="6">
        <f t="shared" si="9"/>
        <v>588</v>
      </c>
      <c r="J55" s="20">
        <f t="shared" si="10"/>
        <v>199</v>
      </c>
      <c r="K55" s="21">
        <f t="shared" si="6"/>
        <v>12</v>
      </c>
      <c r="L55" s="19">
        <v>45</v>
      </c>
      <c r="M55" s="22">
        <f t="shared" si="11"/>
        <v>844</v>
      </c>
    </row>
    <row r="56" spans="2:13" ht="15.75" customHeight="1" x14ac:dyDescent="0.2">
      <c r="B56" s="14">
        <v>48</v>
      </c>
      <c r="C56" s="16" t="s">
        <v>17</v>
      </c>
      <c r="D56" s="17">
        <v>400</v>
      </c>
      <c r="E56" s="18" t="s">
        <v>17</v>
      </c>
      <c r="F56" s="19">
        <v>19600</v>
      </c>
      <c r="G56" s="20">
        <f t="shared" si="7"/>
        <v>0</v>
      </c>
      <c r="H56" s="21">
        <f t="shared" si="8"/>
        <v>588</v>
      </c>
      <c r="I56" s="6">
        <f t="shared" si="9"/>
        <v>588</v>
      </c>
      <c r="J56" s="20">
        <f t="shared" si="10"/>
        <v>199</v>
      </c>
      <c r="K56" s="21">
        <f t="shared" si="6"/>
        <v>12</v>
      </c>
      <c r="L56" s="19">
        <v>45</v>
      </c>
      <c r="M56" s="22">
        <f t="shared" si="11"/>
        <v>844</v>
      </c>
    </row>
    <row r="57" spans="2:13" ht="15.75" customHeight="1" x14ac:dyDescent="0.2">
      <c r="B57" s="14">
        <v>49</v>
      </c>
      <c r="C57" s="16" t="s">
        <v>17</v>
      </c>
      <c r="D57" s="17">
        <v>400</v>
      </c>
      <c r="E57" s="18" t="s">
        <v>17</v>
      </c>
      <c r="F57" s="19">
        <v>19600</v>
      </c>
      <c r="G57" s="20">
        <f t="shared" si="7"/>
        <v>0</v>
      </c>
      <c r="H57" s="21">
        <f t="shared" si="8"/>
        <v>588</v>
      </c>
      <c r="I57" s="6">
        <f t="shared" si="9"/>
        <v>588</v>
      </c>
      <c r="J57" s="20">
        <f t="shared" si="10"/>
        <v>199</v>
      </c>
      <c r="K57" s="21">
        <f t="shared" si="6"/>
        <v>12</v>
      </c>
      <c r="L57" s="19">
        <v>45</v>
      </c>
      <c r="M57" s="22">
        <f t="shared" si="11"/>
        <v>844</v>
      </c>
    </row>
    <row r="58" spans="2:13" ht="15.75" customHeight="1" x14ac:dyDescent="0.2">
      <c r="B58" s="14">
        <v>50</v>
      </c>
      <c r="C58" s="16" t="s">
        <v>17</v>
      </c>
      <c r="D58" s="17">
        <v>400</v>
      </c>
      <c r="E58" s="18" t="s">
        <v>17</v>
      </c>
      <c r="F58" s="19">
        <v>19600</v>
      </c>
      <c r="G58" s="20">
        <f t="shared" si="7"/>
        <v>0</v>
      </c>
      <c r="H58" s="21">
        <f t="shared" si="8"/>
        <v>588</v>
      </c>
      <c r="I58" s="6">
        <f t="shared" si="9"/>
        <v>588</v>
      </c>
      <c r="J58" s="20">
        <f t="shared" si="10"/>
        <v>199</v>
      </c>
      <c r="K58" s="21">
        <f t="shared" si="6"/>
        <v>12</v>
      </c>
      <c r="L58" s="19">
        <v>45</v>
      </c>
      <c r="M58" s="22">
        <f t="shared" si="11"/>
        <v>844</v>
      </c>
    </row>
    <row r="59" spans="2:13" ht="15.75" customHeight="1" x14ac:dyDescent="0.2">
      <c r="B59" s="14">
        <v>51</v>
      </c>
      <c r="C59" s="16" t="s">
        <v>17</v>
      </c>
      <c r="D59" s="17">
        <f>0.7*B59+365</f>
        <v>400.7</v>
      </c>
      <c r="E59" s="18" t="s">
        <v>17</v>
      </c>
      <c r="F59" s="19">
        <v>19600</v>
      </c>
      <c r="G59" s="20">
        <f t="shared" si="7"/>
        <v>0</v>
      </c>
      <c r="H59" s="21">
        <f t="shared" si="8"/>
        <v>587</v>
      </c>
      <c r="I59" s="6">
        <f t="shared" si="9"/>
        <v>587</v>
      </c>
      <c r="J59" s="20">
        <f t="shared" si="10"/>
        <v>198</v>
      </c>
      <c r="K59" s="21">
        <f t="shared" si="6"/>
        <v>12</v>
      </c>
      <c r="L59" s="19">
        <v>45</v>
      </c>
      <c r="M59" s="22">
        <f t="shared" si="11"/>
        <v>842</v>
      </c>
    </row>
    <row r="60" spans="2:13" ht="15.75" customHeight="1" x14ac:dyDescent="0.2">
      <c r="B60" s="14">
        <v>52</v>
      </c>
      <c r="C60" s="16" t="s">
        <v>17</v>
      </c>
      <c r="D60" s="17">
        <f t="shared" ref="D60:D64" si="12">0.7*B60+365</f>
        <v>401.4</v>
      </c>
      <c r="E60" s="18" t="s">
        <v>17</v>
      </c>
      <c r="F60" s="19">
        <v>19600</v>
      </c>
      <c r="G60" s="20">
        <f t="shared" si="7"/>
        <v>0</v>
      </c>
      <c r="H60" s="21">
        <f t="shared" si="8"/>
        <v>586</v>
      </c>
      <c r="I60" s="6">
        <f t="shared" si="9"/>
        <v>586</v>
      </c>
      <c r="J60" s="20">
        <f t="shared" si="10"/>
        <v>198</v>
      </c>
      <c r="K60" s="21">
        <f t="shared" si="6"/>
        <v>12</v>
      </c>
      <c r="L60" s="19">
        <v>45</v>
      </c>
      <c r="M60" s="22">
        <f t="shared" si="11"/>
        <v>841</v>
      </c>
    </row>
    <row r="61" spans="2:13" ht="15.75" customHeight="1" x14ac:dyDescent="0.2">
      <c r="B61" s="14">
        <v>53</v>
      </c>
      <c r="C61" s="16" t="s">
        <v>17</v>
      </c>
      <c r="D61" s="17">
        <f t="shared" si="12"/>
        <v>402.1</v>
      </c>
      <c r="E61" s="18" t="s">
        <v>17</v>
      </c>
      <c r="F61" s="19">
        <v>19600</v>
      </c>
      <c r="G61" s="20">
        <f t="shared" si="7"/>
        <v>0</v>
      </c>
      <c r="H61" s="21">
        <f t="shared" si="8"/>
        <v>585</v>
      </c>
      <c r="I61" s="6">
        <f t="shared" si="9"/>
        <v>585</v>
      </c>
      <c r="J61" s="20">
        <f t="shared" si="10"/>
        <v>198</v>
      </c>
      <c r="K61" s="21">
        <f t="shared" si="6"/>
        <v>12</v>
      </c>
      <c r="L61" s="19">
        <v>45</v>
      </c>
      <c r="M61" s="22">
        <f t="shared" si="11"/>
        <v>840</v>
      </c>
    </row>
    <row r="62" spans="2:13" ht="15.75" customHeight="1" x14ac:dyDescent="0.2">
      <c r="B62" s="14">
        <v>54</v>
      </c>
      <c r="C62" s="16" t="s">
        <v>17</v>
      </c>
      <c r="D62" s="17">
        <f t="shared" si="12"/>
        <v>402.8</v>
      </c>
      <c r="E62" s="18" t="s">
        <v>17</v>
      </c>
      <c r="F62" s="19">
        <v>19600</v>
      </c>
      <c r="G62" s="20">
        <f t="shared" si="7"/>
        <v>0</v>
      </c>
      <c r="H62" s="21">
        <f t="shared" si="8"/>
        <v>584</v>
      </c>
      <c r="I62" s="6">
        <f t="shared" si="9"/>
        <v>584</v>
      </c>
      <c r="J62" s="20">
        <f t="shared" si="10"/>
        <v>197</v>
      </c>
      <c r="K62" s="21">
        <f t="shared" si="6"/>
        <v>12</v>
      </c>
      <c r="L62" s="19">
        <v>45</v>
      </c>
      <c r="M62" s="22">
        <f t="shared" si="11"/>
        <v>838</v>
      </c>
    </row>
    <row r="63" spans="2:13" ht="15.75" customHeight="1" x14ac:dyDescent="0.2">
      <c r="B63" s="14">
        <v>55</v>
      </c>
      <c r="C63" s="16" t="s">
        <v>17</v>
      </c>
      <c r="D63" s="17">
        <f t="shared" si="12"/>
        <v>403.5</v>
      </c>
      <c r="E63" s="18" t="s">
        <v>17</v>
      </c>
      <c r="F63" s="19">
        <v>19600</v>
      </c>
      <c r="G63" s="20">
        <f t="shared" si="7"/>
        <v>0</v>
      </c>
      <c r="H63" s="21">
        <f t="shared" si="8"/>
        <v>583</v>
      </c>
      <c r="I63" s="6">
        <f t="shared" si="9"/>
        <v>583</v>
      </c>
      <c r="J63" s="20">
        <f t="shared" si="10"/>
        <v>197</v>
      </c>
      <c r="K63" s="21">
        <f t="shared" si="6"/>
        <v>12</v>
      </c>
      <c r="L63" s="19">
        <v>45</v>
      </c>
      <c r="M63" s="22">
        <f t="shared" si="11"/>
        <v>837</v>
      </c>
    </row>
    <row r="64" spans="2:13" ht="15.75" customHeight="1" x14ac:dyDescent="0.2">
      <c r="B64" s="14">
        <v>56</v>
      </c>
      <c r="C64" s="16" t="s">
        <v>17</v>
      </c>
      <c r="D64" s="17">
        <f t="shared" si="12"/>
        <v>404.2</v>
      </c>
      <c r="E64" s="18" t="s">
        <v>17</v>
      </c>
      <c r="F64" s="19">
        <v>19600</v>
      </c>
      <c r="G64" s="20">
        <f t="shared" si="7"/>
        <v>0</v>
      </c>
      <c r="H64" s="21">
        <f t="shared" si="8"/>
        <v>582</v>
      </c>
      <c r="I64" s="6">
        <f t="shared" si="9"/>
        <v>582</v>
      </c>
      <c r="J64" s="20">
        <f t="shared" si="10"/>
        <v>197</v>
      </c>
      <c r="K64" s="21">
        <f t="shared" si="6"/>
        <v>12</v>
      </c>
      <c r="L64" s="19">
        <v>45</v>
      </c>
      <c r="M64" s="22">
        <f t="shared" si="11"/>
        <v>836</v>
      </c>
    </row>
    <row r="65" spans="2:13" ht="15.75" customHeight="1" x14ac:dyDescent="0.2">
      <c r="B65" s="14">
        <v>57</v>
      </c>
      <c r="C65" s="16" t="s">
        <v>17</v>
      </c>
      <c r="D65" s="17">
        <f>0.7*B65+365</f>
        <v>404.9</v>
      </c>
      <c r="E65" s="18" t="s">
        <v>17</v>
      </c>
      <c r="F65" s="19">
        <v>19600</v>
      </c>
      <c r="G65" s="20">
        <f t="shared" si="7"/>
        <v>0</v>
      </c>
      <c r="H65" s="21">
        <f t="shared" si="8"/>
        <v>581</v>
      </c>
      <c r="I65" s="6">
        <f t="shared" si="9"/>
        <v>581</v>
      </c>
      <c r="J65" s="20">
        <f t="shared" si="10"/>
        <v>196</v>
      </c>
      <c r="K65" s="21">
        <f t="shared" si="6"/>
        <v>12</v>
      </c>
      <c r="L65" s="19">
        <v>45</v>
      </c>
      <c r="M65" s="22">
        <f t="shared" si="11"/>
        <v>834</v>
      </c>
    </row>
    <row r="66" spans="2:13" ht="15.75" customHeight="1" x14ac:dyDescent="0.2">
      <c r="B66" s="14">
        <v>58</v>
      </c>
      <c r="C66" s="16" t="s">
        <v>17</v>
      </c>
      <c r="D66" s="17">
        <f t="shared" ref="D66:D74" si="13">0.7*B66+365</f>
        <v>405.6</v>
      </c>
      <c r="E66" s="18" t="s">
        <v>17</v>
      </c>
      <c r="F66" s="19">
        <v>19600</v>
      </c>
      <c r="G66" s="20">
        <f t="shared" si="7"/>
        <v>0</v>
      </c>
      <c r="H66" s="21">
        <f t="shared" si="8"/>
        <v>580</v>
      </c>
      <c r="I66" s="6">
        <f t="shared" si="9"/>
        <v>580</v>
      </c>
      <c r="J66" s="20">
        <f t="shared" si="10"/>
        <v>196</v>
      </c>
      <c r="K66" s="21">
        <f t="shared" ref="K66:K125" si="14">ROUND(I66*0.02,0)</f>
        <v>12</v>
      </c>
      <c r="L66" s="19">
        <v>45</v>
      </c>
      <c r="M66" s="22">
        <f t="shared" si="11"/>
        <v>833</v>
      </c>
    </row>
    <row r="67" spans="2:13" ht="15.75" customHeight="1" x14ac:dyDescent="0.2">
      <c r="B67" s="14">
        <v>59</v>
      </c>
      <c r="C67" s="16" t="s">
        <v>17</v>
      </c>
      <c r="D67" s="17">
        <f t="shared" si="13"/>
        <v>406.3</v>
      </c>
      <c r="E67" s="18" t="s">
        <v>17</v>
      </c>
      <c r="F67" s="19">
        <v>19600</v>
      </c>
      <c r="G67" s="20">
        <f t="shared" si="7"/>
        <v>0</v>
      </c>
      <c r="H67" s="21">
        <f t="shared" si="8"/>
        <v>579</v>
      </c>
      <c r="I67" s="6">
        <f t="shared" si="9"/>
        <v>579</v>
      </c>
      <c r="J67" s="20">
        <f t="shared" si="10"/>
        <v>196</v>
      </c>
      <c r="K67" s="21">
        <f t="shared" si="14"/>
        <v>12</v>
      </c>
      <c r="L67" s="19">
        <v>45</v>
      </c>
      <c r="M67" s="22">
        <f t="shared" si="11"/>
        <v>832</v>
      </c>
    </row>
    <row r="68" spans="2:13" ht="15.75" customHeight="1" x14ac:dyDescent="0.2">
      <c r="B68" s="14">
        <v>60</v>
      </c>
      <c r="C68" s="16" t="s">
        <v>17</v>
      </c>
      <c r="D68" s="17">
        <f t="shared" si="13"/>
        <v>407</v>
      </c>
      <c r="E68" s="18" t="s">
        <v>17</v>
      </c>
      <c r="F68" s="19">
        <v>19600</v>
      </c>
      <c r="G68" s="20">
        <f t="shared" si="7"/>
        <v>0</v>
      </c>
      <c r="H68" s="21">
        <f t="shared" si="8"/>
        <v>578</v>
      </c>
      <c r="I68" s="6">
        <f t="shared" si="9"/>
        <v>578</v>
      </c>
      <c r="J68" s="20">
        <f t="shared" si="10"/>
        <v>195</v>
      </c>
      <c r="K68" s="21">
        <f t="shared" si="14"/>
        <v>12</v>
      </c>
      <c r="L68" s="19">
        <v>45</v>
      </c>
      <c r="M68" s="22">
        <f t="shared" si="11"/>
        <v>830</v>
      </c>
    </row>
    <row r="69" spans="2:13" ht="15.75" customHeight="1" x14ac:dyDescent="0.2">
      <c r="B69" s="14">
        <v>61</v>
      </c>
      <c r="C69" s="16" t="s">
        <v>17</v>
      </c>
      <c r="D69" s="17">
        <f t="shared" si="13"/>
        <v>407.7</v>
      </c>
      <c r="E69" s="18" t="s">
        <v>17</v>
      </c>
      <c r="F69" s="19">
        <v>19600</v>
      </c>
      <c r="G69" s="20">
        <f t="shared" si="7"/>
        <v>0</v>
      </c>
      <c r="H69" s="21">
        <f t="shared" si="8"/>
        <v>577</v>
      </c>
      <c r="I69" s="6">
        <f t="shared" si="9"/>
        <v>577</v>
      </c>
      <c r="J69" s="20">
        <f t="shared" si="10"/>
        <v>195</v>
      </c>
      <c r="K69" s="21">
        <f t="shared" si="14"/>
        <v>12</v>
      </c>
      <c r="L69" s="19">
        <v>45</v>
      </c>
      <c r="M69" s="22">
        <f t="shared" si="11"/>
        <v>829</v>
      </c>
    </row>
    <row r="70" spans="2:13" ht="15.75" customHeight="1" x14ac:dyDescent="0.2">
      <c r="B70" s="14">
        <v>62</v>
      </c>
      <c r="C70" s="16" t="s">
        <v>17</v>
      </c>
      <c r="D70" s="17">
        <f t="shared" si="13"/>
        <v>408.4</v>
      </c>
      <c r="E70" s="18" t="s">
        <v>17</v>
      </c>
      <c r="F70" s="19">
        <v>19600</v>
      </c>
      <c r="G70" s="20">
        <f t="shared" si="7"/>
        <v>0</v>
      </c>
      <c r="H70" s="21">
        <f t="shared" si="8"/>
        <v>576</v>
      </c>
      <c r="I70" s="6">
        <f t="shared" si="9"/>
        <v>576</v>
      </c>
      <c r="J70" s="20">
        <f t="shared" si="10"/>
        <v>195</v>
      </c>
      <c r="K70" s="21">
        <f t="shared" si="14"/>
        <v>12</v>
      </c>
      <c r="L70" s="19">
        <v>45</v>
      </c>
      <c r="M70" s="22">
        <f t="shared" si="11"/>
        <v>828</v>
      </c>
    </row>
    <row r="71" spans="2:13" ht="15.75" customHeight="1" x14ac:dyDescent="0.2">
      <c r="B71" s="14">
        <v>63</v>
      </c>
      <c r="C71" s="16" t="s">
        <v>17</v>
      </c>
      <c r="D71" s="17">
        <f t="shared" si="13"/>
        <v>409.1</v>
      </c>
      <c r="E71" s="18" t="s">
        <v>17</v>
      </c>
      <c r="F71" s="19">
        <v>19600</v>
      </c>
      <c r="G71" s="20">
        <f t="shared" si="7"/>
        <v>0</v>
      </c>
      <c r="H71" s="21">
        <f t="shared" si="8"/>
        <v>575</v>
      </c>
      <c r="I71" s="6">
        <f t="shared" si="9"/>
        <v>575</v>
      </c>
      <c r="J71" s="20">
        <f t="shared" si="10"/>
        <v>194</v>
      </c>
      <c r="K71" s="21">
        <f t="shared" si="14"/>
        <v>12</v>
      </c>
      <c r="L71" s="19">
        <v>45</v>
      </c>
      <c r="M71" s="22">
        <f t="shared" si="11"/>
        <v>826</v>
      </c>
    </row>
    <row r="72" spans="2:13" ht="15.75" customHeight="1" x14ac:dyDescent="0.2">
      <c r="B72" s="14">
        <v>64</v>
      </c>
      <c r="C72" s="16" t="s">
        <v>17</v>
      </c>
      <c r="D72" s="17">
        <f t="shared" si="13"/>
        <v>409.8</v>
      </c>
      <c r="E72" s="18" t="s">
        <v>17</v>
      </c>
      <c r="F72" s="19">
        <v>19600</v>
      </c>
      <c r="G72" s="20">
        <f t="shared" si="7"/>
        <v>0</v>
      </c>
      <c r="H72" s="21">
        <f t="shared" si="8"/>
        <v>574</v>
      </c>
      <c r="I72" s="6">
        <f t="shared" si="9"/>
        <v>574</v>
      </c>
      <c r="J72" s="20">
        <f t="shared" si="10"/>
        <v>194</v>
      </c>
      <c r="K72" s="21">
        <f t="shared" si="14"/>
        <v>11</v>
      </c>
      <c r="L72" s="19">
        <v>45</v>
      </c>
      <c r="M72" s="22">
        <f t="shared" si="11"/>
        <v>824</v>
      </c>
    </row>
    <row r="73" spans="2:13" ht="15.75" customHeight="1" x14ac:dyDescent="0.2">
      <c r="B73" s="14">
        <v>65</v>
      </c>
      <c r="C73" s="16" t="s">
        <v>17</v>
      </c>
      <c r="D73" s="17">
        <f t="shared" si="13"/>
        <v>410.5</v>
      </c>
      <c r="E73" s="18" t="s">
        <v>17</v>
      </c>
      <c r="F73" s="19">
        <v>19600</v>
      </c>
      <c r="G73" s="20">
        <f t="shared" ref="G73:G104" si="15">IFERROR(ROUND(E73*12/C73,0),0)</f>
        <v>0</v>
      </c>
      <c r="H73" s="21">
        <f t="shared" ref="H73:H104" si="16">IFERROR(ROUND(F73*12/D73,0),0)</f>
        <v>573</v>
      </c>
      <c r="I73" s="6">
        <f t="shared" ref="I73:I104" si="17">SUM(G73:H73)</f>
        <v>573</v>
      </c>
      <c r="J73" s="20">
        <f t="shared" ref="J73:J104" si="18">ROUND(I73*0.338,0)</f>
        <v>194</v>
      </c>
      <c r="K73" s="21">
        <f t="shared" si="14"/>
        <v>11</v>
      </c>
      <c r="L73" s="19">
        <v>45</v>
      </c>
      <c r="M73" s="22">
        <f t="shared" ref="M73:M104" si="19">SUM(I73:L73)</f>
        <v>823</v>
      </c>
    </row>
    <row r="74" spans="2:13" ht="15.75" customHeight="1" x14ac:dyDescent="0.2">
      <c r="B74" s="14">
        <v>66</v>
      </c>
      <c r="C74" s="16" t="s">
        <v>17</v>
      </c>
      <c r="D74" s="17">
        <f t="shared" si="13"/>
        <v>411.2</v>
      </c>
      <c r="E74" s="18" t="s">
        <v>17</v>
      </c>
      <c r="F74" s="19">
        <v>19600</v>
      </c>
      <c r="G74" s="20">
        <f t="shared" si="15"/>
        <v>0</v>
      </c>
      <c r="H74" s="21">
        <f t="shared" si="16"/>
        <v>572</v>
      </c>
      <c r="I74" s="6">
        <f t="shared" si="17"/>
        <v>572</v>
      </c>
      <c r="J74" s="20">
        <f t="shared" si="18"/>
        <v>193</v>
      </c>
      <c r="K74" s="21">
        <f t="shared" si="14"/>
        <v>11</v>
      </c>
      <c r="L74" s="19">
        <v>45</v>
      </c>
      <c r="M74" s="22">
        <f t="shared" si="19"/>
        <v>821</v>
      </c>
    </row>
    <row r="75" spans="2:13" ht="15.75" customHeight="1" x14ac:dyDescent="0.2">
      <c r="B75" s="14">
        <v>67</v>
      </c>
      <c r="C75" s="16" t="s">
        <v>17</v>
      </c>
      <c r="D75" s="17">
        <f t="shared" ref="D75:D138" si="20">0.7*B75+365</f>
        <v>411.9</v>
      </c>
      <c r="E75" s="18" t="s">
        <v>17</v>
      </c>
      <c r="F75" s="19">
        <v>19600</v>
      </c>
      <c r="G75" s="20">
        <f t="shared" si="15"/>
        <v>0</v>
      </c>
      <c r="H75" s="21">
        <f t="shared" si="16"/>
        <v>571</v>
      </c>
      <c r="I75" s="6">
        <f t="shared" si="17"/>
        <v>571</v>
      </c>
      <c r="J75" s="20">
        <f t="shared" si="18"/>
        <v>193</v>
      </c>
      <c r="K75" s="21">
        <f t="shared" si="14"/>
        <v>11</v>
      </c>
      <c r="L75" s="19">
        <v>45</v>
      </c>
      <c r="M75" s="22">
        <f t="shared" si="19"/>
        <v>820</v>
      </c>
    </row>
    <row r="76" spans="2:13" ht="15.75" customHeight="1" x14ac:dyDescent="0.2">
      <c r="B76" s="14">
        <v>68</v>
      </c>
      <c r="C76" s="16" t="s">
        <v>17</v>
      </c>
      <c r="D76" s="17">
        <f t="shared" si="20"/>
        <v>412.6</v>
      </c>
      <c r="E76" s="18" t="s">
        <v>17</v>
      </c>
      <c r="F76" s="19">
        <v>19600</v>
      </c>
      <c r="G76" s="20">
        <f t="shared" si="15"/>
        <v>0</v>
      </c>
      <c r="H76" s="21">
        <f t="shared" si="16"/>
        <v>570</v>
      </c>
      <c r="I76" s="6">
        <f t="shared" si="17"/>
        <v>570</v>
      </c>
      <c r="J76" s="20">
        <f t="shared" si="18"/>
        <v>193</v>
      </c>
      <c r="K76" s="21">
        <f t="shared" si="14"/>
        <v>11</v>
      </c>
      <c r="L76" s="19">
        <v>45</v>
      </c>
      <c r="M76" s="22">
        <f t="shared" si="19"/>
        <v>819</v>
      </c>
    </row>
    <row r="77" spans="2:13" ht="15.75" customHeight="1" x14ac:dyDescent="0.2">
      <c r="B77" s="14">
        <v>69</v>
      </c>
      <c r="C77" s="16" t="s">
        <v>17</v>
      </c>
      <c r="D77" s="17">
        <f t="shared" si="20"/>
        <v>413.3</v>
      </c>
      <c r="E77" s="18" t="s">
        <v>17</v>
      </c>
      <c r="F77" s="19">
        <v>19600</v>
      </c>
      <c r="G77" s="20">
        <f t="shared" si="15"/>
        <v>0</v>
      </c>
      <c r="H77" s="21">
        <f t="shared" si="16"/>
        <v>569</v>
      </c>
      <c r="I77" s="6">
        <f t="shared" si="17"/>
        <v>569</v>
      </c>
      <c r="J77" s="20">
        <f t="shared" si="18"/>
        <v>192</v>
      </c>
      <c r="K77" s="21">
        <f t="shared" si="14"/>
        <v>11</v>
      </c>
      <c r="L77" s="19">
        <v>45</v>
      </c>
      <c r="M77" s="22">
        <f t="shared" si="19"/>
        <v>817</v>
      </c>
    </row>
    <row r="78" spans="2:13" ht="15.75" customHeight="1" x14ac:dyDescent="0.2">
      <c r="B78" s="14">
        <v>70</v>
      </c>
      <c r="C78" s="16" t="s">
        <v>17</v>
      </c>
      <c r="D78" s="17">
        <f t="shared" si="20"/>
        <v>414</v>
      </c>
      <c r="E78" s="18" t="s">
        <v>17</v>
      </c>
      <c r="F78" s="19">
        <v>19600</v>
      </c>
      <c r="G78" s="20">
        <f t="shared" si="15"/>
        <v>0</v>
      </c>
      <c r="H78" s="21">
        <f t="shared" si="16"/>
        <v>568</v>
      </c>
      <c r="I78" s="6">
        <f t="shared" si="17"/>
        <v>568</v>
      </c>
      <c r="J78" s="20">
        <f t="shared" si="18"/>
        <v>192</v>
      </c>
      <c r="K78" s="21">
        <f t="shared" si="14"/>
        <v>11</v>
      </c>
      <c r="L78" s="19">
        <v>45</v>
      </c>
      <c r="M78" s="22">
        <f t="shared" si="19"/>
        <v>816</v>
      </c>
    </row>
    <row r="79" spans="2:13" ht="15.75" customHeight="1" x14ac:dyDescent="0.2">
      <c r="B79" s="14">
        <v>71</v>
      </c>
      <c r="C79" s="16" t="s">
        <v>17</v>
      </c>
      <c r="D79" s="17">
        <f t="shared" si="20"/>
        <v>414.7</v>
      </c>
      <c r="E79" s="18" t="s">
        <v>17</v>
      </c>
      <c r="F79" s="19">
        <v>19600</v>
      </c>
      <c r="G79" s="20">
        <f t="shared" si="15"/>
        <v>0</v>
      </c>
      <c r="H79" s="21">
        <f t="shared" si="16"/>
        <v>567</v>
      </c>
      <c r="I79" s="6">
        <f t="shared" si="17"/>
        <v>567</v>
      </c>
      <c r="J79" s="20">
        <f t="shared" si="18"/>
        <v>192</v>
      </c>
      <c r="K79" s="21">
        <f t="shared" si="14"/>
        <v>11</v>
      </c>
      <c r="L79" s="19">
        <v>45</v>
      </c>
      <c r="M79" s="22">
        <f t="shared" si="19"/>
        <v>815</v>
      </c>
    </row>
    <row r="80" spans="2:13" ht="15.75" customHeight="1" x14ac:dyDescent="0.2">
      <c r="B80" s="14">
        <v>72</v>
      </c>
      <c r="C80" s="16" t="s">
        <v>17</v>
      </c>
      <c r="D80" s="17">
        <f t="shared" si="20"/>
        <v>415.4</v>
      </c>
      <c r="E80" s="18" t="s">
        <v>17</v>
      </c>
      <c r="F80" s="19">
        <v>19600</v>
      </c>
      <c r="G80" s="20">
        <f t="shared" si="15"/>
        <v>0</v>
      </c>
      <c r="H80" s="21">
        <f t="shared" si="16"/>
        <v>566</v>
      </c>
      <c r="I80" s="6">
        <f t="shared" si="17"/>
        <v>566</v>
      </c>
      <c r="J80" s="20">
        <f t="shared" si="18"/>
        <v>191</v>
      </c>
      <c r="K80" s="21">
        <f t="shared" si="14"/>
        <v>11</v>
      </c>
      <c r="L80" s="19">
        <v>45</v>
      </c>
      <c r="M80" s="22">
        <f t="shared" si="19"/>
        <v>813</v>
      </c>
    </row>
    <row r="81" spans="2:13" ht="15.75" customHeight="1" x14ac:dyDescent="0.2">
      <c r="B81" s="14">
        <v>73</v>
      </c>
      <c r="C81" s="16" t="s">
        <v>17</v>
      </c>
      <c r="D81" s="17">
        <f t="shared" si="20"/>
        <v>416.1</v>
      </c>
      <c r="E81" s="18" t="s">
        <v>17</v>
      </c>
      <c r="F81" s="19">
        <v>19600</v>
      </c>
      <c r="G81" s="20">
        <f t="shared" si="15"/>
        <v>0</v>
      </c>
      <c r="H81" s="21">
        <f t="shared" si="16"/>
        <v>565</v>
      </c>
      <c r="I81" s="6">
        <f t="shared" si="17"/>
        <v>565</v>
      </c>
      <c r="J81" s="20">
        <f t="shared" si="18"/>
        <v>191</v>
      </c>
      <c r="K81" s="21">
        <f t="shared" si="14"/>
        <v>11</v>
      </c>
      <c r="L81" s="19">
        <v>45</v>
      </c>
      <c r="M81" s="22">
        <f t="shared" si="19"/>
        <v>812</v>
      </c>
    </row>
    <row r="82" spans="2:13" ht="15.75" customHeight="1" x14ac:dyDescent="0.2">
      <c r="B82" s="14">
        <v>74</v>
      </c>
      <c r="C82" s="16" t="s">
        <v>17</v>
      </c>
      <c r="D82" s="17">
        <f t="shared" si="20"/>
        <v>416.8</v>
      </c>
      <c r="E82" s="18" t="s">
        <v>17</v>
      </c>
      <c r="F82" s="19">
        <v>19600</v>
      </c>
      <c r="G82" s="20">
        <f t="shared" si="15"/>
        <v>0</v>
      </c>
      <c r="H82" s="21">
        <f t="shared" si="16"/>
        <v>564</v>
      </c>
      <c r="I82" s="6">
        <f t="shared" si="17"/>
        <v>564</v>
      </c>
      <c r="J82" s="20">
        <f t="shared" si="18"/>
        <v>191</v>
      </c>
      <c r="K82" s="21">
        <f t="shared" si="14"/>
        <v>11</v>
      </c>
      <c r="L82" s="19">
        <v>45</v>
      </c>
      <c r="M82" s="22">
        <f t="shared" si="19"/>
        <v>811</v>
      </c>
    </row>
    <row r="83" spans="2:13" ht="15.75" customHeight="1" x14ac:dyDescent="0.2">
      <c r="B83" s="14">
        <v>75</v>
      </c>
      <c r="C83" s="16" t="s">
        <v>17</v>
      </c>
      <c r="D83" s="17">
        <f t="shared" si="20"/>
        <v>417.5</v>
      </c>
      <c r="E83" s="18" t="s">
        <v>17</v>
      </c>
      <c r="F83" s="19">
        <v>19600</v>
      </c>
      <c r="G83" s="20">
        <f t="shared" si="15"/>
        <v>0</v>
      </c>
      <c r="H83" s="21">
        <f t="shared" si="16"/>
        <v>563</v>
      </c>
      <c r="I83" s="6">
        <f t="shared" si="17"/>
        <v>563</v>
      </c>
      <c r="J83" s="20">
        <f t="shared" si="18"/>
        <v>190</v>
      </c>
      <c r="K83" s="21">
        <f t="shared" si="14"/>
        <v>11</v>
      </c>
      <c r="L83" s="19">
        <v>45</v>
      </c>
      <c r="M83" s="22">
        <f t="shared" si="19"/>
        <v>809</v>
      </c>
    </row>
    <row r="84" spans="2:13" ht="15.75" customHeight="1" x14ac:dyDescent="0.2">
      <c r="B84" s="14">
        <v>76</v>
      </c>
      <c r="C84" s="16" t="s">
        <v>17</v>
      </c>
      <c r="D84" s="17">
        <f t="shared" si="20"/>
        <v>418.2</v>
      </c>
      <c r="E84" s="18" t="s">
        <v>17</v>
      </c>
      <c r="F84" s="19">
        <v>19600</v>
      </c>
      <c r="G84" s="20">
        <f t="shared" si="15"/>
        <v>0</v>
      </c>
      <c r="H84" s="21">
        <f t="shared" si="16"/>
        <v>562</v>
      </c>
      <c r="I84" s="6">
        <f t="shared" si="17"/>
        <v>562</v>
      </c>
      <c r="J84" s="20">
        <f t="shared" si="18"/>
        <v>190</v>
      </c>
      <c r="K84" s="21">
        <f t="shared" si="14"/>
        <v>11</v>
      </c>
      <c r="L84" s="19">
        <v>45</v>
      </c>
      <c r="M84" s="22">
        <f t="shared" si="19"/>
        <v>808</v>
      </c>
    </row>
    <row r="85" spans="2:13" ht="15.75" customHeight="1" x14ac:dyDescent="0.2">
      <c r="B85" s="14">
        <v>77</v>
      </c>
      <c r="C85" s="16" t="s">
        <v>17</v>
      </c>
      <c r="D85" s="17">
        <f t="shared" si="20"/>
        <v>418.9</v>
      </c>
      <c r="E85" s="18" t="s">
        <v>17</v>
      </c>
      <c r="F85" s="19">
        <v>19600</v>
      </c>
      <c r="G85" s="20">
        <f t="shared" si="15"/>
        <v>0</v>
      </c>
      <c r="H85" s="21">
        <f t="shared" si="16"/>
        <v>561</v>
      </c>
      <c r="I85" s="6">
        <f t="shared" si="17"/>
        <v>561</v>
      </c>
      <c r="J85" s="20">
        <f t="shared" si="18"/>
        <v>190</v>
      </c>
      <c r="K85" s="21">
        <f t="shared" si="14"/>
        <v>11</v>
      </c>
      <c r="L85" s="19">
        <v>45</v>
      </c>
      <c r="M85" s="22">
        <f t="shared" si="19"/>
        <v>807</v>
      </c>
    </row>
    <row r="86" spans="2:13" ht="15.75" customHeight="1" x14ac:dyDescent="0.2">
      <c r="B86" s="14">
        <v>78</v>
      </c>
      <c r="C86" s="16" t="s">
        <v>17</v>
      </c>
      <c r="D86" s="17">
        <f t="shared" si="20"/>
        <v>419.6</v>
      </c>
      <c r="E86" s="18" t="s">
        <v>17</v>
      </c>
      <c r="F86" s="19">
        <v>19600</v>
      </c>
      <c r="G86" s="20">
        <f t="shared" si="15"/>
        <v>0</v>
      </c>
      <c r="H86" s="21">
        <f t="shared" si="16"/>
        <v>561</v>
      </c>
      <c r="I86" s="6">
        <f t="shared" si="17"/>
        <v>561</v>
      </c>
      <c r="J86" s="20">
        <f t="shared" si="18"/>
        <v>190</v>
      </c>
      <c r="K86" s="21">
        <f t="shared" si="14"/>
        <v>11</v>
      </c>
      <c r="L86" s="19">
        <v>45</v>
      </c>
      <c r="M86" s="22">
        <f t="shared" si="19"/>
        <v>807</v>
      </c>
    </row>
    <row r="87" spans="2:13" ht="15.75" customHeight="1" x14ac:dyDescent="0.2">
      <c r="B87" s="14">
        <v>79</v>
      </c>
      <c r="C87" s="16" t="s">
        <v>17</v>
      </c>
      <c r="D87" s="17">
        <f t="shared" si="20"/>
        <v>420.3</v>
      </c>
      <c r="E87" s="18" t="s">
        <v>17</v>
      </c>
      <c r="F87" s="19">
        <v>19600</v>
      </c>
      <c r="G87" s="20">
        <f t="shared" si="15"/>
        <v>0</v>
      </c>
      <c r="H87" s="21">
        <f t="shared" si="16"/>
        <v>560</v>
      </c>
      <c r="I87" s="6">
        <f t="shared" si="17"/>
        <v>560</v>
      </c>
      <c r="J87" s="20">
        <f t="shared" si="18"/>
        <v>189</v>
      </c>
      <c r="K87" s="21">
        <f t="shared" si="14"/>
        <v>11</v>
      </c>
      <c r="L87" s="19">
        <v>45</v>
      </c>
      <c r="M87" s="22">
        <f t="shared" si="19"/>
        <v>805</v>
      </c>
    </row>
    <row r="88" spans="2:13" ht="15.75" customHeight="1" x14ac:dyDescent="0.2">
      <c r="B88" s="14">
        <v>80</v>
      </c>
      <c r="C88" s="16" t="s">
        <v>17</v>
      </c>
      <c r="D88" s="17">
        <f t="shared" si="20"/>
        <v>421</v>
      </c>
      <c r="E88" s="18" t="s">
        <v>17</v>
      </c>
      <c r="F88" s="19">
        <v>19600</v>
      </c>
      <c r="G88" s="20">
        <f t="shared" si="15"/>
        <v>0</v>
      </c>
      <c r="H88" s="21">
        <f t="shared" si="16"/>
        <v>559</v>
      </c>
      <c r="I88" s="6">
        <f t="shared" si="17"/>
        <v>559</v>
      </c>
      <c r="J88" s="20">
        <f t="shared" si="18"/>
        <v>189</v>
      </c>
      <c r="K88" s="21">
        <f t="shared" si="14"/>
        <v>11</v>
      </c>
      <c r="L88" s="19">
        <v>45</v>
      </c>
      <c r="M88" s="22">
        <f t="shared" si="19"/>
        <v>804</v>
      </c>
    </row>
    <row r="89" spans="2:13" ht="15.75" customHeight="1" x14ac:dyDescent="0.2">
      <c r="B89" s="14">
        <v>81</v>
      </c>
      <c r="C89" s="16" t="s">
        <v>17</v>
      </c>
      <c r="D89" s="17">
        <f t="shared" si="20"/>
        <v>421.7</v>
      </c>
      <c r="E89" s="18" t="s">
        <v>17</v>
      </c>
      <c r="F89" s="19">
        <v>19600</v>
      </c>
      <c r="G89" s="20">
        <f t="shared" si="15"/>
        <v>0</v>
      </c>
      <c r="H89" s="21">
        <f t="shared" si="16"/>
        <v>558</v>
      </c>
      <c r="I89" s="6">
        <f t="shared" si="17"/>
        <v>558</v>
      </c>
      <c r="J89" s="20">
        <f t="shared" si="18"/>
        <v>189</v>
      </c>
      <c r="K89" s="21">
        <f t="shared" si="14"/>
        <v>11</v>
      </c>
      <c r="L89" s="19">
        <v>45</v>
      </c>
      <c r="M89" s="22">
        <f t="shared" si="19"/>
        <v>803</v>
      </c>
    </row>
    <row r="90" spans="2:13" ht="15.75" customHeight="1" x14ac:dyDescent="0.2">
      <c r="B90" s="14">
        <v>82</v>
      </c>
      <c r="C90" s="16" t="s">
        <v>17</v>
      </c>
      <c r="D90" s="17">
        <f t="shared" si="20"/>
        <v>422.4</v>
      </c>
      <c r="E90" s="18" t="s">
        <v>17</v>
      </c>
      <c r="F90" s="19">
        <v>19600</v>
      </c>
      <c r="G90" s="20">
        <f t="shared" si="15"/>
        <v>0</v>
      </c>
      <c r="H90" s="21">
        <f t="shared" si="16"/>
        <v>557</v>
      </c>
      <c r="I90" s="6">
        <f t="shared" si="17"/>
        <v>557</v>
      </c>
      <c r="J90" s="20">
        <f t="shared" si="18"/>
        <v>188</v>
      </c>
      <c r="K90" s="21">
        <f t="shared" si="14"/>
        <v>11</v>
      </c>
      <c r="L90" s="19">
        <v>45</v>
      </c>
      <c r="M90" s="22">
        <f t="shared" si="19"/>
        <v>801</v>
      </c>
    </row>
    <row r="91" spans="2:13" ht="15.75" customHeight="1" x14ac:dyDescent="0.2">
      <c r="B91" s="14">
        <v>83</v>
      </c>
      <c r="C91" s="16" t="s">
        <v>17</v>
      </c>
      <c r="D91" s="17">
        <f t="shared" si="20"/>
        <v>423.1</v>
      </c>
      <c r="E91" s="18" t="s">
        <v>17</v>
      </c>
      <c r="F91" s="19">
        <v>19600</v>
      </c>
      <c r="G91" s="20">
        <f t="shared" si="15"/>
        <v>0</v>
      </c>
      <c r="H91" s="21">
        <f t="shared" si="16"/>
        <v>556</v>
      </c>
      <c r="I91" s="6">
        <f t="shared" si="17"/>
        <v>556</v>
      </c>
      <c r="J91" s="20">
        <f t="shared" si="18"/>
        <v>188</v>
      </c>
      <c r="K91" s="21">
        <f t="shared" si="14"/>
        <v>11</v>
      </c>
      <c r="L91" s="19">
        <v>45</v>
      </c>
      <c r="M91" s="22">
        <f t="shared" si="19"/>
        <v>800</v>
      </c>
    </row>
    <row r="92" spans="2:13" ht="15.75" customHeight="1" x14ac:dyDescent="0.2">
      <c r="B92" s="14">
        <v>84</v>
      </c>
      <c r="C92" s="16" t="s">
        <v>17</v>
      </c>
      <c r="D92" s="17">
        <f t="shared" si="20"/>
        <v>423.8</v>
      </c>
      <c r="E92" s="18" t="s">
        <v>17</v>
      </c>
      <c r="F92" s="19">
        <v>19600</v>
      </c>
      <c r="G92" s="20">
        <f t="shared" si="15"/>
        <v>0</v>
      </c>
      <c r="H92" s="21">
        <f t="shared" si="16"/>
        <v>555</v>
      </c>
      <c r="I92" s="6">
        <f t="shared" si="17"/>
        <v>555</v>
      </c>
      <c r="J92" s="20">
        <f t="shared" si="18"/>
        <v>188</v>
      </c>
      <c r="K92" s="21">
        <f t="shared" si="14"/>
        <v>11</v>
      </c>
      <c r="L92" s="19">
        <v>45</v>
      </c>
      <c r="M92" s="22">
        <f t="shared" si="19"/>
        <v>799</v>
      </c>
    </row>
    <row r="93" spans="2:13" ht="15.75" customHeight="1" x14ac:dyDescent="0.2">
      <c r="B93" s="14">
        <v>85</v>
      </c>
      <c r="C93" s="16" t="s">
        <v>17</v>
      </c>
      <c r="D93" s="17">
        <f t="shared" si="20"/>
        <v>424.5</v>
      </c>
      <c r="E93" s="18" t="s">
        <v>17</v>
      </c>
      <c r="F93" s="19">
        <v>19600</v>
      </c>
      <c r="G93" s="20">
        <f t="shared" si="15"/>
        <v>0</v>
      </c>
      <c r="H93" s="21">
        <f t="shared" si="16"/>
        <v>554</v>
      </c>
      <c r="I93" s="6">
        <f t="shared" si="17"/>
        <v>554</v>
      </c>
      <c r="J93" s="20">
        <f t="shared" si="18"/>
        <v>187</v>
      </c>
      <c r="K93" s="21">
        <f t="shared" si="14"/>
        <v>11</v>
      </c>
      <c r="L93" s="19">
        <v>45</v>
      </c>
      <c r="M93" s="22">
        <f t="shared" si="19"/>
        <v>797</v>
      </c>
    </row>
    <row r="94" spans="2:13" ht="15.75" customHeight="1" x14ac:dyDescent="0.2">
      <c r="B94" s="14">
        <v>86</v>
      </c>
      <c r="C94" s="16" t="s">
        <v>17</v>
      </c>
      <c r="D94" s="17">
        <f t="shared" si="20"/>
        <v>425.2</v>
      </c>
      <c r="E94" s="18" t="s">
        <v>17</v>
      </c>
      <c r="F94" s="19">
        <v>19600</v>
      </c>
      <c r="G94" s="20">
        <f t="shared" si="15"/>
        <v>0</v>
      </c>
      <c r="H94" s="21">
        <f t="shared" si="16"/>
        <v>553</v>
      </c>
      <c r="I94" s="6">
        <f t="shared" si="17"/>
        <v>553</v>
      </c>
      <c r="J94" s="20">
        <f t="shared" si="18"/>
        <v>187</v>
      </c>
      <c r="K94" s="21">
        <f t="shared" si="14"/>
        <v>11</v>
      </c>
      <c r="L94" s="19">
        <v>45</v>
      </c>
      <c r="M94" s="22">
        <f t="shared" si="19"/>
        <v>796</v>
      </c>
    </row>
    <row r="95" spans="2:13" ht="15.75" customHeight="1" x14ac:dyDescent="0.2">
      <c r="B95" s="14">
        <v>87</v>
      </c>
      <c r="C95" s="16" t="s">
        <v>17</v>
      </c>
      <c r="D95" s="17">
        <f t="shared" si="20"/>
        <v>425.9</v>
      </c>
      <c r="E95" s="18" t="s">
        <v>17</v>
      </c>
      <c r="F95" s="19">
        <v>19600</v>
      </c>
      <c r="G95" s="20">
        <f t="shared" si="15"/>
        <v>0</v>
      </c>
      <c r="H95" s="21">
        <f t="shared" si="16"/>
        <v>552</v>
      </c>
      <c r="I95" s="6">
        <f t="shared" si="17"/>
        <v>552</v>
      </c>
      <c r="J95" s="20">
        <f t="shared" si="18"/>
        <v>187</v>
      </c>
      <c r="K95" s="21">
        <f t="shared" si="14"/>
        <v>11</v>
      </c>
      <c r="L95" s="19">
        <v>45</v>
      </c>
      <c r="M95" s="22">
        <f t="shared" si="19"/>
        <v>795</v>
      </c>
    </row>
    <row r="96" spans="2:13" ht="15.75" customHeight="1" x14ac:dyDescent="0.2">
      <c r="B96" s="14">
        <v>88</v>
      </c>
      <c r="C96" s="16" t="s">
        <v>17</v>
      </c>
      <c r="D96" s="17">
        <f t="shared" si="20"/>
        <v>426.6</v>
      </c>
      <c r="E96" s="18" t="s">
        <v>17</v>
      </c>
      <c r="F96" s="19">
        <v>19600</v>
      </c>
      <c r="G96" s="20">
        <f t="shared" si="15"/>
        <v>0</v>
      </c>
      <c r="H96" s="21">
        <f t="shared" si="16"/>
        <v>551</v>
      </c>
      <c r="I96" s="6">
        <f t="shared" si="17"/>
        <v>551</v>
      </c>
      <c r="J96" s="20">
        <f t="shared" si="18"/>
        <v>186</v>
      </c>
      <c r="K96" s="21">
        <f t="shared" si="14"/>
        <v>11</v>
      </c>
      <c r="L96" s="19">
        <v>45</v>
      </c>
      <c r="M96" s="22">
        <f t="shared" si="19"/>
        <v>793</v>
      </c>
    </row>
    <row r="97" spans="2:13" ht="15.75" customHeight="1" x14ac:dyDescent="0.2">
      <c r="B97" s="14">
        <v>89</v>
      </c>
      <c r="C97" s="16" t="s">
        <v>17</v>
      </c>
      <c r="D97" s="17">
        <f t="shared" si="20"/>
        <v>427.3</v>
      </c>
      <c r="E97" s="18" t="s">
        <v>17</v>
      </c>
      <c r="F97" s="19">
        <v>19600</v>
      </c>
      <c r="G97" s="20">
        <f t="shared" si="15"/>
        <v>0</v>
      </c>
      <c r="H97" s="21">
        <f t="shared" si="16"/>
        <v>550</v>
      </c>
      <c r="I97" s="6">
        <f t="shared" si="17"/>
        <v>550</v>
      </c>
      <c r="J97" s="20">
        <f t="shared" si="18"/>
        <v>186</v>
      </c>
      <c r="K97" s="21">
        <f t="shared" si="14"/>
        <v>11</v>
      </c>
      <c r="L97" s="19">
        <v>45</v>
      </c>
      <c r="M97" s="22">
        <f t="shared" si="19"/>
        <v>792</v>
      </c>
    </row>
    <row r="98" spans="2:13" ht="15.75" customHeight="1" x14ac:dyDescent="0.2">
      <c r="B98" s="14">
        <v>90</v>
      </c>
      <c r="C98" s="16" t="s">
        <v>17</v>
      </c>
      <c r="D98" s="17">
        <f t="shared" si="20"/>
        <v>428</v>
      </c>
      <c r="E98" s="18" t="s">
        <v>17</v>
      </c>
      <c r="F98" s="19">
        <v>19600</v>
      </c>
      <c r="G98" s="20">
        <f t="shared" si="15"/>
        <v>0</v>
      </c>
      <c r="H98" s="21">
        <f t="shared" si="16"/>
        <v>550</v>
      </c>
      <c r="I98" s="6">
        <f t="shared" si="17"/>
        <v>550</v>
      </c>
      <c r="J98" s="20">
        <f t="shared" si="18"/>
        <v>186</v>
      </c>
      <c r="K98" s="21">
        <f t="shared" si="14"/>
        <v>11</v>
      </c>
      <c r="L98" s="19">
        <v>45</v>
      </c>
      <c r="M98" s="22">
        <f t="shared" si="19"/>
        <v>792</v>
      </c>
    </row>
    <row r="99" spans="2:13" ht="15.75" customHeight="1" x14ac:dyDescent="0.2">
      <c r="B99" s="14">
        <v>91</v>
      </c>
      <c r="C99" s="16" t="s">
        <v>17</v>
      </c>
      <c r="D99" s="17">
        <f t="shared" si="20"/>
        <v>428.7</v>
      </c>
      <c r="E99" s="18" t="s">
        <v>17</v>
      </c>
      <c r="F99" s="19">
        <v>19600</v>
      </c>
      <c r="G99" s="20">
        <f t="shared" si="15"/>
        <v>0</v>
      </c>
      <c r="H99" s="21">
        <f t="shared" si="16"/>
        <v>549</v>
      </c>
      <c r="I99" s="6">
        <f t="shared" si="17"/>
        <v>549</v>
      </c>
      <c r="J99" s="20">
        <f t="shared" si="18"/>
        <v>186</v>
      </c>
      <c r="K99" s="21">
        <f t="shared" si="14"/>
        <v>11</v>
      </c>
      <c r="L99" s="19">
        <v>45</v>
      </c>
      <c r="M99" s="22">
        <f t="shared" si="19"/>
        <v>791</v>
      </c>
    </row>
    <row r="100" spans="2:13" ht="15.75" customHeight="1" x14ac:dyDescent="0.2">
      <c r="B100" s="14">
        <v>92</v>
      </c>
      <c r="C100" s="16" t="s">
        <v>17</v>
      </c>
      <c r="D100" s="17">
        <f t="shared" si="20"/>
        <v>429.4</v>
      </c>
      <c r="E100" s="18" t="s">
        <v>17</v>
      </c>
      <c r="F100" s="19">
        <v>19600</v>
      </c>
      <c r="G100" s="20">
        <f t="shared" si="15"/>
        <v>0</v>
      </c>
      <c r="H100" s="21">
        <f t="shared" si="16"/>
        <v>548</v>
      </c>
      <c r="I100" s="6">
        <f t="shared" si="17"/>
        <v>548</v>
      </c>
      <c r="J100" s="20">
        <f t="shared" si="18"/>
        <v>185</v>
      </c>
      <c r="K100" s="21">
        <f t="shared" si="14"/>
        <v>11</v>
      </c>
      <c r="L100" s="19">
        <v>45</v>
      </c>
      <c r="M100" s="22">
        <f t="shared" si="19"/>
        <v>789</v>
      </c>
    </row>
    <row r="101" spans="2:13" ht="15.75" customHeight="1" x14ac:dyDescent="0.2">
      <c r="B101" s="14">
        <v>93</v>
      </c>
      <c r="C101" s="16" t="s">
        <v>17</v>
      </c>
      <c r="D101" s="17">
        <f t="shared" si="20"/>
        <v>430.1</v>
      </c>
      <c r="E101" s="18" t="s">
        <v>17</v>
      </c>
      <c r="F101" s="19">
        <v>19600</v>
      </c>
      <c r="G101" s="20">
        <f t="shared" si="15"/>
        <v>0</v>
      </c>
      <c r="H101" s="21">
        <f t="shared" si="16"/>
        <v>547</v>
      </c>
      <c r="I101" s="6">
        <f t="shared" si="17"/>
        <v>547</v>
      </c>
      <c r="J101" s="20">
        <f t="shared" si="18"/>
        <v>185</v>
      </c>
      <c r="K101" s="21">
        <f t="shared" si="14"/>
        <v>11</v>
      </c>
      <c r="L101" s="19">
        <v>45</v>
      </c>
      <c r="M101" s="22">
        <f t="shared" si="19"/>
        <v>788</v>
      </c>
    </row>
    <row r="102" spans="2:13" ht="15.75" customHeight="1" x14ac:dyDescent="0.2">
      <c r="B102" s="14">
        <v>94</v>
      </c>
      <c r="C102" s="16" t="s">
        <v>17</v>
      </c>
      <c r="D102" s="17">
        <f t="shared" si="20"/>
        <v>430.8</v>
      </c>
      <c r="E102" s="18" t="s">
        <v>17</v>
      </c>
      <c r="F102" s="19">
        <v>19600</v>
      </c>
      <c r="G102" s="20">
        <f t="shared" si="15"/>
        <v>0</v>
      </c>
      <c r="H102" s="21">
        <f t="shared" si="16"/>
        <v>546</v>
      </c>
      <c r="I102" s="6">
        <f t="shared" si="17"/>
        <v>546</v>
      </c>
      <c r="J102" s="20">
        <f t="shared" si="18"/>
        <v>185</v>
      </c>
      <c r="K102" s="21">
        <f t="shared" si="14"/>
        <v>11</v>
      </c>
      <c r="L102" s="19">
        <v>45</v>
      </c>
      <c r="M102" s="22">
        <f t="shared" si="19"/>
        <v>787</v>
      </c>
    </row>
    <row r="103" spans="2:13" ht="15.75" customHeight="1" x14ac:dyDescent="0.2">
      <c r="B103" s="14">
        <v>95</v>
      </c>
      <c r="C103" s="16" t="s">
        <v>17</v>
      </c>
      <c r="D103" s="17">
        <f t="shared" si="20"/>
        <v>431.5</v>
      </c>
      <c r="E103" s="18" t="s">
        <v>17</v>
      </c>
      <c r="F103" s="19">
        <v>19600</v>
      </c>
      <c r="G103" s="20">
        <f t="shared" si="15"/>
        <v>0</v>
      </c>
      <c r="H103" s="21">
        <f t="shared" si="16"/>
        <v>545</v>
      </c>
      <c r="I103" s="6">
        <f t="shared" si="17"/>
        <v>545</v>
      </c>
      <c r="J103" s="20">
        <f t="shared" si="18"/>
        <v>184</v>
      </c>
      <c r="K103" s="21">
        <f t="shared" si="14"/>
        <v>11</v>
      </c>
      <c r="L103" s="19">
        <v>45</v>
      </c>
      <c r="M103" s="22">
        <f t="shared" si="19"/>
        <v>785</v>
      </c>
    </row>
    <row r="104" spans="2:13" ht="15.75" customHeight="1" x14ac:dyDescent="0.2">
      <c r="B104" s="14">
        <v>96</v>
      </c>
      <c r="C104" s="16" t="s">
        <v>17</v>
      </c>
      <c r="D104" s="17">
        <f t="shared" si="20"/>
        <v>432.2</v>
      </c>
      <c r="E104" s="18" t="s">
        <v>17</v>
      </c>
      <c r="F104" s="19">
        <v>19600</v>
      </c>
      <c r="G104" s="20">
        <f t="shared" si="15"/>
        <v>0</v>
      </c>
      <c r="H104" s="21">
        <f t="shared" si="16"/>
        <v>544</v>
      </c>
      <c r="I104" s="6">
        <f t="shared" si="17"/>
        <v>544</v>
      </c>
      <c r="J104" s="20">
        <f t="shared" si="18"/>
        <v>184</v>
      </c>
      <c r="K104" s="21">
        <f t="shared" si="14"/>
        <v>11</v>
      </c>
      <c r="L104" s="19">
        <v>45</v>
      </c>
      <c r="M104" s="22">
        <f t="shared" si="19"/>
        <v>784</v>
      </c>
    </row>
    <row r="105" spans="2:13" ht="15.75" customHeight="1" x14ac:dyDescent="0.2">
      <c r="B105" s="14">
        <v>97</v>
      </c>
      <c r="C105" s="16" t="s">
        <v>17</v>
      </c>
      <c r="D105" s="17">
        <f t="shared" si="20"/>
        <v>432.9</v>
      </c>
      <c r="E105" s="18" t="s">
        <v>17</v>
      </c>
      <c r="F105" s="19">
        <v>19600</v>
      </c>
      <c r="G105" s="20">
        <f t="shared" ref="G105:G136" si="21">IFERROR(ROUND(E105*12/C105,0),0)</f>
        <v>0</v>
      </c>
      <c r="H105" s="21">
        <f t="shared" ref="H105:H136" si="22">IFERROR(ROUND(F105*12/D105,0),0)</f>
        <v>543</v>
      </c>
      <c r="I105" s="6">
        <f t="shared" ref="I105:I136" si="23">SUM(G105:H105)</f>
        <v>543</v>
      </c>
      <c r="J105" s="20">
        <f t="shared" ref="J105:J136" si="24">ROUND(I105*0.338,0)</f>
        <v>184</v>
      </c>
      <c r="K105" s="21">
        <f t="shared" si="14"/>
        <v>11</v>
      </c>
      <c r="L105" s="19">
        <v>45</v>
      </c>
      <c r="M105" s="22">
        <f t="shared" ref="M105:M136" si="25">SUM(I105:L105)</f>
        <v>783</v>
      </c>
    </row>
    <row r="106" spans="2:13" ht="15.75" customHeight="1" x14ac:dyDescent="0.2">
      <c r="B106" s="14">
        <v>98</v>
      </c>
      <c r="C106" s="16" t="s">
        <v>17</v>
      </c>
      <c r="D106" s="17">
        <f t="shared" si="20"/>
        <v>433.6</v>
      </c>
      <c r="E106" s="18" t="s">
        <v>17</v>
      </c>
      <c r="F106" s="19">
        <v>19600</v>
      </c>
      <c r="G106" s="20">
        <f t="shared" si="21"/>
        <v>0</v>
      </c>
      <c r="H106" s="21">
        <f t="shared" si="22"/>
        <v>542</v>
      </c>
      <c r="I106" s="6">
        <f t="shared" si="23"/>
        <v>542</v>
      </c>
      <c r="J106" s="20">
        <f t="shared" si="24"/>
        <v>183</v>
      </c>
      <c r="K106" s="21">
        <f t="shared" si="14"/>
        <v>11</v>
      </c>
      <c r="L106" s="19">
        <v>45</v>
      </c>
      <c r="M106" s="22">
        <f t="shared" si="25"/>
        <v>781</v>
      </c>
    </row>
    <row r="107" spans="2:13" ht="15.75" customHeight="1" x14ac:dyDescent="0.2">
      <c r="B107" s="14">
        <v>99</v>
      </c>
      <c r="C107" s="16" t="s">
        <v>17</v>
      </c>
      <c r="D107" s="17">
        <f t="shared" si="20"/>
        <v>434.3</v>
      </c>
      <c r="E107" s="18" t="s">
        <v>17</v>
      </c>
      <c r="F107" s="19">
        <v>19600</v>
      </c>
      <c r="G107" s="20">
        <f t="shared" si="21"/>
        <v>0</v>
      </c>
      <c r="H107" s="21">
        <f t="shared" si="22"/>
        <v>542</v>
      </c>
      <c r="I107" s="6">
        <f t="shared" si="23"/>
        <v>542</v>
      </c>
      <c r="J107" s="20">
        <f t="shared" si="24"/>
        <v>183</v>
      </c>
      <c r="K107" s="21">
        <f t="shared" si="14"/>
        <v>11</v>
      </c>
      <c r="L107" s="19">
        <v>45</v>
      </c>
      <c r="M107" s="22">
        <f t="shared" si="25"/>
        <v>781</v>
      </c>
    </row>
    <row r="108" spans="2:13" ht="15.75" customHeight="1" x14ac:dyDescent="0.2">
      <c r="B108" s="14">
        <v>100</v>
      </c>
      <c r="C108" s="16" t="s">
        <v>17</v>
      </c>
      <c r="D108" s="17">
        <f t="shared" si="20"/>
        <v>435</v>
      </c>
      <c r="E108" s="18" t="s">
        <v>17</v>
      </c>
      <c r="F108" s="19">
        <v>19600</v>
      </c>
      <c r="G108" s="20">
        <f t="shared" si="21"/>
        <v>0</v>
      </c>
      <c r="H108" s="21">
        <f t="shared" si="22"/>
        <v>541</v>
      </c>
      <c r="I108" s="6">
        <f t="shared" si="23"/>
        <v>541</v>
      </c>
      <c r="J108" s="20">
        <f t="shared" si="24"/>
        <v>183</v>
      </c>
      <c r="K108" s="21">
        <f t="shared" si="14"/>
        <v>11</v>
      </c>
      <c r="L108" s="19">
        <v>45</v>
      </c>
      <c r="M108" s="22">
        <f t="shared" si="25"/>
        <v>780</v>
      </c>
    </row>
    <row r="109" spans="2:13" ht="15.75" customHeight="1" x14ac:dyDescent="0.2">
      <c r="B109" s="14">
        <v>101</v>
      </c>
      <c r="C109" s="16" t="s">
        <v>17</v>
      </c>
      <c r="D109" s="17">
        <f t="shared" si="20"/>
        <v>435.7</v>
      </c>
      <c r="E109" s="18" t="s">
        <v>17</v>
      </c>
      <c r="F109" s="19">
        <v>19600</v>
      </c>
      <c r="G109" s="20">
        <f t="shared" si="21"/>
        <v>0</v>
      </c>
      <c r="H109" s="21">
        <f t="shared" si="22"/>
        <v>540</v>
      </c>
      <c r="I109" s="6">
        <f t="shared" si="23"/>
        <v>540</v>
      </c>
      <c r="J109" s="20">
        <f t="shared" si="24"/>
        <v>183</v>
      </c>
      <c r="K109" s="21">
        <f t="shared" si="14"/>
        <v>11</v>
      </c>
      <c r="L109" s="19">
        <v>45</v>
      </c>
      <c r="M109" s="22">
        <f t="shared" si="25"/>
        <v>779</v>
      </c>
    </row>
    <row r="110" spans="2:13" ht="15.75" customHeight="1" x14ac:dyDescent="0.2">
      <c r="B110" s="14">
        <v>102</v>
      </c>
      <c r="C110" s="16" t="s">
        <v>17</v>
      </c>
      <c r="D110" s="17">
        <f t="shared" si="20"/>
        <v>436.4</v>
      </c>
      <c r="E110" s="18" t="s">
        <v>17</v>
      </c>
      <c r="F110" s="19">
        <v>19600</v>
      </c>
      <c r="G110" s="20">
        <f t="shared" si="21"/>
        <v>0</v>
      </c>
      <c r="H110" s="21">
        <f t="shared" si="22"/>
        <v>539</v>
      </c>
      <c r="I110" s="6">
        <f t="shared" si="23"/>
        <v>539</v>
      </c>
      <c r="J110" s="20">
        <f t="shared" si="24"/>
        <v>182</v>
      </c>
      <c r="K110" s="21">
        <f t="shared" si="14"/>
        <v>11</v>
      </c>
      <c r="L110" s="19">
        <v>45</v>
      </c>
      <c r="M110" s="22">
        <f t="shared" si="25"/>
        <v>777</v>
      </c>
    </row>
    <row r="111" spans="2:13" ht="15.75" customHeight="1" x14ac:dyDescent="0.2">
      <c r="B111" s="14">
        <v>103</v>
      </c>
      <c r="C111" s="16" t="s">
        <v>17</v>
      </c>
      <c r="D111" s="17">
        <f t="shared" si="20"/>
        <v>437.1</v>
      </c>
      <c r="E111" s="18" t="s">
        <v>17</v>
      </c>
      <c r="F111" s="19">
        <v>19600</v>
      </c>
      <c r="G111" s="20">
        <f t="shared" si="21"/>
        <v>0</v>
      </c>
      <c r="H111" s="21">
        <f t="shared" si="22"/>
        <v>538</v>
      </c>
      <c r="I111" s="6">
        <f t="shared" si="23"/>
        <v>538</v>
      </c>
      <c r="J111" s="20">
        <f t="shared" si="24"/>
        <v>182</v>
      </c>
      <c r="K111" s="21">
        <f t="shared" si="14"/>
        <v>11</v>
      </c>
      <c r="L111" s="19">
        <v>45</v>
      </c>
      <c r="M111" s="22">
        <f t="shared" si="25"/>
        <v>776</v>
      </c>
    </row>
    <row r="112" spans="2:13" ht="15.75" customHeight="1" x14ac:dyDescent="0.2">
      <c r="B112" s="14">
        <v>104</v>
      </c>
      <c r="C112" s="16" t="s">
        <v>17</v>
      </c>
      <c r="D112" s="17">
        <f t="shared" si="20"/>
        <v>437.8</v>
      </c>
      <c r="E112" s="18" t="s">
        <v>17</v>
      </c>
      <c r="F112" s="19">
        <v>19600</v>
      </c>
      <c r="G112" s="20">
        <f t="shared" si="21"/>
        <v>0</v>
      </c>
      <c r="H112" s="21">
        <f t="shared" si="22"/>
        <v>537</v>
      </c>
      <c r="I112" s="6">
        <f t="shared" si="23"/>
        <v>537</v>
      </c>
      <c r="J112" s="20">
        <f t="shared" si="24"/>
        <v>182</v>
      </c>
      <c r="K112" s="21">
        <f t="shared" si="14"/>
        <v>11</v>
      </c>
      <c r="L112" s="19">
        <v>45</v>
      </c>
      <c r="M112" s="22">
        <f t="shared" si="25"/>
        <v>775</v>
      </c>
    </row>
    <row r="113" spans="2:13" ht="15.75" customHeight="1" x14ac:dyDescent="0.2">
      <c r="B113" s="14">
        <v>105</v>
      </c>
      <c r="C113" s="16" t="s">
        <v>17</v>
      </c>
      <c r="D113" s="17">
        <f t="shared" si="20"/>
        <v>438.5</v>
      </c>
      <c r="E113" s="18" t="s">
        <v>17</v>
      </c>
      <c r="F113" s="19">
        <v>19600</v>
      </c>
      <c r="G113" s="20">
        <f t="shared" si="21"/>
        <v>0</v>
      </c>
      <c r="H113" s="21">
        <f t="shared" si="22"/>
        <v>536</v>
      </c>
      <c r="I113" s="6">
        <f t="shared" si="23"/>
        <v>536</v>
      </c>
      <c r="J113" s="20">
        <f t="shared" si="24"/>
        <v>181</v>
      </c>
      <c r="K113" s="21">
        <f t="shared" si="14"/>
        <v>11</v>
      </c>
      <c r="L113" s="19">
        <v>45</v>
      </c>
      <c r="M113" s="22">
        <f t="shared" si="25"/>
        <v>773</v>
      </c>
    </row>
    <row r="114" spans="2:13" ht="15.75" customHeight="1" x14ac:dyDescent="0.2">
      <c r="B114" s="14">
        <v>106</v>
      </c>
      <c r="C114" s="16" t="s">
        <v>17</v>
      </c>
      <c r="D114" s="17">
        <f t="shared" si="20"/>
        <v>439.2</v>
      </c>
      <c r="E114" s="18" t="s">
        <v>17</v>
      </c>
      <c r="F114" s="19">
        <v>19600</v>
      </c>
      <c r="G114" s="20">
        <f t="shared" si="21"/>
        <v>0</v>
      </c>
      <c r="H114" s="21">
        <f t="shared" si="22"/>
        <v>536</v>
      </c>
      <c r="I114" s="6">
        <f t="shared" si="23"/>
        <v>536</v>
      </c>
      <c r="J114" s="20">
        <f t="shared" si="24"/>
        <v>181</v>
      </c>
      <c r="K114" s="21">
        <f t="shared" si="14"/>
        <v>11</v>
      </c>
      <c r="L114" s="19">
        <v>45</v>
      </c>
      <c r="M114" s="22">
        <f t="shared" si="25"/>
        <v>773</v>
      </c>
    </row>
    <row r="115" spans="2:13" ht="15.75" customHeight="1" x14ac:dyDescent="0.2">
      <c r="B115" s="14">
        <v>107</v>
      </c>
      <c r="C115" s="16" t="s">
        <v>17</v>
      </c>
      <c r="D115" s="17">
        <f t="shared" si="20"/>
        <v>439.9</v>
      </c>
      <c r="E115" s="18" t="s">
        <v>17</v>
      </c>
      <c r="F115" s="19">
        <v>19600</v>
      </c>
      <c r="G115" s="20">
        <f t="shared" si="21"/>
        <v>0</v>
      </c>
      <c r="H115" s="21">
        <f t="shared" si="22"/>
        <v>535</v>
      </c>
      <c r="I115" s="6">
        <f t="shared" si="23"/>
        <v>535</v>
      </c>
      <c r="J115" s="20">
        <f t="shared" si="24"/>
        <v>181</v>
      </c>
      <c r="K115" s="21">
        <f t="shared" si="14"/>
        <v>11</v>
      </c>
      <c r="L115" s="19">
        <v>45</v>
      </c>
      <c r="M115" s="22">
        <f t="shared" si="25"/>
        <v>772</v>
      </c>
    </row>
    <row r="116" spans="2:13" ht="15.75" customHeight="1" x14ac:dyDescent="0.2">
      <c r="B116" s="14">
        <v>108</v>
      </c>
      <c r="C116" s="16" t="s">
        <v>17</v>
      </c>
      <c r="D116" s="17">
        <f t="shared" si="20"/>
        <v>440.6</v>
      </c>
      <c r="E116" s="18" t="s">
        <v>17</v>
      </c>
      <c r="F116" s="19">
        <v>19600</v>
      </c>
      <c r="G116" s="20">
        <f t="shared" si="21"/>
        <v>0</v>
      </c>
      <c r="H116" s="21">
        <f t="shared" si="22"/>
        <v>534</v>
      </c>
      <c r="I116" s="6">
        <f t="shared" si="23"/>
        <v>534</v>
      </c>
      <c r="J116" s="20">
        <f t="shared" si="24"/>
        <v>180</v>
      </c>
      <c r="K116" s="21">
        <f t="shared" si="14"/>
        <v>11</v>
      </c>
      <c r="L116" s="19">
        <v>45</v>
      </c>
      <c r="M116" s="22">
        <f t="shared" si="25"/>
        <v>770</v>
      </c>
    </row>
    <row r="117" spans="2:13" ht="15.75" customHeight="1" x14ac:dyDescent="0.2">
      <c r="B117" s="14">
        <v>109</v>
      </c>
      <c r="C117" s="16" t="s">
        <v>17</v>
      </c>
      <c r="D117" s="17">
        <f t="shared" si="20"/>
        <v>441.3</v>
      </c>
      <c r="E117" s="18" t="s">
        <v>17</v>
      </c>
      <c r="F117" s="19">
        <v>19600</v>
      </c>
      <c r="G117" s="20">
        <f t="shared" si="21"/>
        <v>0</v>
      </c>
      <c r="H117" s="21">
        <f t="shared" si="22"/>
        <v>533</v>
      </c>
      <c r="I117" s="6">
        <f t="shared" si="23"/>
        <v>533</v>
      </c>
      <c r="J117" s="20">
        <f t="shared" si="24"/>
        <v>180</v>
      </c>
      <c r="K117" s="21">
        <f t="shared" si="14"/>
        <v>11</v>
      </c>
      <c r="L117" s="19">
        <v>45</v>
      </c>
      <c r="M117" s="22">
        <f t="shared" si="25"/>
        <v>769</v>
      </c>
    </row>
    <row r="118" spans="2:13" ht="15.75" customHeight="1" x14ac:dyDescent="0.2">
      <c r="B118" s="14">
        <v>110</v>
      </c>
      <c r="C118" s="16" t="s">
        <v>17</v>
      </c>
      <c r="D118" s="17">
        <f t="shared" si="20"/>
        <v>442</v>
      </c>
      <c r="E118" s="18" t="s">
        <v>17</v>
      </c>
      <c r="F118" s="19">
        <v>19600</v>
      </c>
      <c r="G118" s="20">
        <f t="shared" si="21"/>
        <v>0</v>
      </c>
      <c r="H118" s="21">
        <f t="shared" si="22"/>
        <v>532</v>
      </c>
      <c r="I118" s="6">
        <f t="shared" si="23"/>
        <v>532</v>
      </c>
      <c r="J118" s="20">
        <f t="shared" si="24"/>
        <v>180</v>
      </c>
      <c r="K118" s="21">
        <f t="shared" si="14"/>
        <v>11</v>
      </c>
      <c r="L118" s="19">
        <v>45</v>
      </c>
      <c r="M118" s="22">
        <f t="shared" si="25"/>
        <v>768</v>
      </c>
    </row>
    <row r="119" spans="2:13" ht="15.75" customHeight="1" x14ac:dyDescent="0.2">
      <c r="B119" s="14">
        <v>111</v>
      </c>
      <c r="C119" s="16" t="s">
        <v>17</v>
      </c>
      <c r="D119" s="17">
        <f t="shared" si="20"/>
        <v>442.7</v>
      </c>
      <c r="E119" s="18" t="s">
        <v>17</v>
      </c>
      <c r="F119" s="19">
        <v>19600</v>
      </c>
      <c r="G119" s="20">
        <f t="shared" si="21"/>
        <v>0</v>
      </c>
      <c r="H119" s="21">
        <f t="shared" si="22"/>
        <v>531</v>
      </c>
      <c r="I119" s="6">
        <f t="shared" si="23"/>
        <v>531</v>
      </c>
      <c r="J119" s="20">
        <f t="shared" si="24"/>
        <v>179</v>
      </c>
      <c r="K119" s="21">
        <f t="shared" si="14"/>
        <v>11</v>
      </c>
      <c r="L119" s="19">
        <v>45</v>
      </c>
      <c r="M119" s="22">
        <f t="shared" si="25"/>
        <v>766</v>
      </c>
    </row>
    <row r="120" spans="2:13" ht="15.75" customHeight="1" x14ac:dyDescent="0.2">
      <c r="B120" s="14">
        <v>112</v>
      </c>
      <c r="C120" s="16" t="s">
        <v>17</v>
      </c>
      <c r="D120" s="17">
        <f t="shared" si="20"/>
        <v>443.4</v>
      </c>
      <c r="E120" s="18" t="s">
        <v>17</v>
      </c>
      <c r="F120" s="19">
        <v>19600</v>
      </c>
      <c r="G120" s="20">
        <f t="shared" si="21"/>
        <v>0</v>
      </c>
      <c r="H120" s="21">
        <f t="shared" si="22"/>
        <v>530</v>
      </c>
      <c r="I120" s="6">
        <f t="shared" si="23"/>
        <v>530</v>
      </c>
      <c r="J120" s="20">
        <f t="shared" si="24"/>
        <v>179</v>
      </c>
      <c r="K120" s="21">
        <f t="shared" si="14"/>
        <v>11</v>
      </c>
      <c r="L120" s="19">
        <v>45</v>
      </c>
      <c r="M120" s="22">
        <f t="shared" si="25"/>
        <v>765</v>
      </c>
    </row>
    <row r="121" spans="2:13" ht="15.75" customHeight="1" x14ac:dyDescent="0.2">
      <c r="B121" s="14">
        <v>113</v>
      </c>
      <c r="C121" s="16" t="s">
        <v>17</v>
      </c>
      <c r="D121" s="17">
        <f t="shared" si="20"/>
        <v>444.1</v>
      </c>
      <c r="E121" s="18" t="s">
        <v>17</v>
      </c>
      <c r="F121" s="19">
        <v>19600</v>
      </c>
      <c r="G121" s="20">
        <f t="shared" si="21"/>
        <v>0</v>
      </c>
      <c r="H121" s="21">
        <f t="shared" si="22"/>
        <v>530</v>
      </c>
      <c r="I121" s="6">
        <f t="shared" si="23"/>
        <v>530</v>
      </c>
      <c r="J121" s="20">
        <f t="shared" si="24"/>
        <v>179</v>
      </c>
      <c r="K121" s="21">
        <f t="shared" si="14"/>
        <v>11</v>
      </c>
      <c r="L121" s="19">
        <v>45</v>
      </c>
      <c r="M121" s="22">
        <f t="shared" si="25"/>
        <v>765</v>
      </c>
    </row>
    <row r="122" spans="2:13" ht="15.75" customHeight="1" x14ac:dyDescent="0.2">
      <c r="B122" s="14">
        <v>114</v>
      </c>
      <c r="C122" s="16" t="s">
        <v>17</v>
      </c>
      <c r="D122" s="17">
        <f t="shared" si="20"/>
        <v>444.8</v>
      </c>
      <c r="E122" s="18" t="s">
        <v>17</v>
      </c>
      <c r="F122" s="19">
        <v>19600</v>
      </c>
      <c r="G122" s="20">
        <f t="shared" si="21"/>
        <v>0</v>
      </c>
      <c r="H122" s="21">
        <f t="shared" si="22"/>
        <v>529</v>
      </c>
      <c r="I122" s="6">
        <f t="shared" si="23"/>
        <v>529</v>
      </c>
      <c r="J122" s="20">
        <f t="shared" si="24"/>
        <v>179</v>
      </c>
      <c r="K122" s="21">
        <f t="shared" si="14"/>
        <v>11</v>
      </c>
      <c r="L122" s="19">
        <v>45</v>
      </c>
      <c r="M122" s="22">
        <f t="shared" si="25"/>
        <v>764</v>
      </c>
    </row>
    <row r="123" spans="2:13" ht="15.75" customHeight="1" x14ac:dyDescent="0.2">
      <c r="B123" s="14">
        <v>115</v>
      </c>
      <c r="C123" s="16" t="s">
        <v>17</v>
      </c>
      <c r="D123" s="17">
        <f t="shared" si="20"/>
        <v>445.5</v>
      </c>
      <c r="E123" s="18" t="s">
        <v>17</v>
      </c>
      <c r="F123" s="19">
        <v>19600</v>
      </c>
      <c r="G123" s="20">
        <f t="shared" si="21"/>
        <v>0</v>
      </c>
      <c r="H123" s="21">
        <f t="shared" si="22"/>
        <v>528</v>
      </c>
      <c r="I123" s="6">
        <f t="shared" si="23"/>
        <v>528</v>
      </c>
      <c r="J123" s="20">
        <f t="shared" si="24"/>
        <v>178</v>
      </c>
      <c r="K123" s="21">
        <f t="shared" si="14"/>
        <v>11</v>
      </c>
      <c r="L123" s="19">
        <v>45</v>
      </c>
      <c r="M123" s="22">
        <f t="shared" si="25"/>
        <v>762</v>
      </c>
    </row>
    <row r="124" spans="2:13" ht="15.75" customHeight="1" x14ac:dyDescent="0.2">
      <c r="B124" s="14">
        <v>116</v>
      </c>
      <c r="C124" s="16" t="s">
        <v>17</v>
      </c>
      <c r="D124" s="17">
        <f t="shared" si="20"/>
        <v>446.2</v>
      </c>
      <c r="E124" s="18" t="s">
        <v>17</v>
      </c>
      <c r="F124" s="19">
        <v>19600</v>
      </c>
      <c r="G124" s="20">
        <f t="shared" si="21"/>
        <v>0</v>
      </c>
      <c r="H124" s="21">
        <f t="shared" si="22"/>
        <v>527</v>
      </c>
      <c r="I124" s="6">
        <f t="shared" si="23"/>
        <v>527</v>
      </c>
      <c r="J124" s="20">
        <f t="shared" si="24"/>
        <v>178</v>
      </c>
      <c r="K124" s="21">
        <f t="shared" si="14"/>
        <v>11</v>
      </c>
      <c r="L124" s="19">
        <v>45</v>
      </c>
      <c r="M124" s="22">
        <f t="shared" si="25"/>
        <v>761</v>
      </c>
    </row>
    <row r="125" spans="2:13" ht="15.75" customHeight="1" x14ac:dyDescent="0.2">
      <c r="B125" s="14">
        <v>117</v>
      </c>
      <c r="C125" s="16" t="s">
        <v>17</v>
      </c>
      <c r="D125" s="17">
        <f t="shared" si="20"/>
        <v>446.9</v>
      </c>
      <c r="E125" s="18" t="s">
        <v>17</v>
      </c>
      <c r="F125" s="19">
        <v>19600</v>
      </c>
      <c r="G125" s="20">
        <f t="shared" si="21"/>
        <v>0</v>
      </c>
      <c r="H125" s="21">
        <f t="shared" si="22"/>
        <v>526</v>
      </c>
      <c r="I125" s="6">
        <f t="shared" si="23"/>
        <v>526</v>
      </c>
      <c r="J125" s="20">
        <f t="shared" si="24"/>
        <v>178</v>
      </c>
      <c r="K125" s="21">
        <f t="shared" si="14"/>
        <v>11</v>
      </c>
      <c r="L125" s="19">
        <v>45</v>
      </c>
      <c r="M125" s="22">
        <f t="shared" si="25"/>
        <v>760</v>
      </c>
    </row>
    <row r="126" spans="2:13" ht="15.75" customHeight="1" x14ac:dyDescent="0.2">
      <c r="B126" s="14">
        <v>118</v>
      </c>
      <c r="C126" s="16" t="s">
        <v>17</v>
      </c>
      <c r="D126" s="17">
        <f t="shared" si="20"/>
        <v>447.6</v>
      </c>
      <c r="E126" s="18" t="s">
        <v>17</v>
      </c>
      <c r="F126" s="19">
        <v>19600</v>
      </c>
      <c r="G126" s="20">
        <f t="shared" si="21"/>
        <v>0</v>
      </c>
      <c r="H126" s="21">
        <f t="shared" si="22"/>
        <v>525</v>
      </c>
      <c r="I126" s="6">
        <f t="shared" si="23"/>
        <v>525</v>
      </c>
      <c r="J126" s="20">
        <f t="shared" si="24"/>
        <v>177</v>
      </c>
      <c r="K126" s="21">
        <f t="shared" si="6"/>
        <v>11</v>
      </c>
      <c r="L126" s="19">
        <v>45</v>
      </c>
      <c r="M126" s="22">
        <f t="shared" si="25"/>
        <v>758</v>
      </c>
    </row>
    <row r="127" spans="2:13" ht="15.75" customHeight="1" x14ac:dyDescent="0.2">
      <c r="B127" s="14">
        <v>119</v>
      </c>
      <c r="C127" s="16" t="s">
        <v>17</v>
      </c>
      <c r="D127" s="17">
        <f t="shared" si="20"/>
        <v>448.3</v>
      </c>
      <c r="E127" s="18" t="s">
        <v>17</v>
      </c>
      <c r="F127" s="19">
        <v>19600</v>
      </c>
      <c r="G127" s="20">
        <f t="shared" si="21"/>
        <v>0</v>
      </c>
      <c r="H127" s="21">
        <f t="shared" si="22"/>
        <v>525</v>
      </c>
      <c r="I127" s="6">
        <f t="shared" si="23"/>
        <v>525</v>
      </c>
      <c r="J127" s="20">
        <f t="shared" si="24"/>
        <v>177</v>
      </c>
      <c r="K127" s="21">
        <f t="shared" si="6"/>
        <v>11</v>
      </c>
      <c r="L127" s="19">
        <v>45</v>
      </c>
      <c r="M127" s="22">
        <f t="shared" si="25"/>
        <v>758</v>
      </c>
    </row>
    <row r="128" spans="2:13" ht="15.75" customHeight="1" x14ac:dyDescent="0.2">
      <c r="B128" s="14">
        <v>120</v>
      </c>
      <c r="C128" s="16" t="s">
        <v>17</v>
      </c>
      <c r="D128" s="17">
        <f t="shared" si="20"/>
        <v>449</v>
      </c>
      <c r="E128" s="18" t="s">
        <v>17</v>
      </c>
      <c r="F128" s="19">
        <v>19600</v>
      </c>
      <c r="G128" s="20">
        <f t="shared" si="21"/>
        <v>0</v>
      </c>
      <c r="H128" s="21">
        <f t="shared" si="22"/>
        <v>524</v>
      </c>
      <c r="I128" s="6">
        <f t="shared" si="23"/>
        <v>524</v>
      </c>
      <c r="J128" s="20">
        <f t="shared" si="24"/>
        <v>177</v>
      </c>
      <c r="K128" s="21">
        <f t="shared" si="6"/>
        <v>10</v>
      </c>
      <c r="L128" s="19">
        <v>45</v>
      </c>
      <c r="M128" s="22">
        <f t="shared" si="25"/>
        <v>756</v>
      </c>
    </row>
    <row r="129" spans="2:13" ht="15.75" customHeight="1" x14ac:dyDescent="0.2">
      <c r="B129" s="14">
        <v>121</v>
      </c>
      <c r="C129" s="16" t="s">
        <v>17</v>
      </c>
      <c r="D129" s="17">
        <f t="shared" si="20"/>
        <v>449.7</v>
      </c>
      <c r="E129" s="18" t="s">
        <v>17</v>
      </c>
      <c r="F129" s="19">
        <v>19600</v>
      </c>
      <c r="G129" s="20">
        <f t="shared" si="21"/>
        <v>0</v>
      </c>
      <c r="H129" s="21">
        <f t="shared" si="22"/>
        <v>523</v>
      </c>
      <c r="I129" s="6">
        <f t="shared" si="23"/>
        <v>523</v>
      </c>
      <c r="J129" s="20">
        <f t="shared" si="24"/>
        <v>177</v>
      </c>
      <c r="K129" s="21">
        <f t="shared" si="6"/>
        <v>10</v>
      </c>
      <c r="L129" s="19">
        <v>45</v>
      </c>
      <c r="M129" s="22">
        <f t="shared" si="25"/>
        <v>755</v>
      </c>
    </row>
    <row r="130" spans="2:13" ht="15.75" customHeight="1" x14ac:dyDescent="0.2">
      <c r="B130" s="14">
        <v>122</v>
      </c>
      <c r="C130" s="16" t="s">
        <v>17</v>
      </c>
      <c r="D130" s="17">
        <f t="shared" si="20"/>
        <v>450.4</v>
      </c>
      <c r="E130" s="18" t="s">
        <v>17</v>
      </c>
      <c r="F130" s="19">
        <v>19600</v>
      </c>
      <c r="G130" s="20">
        <f t="shared" si="21"/>
        <v>0</v>
      </c>
      <c r="H130" s="21">
        <f t="shared" si="22"/>
        <v>522</v>
      </c>
      <c r="I130" s="6">
        <f t="shared" si="23"/>
        <v>522</v>
      </c>
      <c r="J130" s="20">
        <f t="shared" si="24"/>
        <v>176</v>
      </c>
      <c r="K130" s="21">
        <f t="shared" si="6"/>
        <v>10</v>
      </c>
      <c r="L130" s="19">
        <v>45</v>
      </c>
      <c r="M130" s="22">
        <f t="shared" si="25"/>
        <v>753</v>
      </c>
    </row>
    <row r="131" spans="2:13" ht="15.75" customHeight="1" x14ac:dyDescent="0.2">
      <c r="B131" s="14">
        <v>123</v>
      </c>
      <c r="C131" s="16" t="s">
        <v>17</v>
      </c>
      <c r="D131" s="17">
        <f t="shared" si="20"/>
        <v>451.1</v>
      </c>
      <c r="E131" s="18" t="s">
        <v>17</v>
      </c>
      <c r="F131" s="19">
        <v>19600</v>
      </c>
      <c r="G131" s="20">
        <f t="shared" si="21"/>
        <v>0</v>
      </c>
      <c r="H131" s="21">
        <f t="shared" si="22"/>
        <v>521</v>
      </c>
      <c r="I131" s="6">
        <f t="shared" si="23"/>
        <v>521</v>
      </c>
      <c r="J131" s="20">
        <f t="shared" si="24"/>
        <v>176</v>
      </c>
      <c r="K131" s="21">
        <f t="shared" si="6"/>
        <v>10</v>
      </c>
      <c r="L131" s="19">
        <v>45</v>
      </c>
      <c r="M131" s="22">
        <f t="shared" si="25"/>
        <v>752</v>
      </c>
    </row>
    <row r="132" spans="2:13" ht="15.75" customHeight="1" x14ac:dyDescent="0.2">
      <c r="B132" s="14">
        <v>124</v>
      </c>
      <c r="C132" s="16" t="s">
        <v>17</v>
      </c>
      <c r="D132" s="17">
        <f t="shared" si="20"/>
        <v>451.8</v>
      </c>
      <c r="E132" s="18" t="s">
        <v>17</v>
      </c>
      <c r="F132" s="19">
        <v>19600</v>
      </c>
      <c r="G132" s="20">
        <f t="shared" si="21"/>
        <v>0</v>
      </c>
      <c r="H132" s="21">
        <f t="shared" si="22"/>
        <v>521</v>
      </c>
      <c r="I132" s="6">
        <f t="shared" si="23"/>
        <v>521</v>
      </c>
      <c r="J132" s="20">
        <f t="shared" si="24"/>
        <v>176</v>
      </c>
      <c r="K132" s="21">
        <f t="shared" si="6"/>
        <v>10</v>
      </c>
      <c r="L132" s="19">
        <v>45</v>
      </c>
      <c r="M132" s="22">
        <f t="shared" si="25"/>
        <v>752</v>
      </c>
    </row>
    <row r="133" spans="2:13" ht="15.75" customHeight="1" x14ac:dyDescent="0.2">
      <c r="B133" s="14">
        <v>125</v>
      </c>
      <c r="C133" s="16" t="s">
        <v>17</v>
      </c>
      <c r="D133" s="17">
        <f t="shared" si="20"/>
        <v>452.5</v>
      </c>
      <c r="E133" s="18" t="s">
        <v>17</v>
      </c>
      <c r="F133" s="19">
        <v>19600</v>
      </c>
      <c r="G133" s="20">
        <f t="shared" si="21"/>
        <v>0</v>
      </c>
      <c r="H133" s="21">
        <f t="shared" si="22"/>
        <v>520</v>
      </c>
      <c r="I133" s="6">
        <f t="shared" si="23"/>
        <v>520</v>
      </c>
      <c r="J133" s="20">
        <f t="shared" si="24"/>
        <v>176</v>
      </c>
      <c r="K133" s="21">
        <f t="shared" si="5"/>
        <v>10</v>
      </c>
      <c r="L133" s="19">
        <v>45</v>
      </c>
      <c r="M133" s="22">
        <f t="shared" si="25"/>
        <v>751</v>
      </c>
    </row>
    <row r="134" spans="2:13" ht="15.75" customHeight="1" x14ac:dyDescent="0.2">
      <c r="B134" s="14">
        <v>126</v>
      </c>
      <c r="C134" s="16" t="s">
        <v>17</v>
      </c>
      <c r="D134" s="17">
        <f t="shared" si="20"/>
        <v>453.2</v>
      </c>
      <c r="E134" s="18" t="s">
        <v>17</v>
      </c>
      <c r="F134" s="19">
        <v>19600</v>
      </c>
      <c r="G134" s="20">
        <f t="shared" si="21"/>
        <v>0</v>
      </c>
      <c r="H134" s="21">
        <f t="shared" si="22"/>
        <v>519</v>
      </c>
      <c r="I134" s="6">
        <f t="shared" si="23"/>
        <v>519</v>
      </c>
      <c r="J134" s="20">
        <f t="shared" si="24"/>
        <v>175</v>
      </c>
      <c r="K134" s="21">
        <f t="shared" si="5"/>
        <v>10</v>
      </c>
      <c r="L134" s="19">
        <v>45</v>
      </c>
      <c r="M134" s="22">
        <f t="shared" si="25"/>
        <v>749</v>
      </c>
    </row>
    <row r="135" spans="2:13" ht="15.75" customHeight="1" x14ac:dyDescent="0.2">
      <c r="B135" s="14">
        <v>127</v>
      </c>
      <c r="C135" s="16" t="s">
        <v>17</v>
      </c>
      <c r="D135" s="17">
        <f t="shared" si="20"/>
        <v>453.9</v>
      </c>
      <c r="E135" s="18" t="s">
        <v>17</v>
      </c>
      <c r="F135" s="19">
        <v>19600</v>
      </c>
      <c r="G135" s="20">
        <f t="shared" si="21"/>
        <v>0</v>
      </c>
      <c r="H135" s="21">
        <f t="shared" si="22"/>
        <v>518</v>
      </c>
      <c r="I135" s="6">
        <f t="shared" si="23"/>
        <v>518</v>
      </c>
      <c r="J135" s="20">
        <f t="shared" si="24"/>
        <v>175</v>
      </c>
      <c r="K135" s="21">
        <f t="shared" si="5"/>
        <v>10</v>
      </c>
      <c r="L135" s="19">
        <v>45</v>
      </c>
      <c r="M135" s="22">
        <f t="shared" si="25"/>
        <v>748</v>
      </c>
    </row>
    <row r="136" spans="2:13" ht="15.75" customHeight="1" x14ac:dyDescent="0.2">
      <c r="B136" s="14">
        <v>128</v>
      </c>
      <c r="C136" s="16" t="s">
        <v>17</v>
      </c>
      <c r="D136" s="17">
        <f t="shared" si="20"/>
        <v>454.6</v>
      </c>
      <c r="E136" s="18" t="s">
        <v>17</v>
      </c>
      <c r="F136" s="19">
        <v>19600</v>
      </c>
      <c r="G136" s="20">
        <f t="shared" si="21"/>
        <v>0</v>
      </c>
      <c r="H136" s="21">
        <f t="shared" si="22"/>
        <v>517</v>
      </c>
      <c r="I136" s="6">
        <f t="shared" si="23"/>
        <v>517</v>
      </c>
      <c r="J136" s="20">
        <f t="shared" si="24"/>
        <v>175</v>
      </c>
      <c r="K136" s="21">
        <f t="shared" si="5"/>
        <v>10</v>
      </c>
      <c r="L136" s="19">
        <v>45</v>
      </c>
      <c r="M136" s="22">
        <f t="shared" si="25"/>
        <v>747</v>
      </c>
    </row>
    <row r="137" spans="2:13" ht="15.75" customHeight="1" x14ac:dyDescent="0.2">
      <c r="B137" s="14">
        <v>129</v>
      </c>
      <c r="C137" s="16" t="s">
        <v>17</v>
      </c>
      <c r="D137" s="17">
        <f t="shared" si="20"/>
        <v>455.3</v>
      </c>
      <c r="E137" s="18" t="s">
        <v>17</v>
      </c>
      <c r="F137" s="19">
        <v>19600</v>
      </c>
      <c r="G137" s="20">
        <f t="shared" ref="G137:G168" si="26">IFERROR(ROUND(E137*12/C137,0),0)</f>
        <v>0</v>
      </c>
      <c r="H137" s="21">
        <f t="shared" ref="H137:H168" si="27">IFERROR(ROUND(F137*12/D137,0),0)</f>
        <v>517</v>
      </c>
      <c r="I137" s="6">
        <f t="shared" ref="I137:I168" si="28">SUM(G137:H137)</f>
        <v>517</v>
      </c>
      <c r="J137" s="20">
        <f t="shared" ref="J137:J168" si="29">ROUND(I137*0.338,0)</f>
        <v>175</v>
      </c>
      <c r="K137" s="21">
        <f t="shared" si="5"/>
        <v>10</v>
      </c>
      <c r="L137" s="19">
        <v>45</v>
      </c>
      <c r="M137" s="22">
        <f t="shared" ref="M137:M168" si="30">SUM(I137:L137)</f>
        <v>747</v>
      </c>
    </row>
    <row r="138" spans="2:13" ht="15.75" customHeight="1" x14ac:dyDescent="0.2">
      <c r="B138" s="14">
        <v>130</v>
      </c>
      <c r="C138" s="16" t="s">
        <v>17</v>
      </c>
      <c r="D138" s="17">
        <f t="shared" si="20"/>
        <v>456</v>
      </c>
      <c r="E138" s="18" t="s">
        <v>17</v>
      </c>
      <c r="F138" s="19">
        <v>19600</v>
      </c>
      <c r="G138" s="20">
        <f t="shared" si="26"/>
        <v>0</v>
      </c>
      <c r="H138" s="21">
        <f t="shared" si="27"/>
        <v>516</v>
      </c>
      <c r="I138" s="6">
        <f t="shared" si="28"/>
        <v>516</v>
      </c>
      <c r="J138" s="20">
        <f t="shared" si="29"/>
        <v>174</v>
      </c>
      <c r="K138" s="21">
        <f t="shared" si="5"/>
        <v>10</v>
      </c>
      <c r="L138" s="19">
        <v>45</v>
      </c>
      <c r="M138" s="22">
        <f t="shared" si="30"/>
        <v>745</v>
      </c>
    </row>
    <row r="139" spans="2:13" ht="15.75" customHeight="1" x14ac:dyDescent="0.2">
      <c r="B139" s="14">
        <v>131</v>
      </c>
      <c r="C139" s="16" t="s">
        <v>17</v>
      </c>
      <c r="D139" s="17">
        <f t="shared" ref="D139:D158" si="31">0.7*B139+365</f>
        <v>456.7</v>
      </c>
      <c r="E139" s="18" t="s">
        <v>17</v>
      </c>
      <c r="F139" s="19">
        <v>19600</v>
      </c>
      <c r="G139" s="20">
        <f t="shared" si="26"/>
        <v>0</v>
      </c>
      <c r="H139" s="21">
        <f t="shared" si="27"/>
        <v>515</v>
      </c>
      <c r="I139" s="6">
        <f t="shared" si="28"/>
        <v>515</v>
      </c>
      <c r="J139" s="20">
        <f t="shared" si="29"/>
        <v>174</v>
      </c>
      <c r="K139" s="21">
        <f t="shared" si="5"/>
        <v>10</v>
      </c>
      <c r="L139" s="19">
        <v>45</v>
      </c>
      <c r="M139" s="22">
        <f t="shared" si="30"/>
        <v>744</v>
      </c>
    </row>
    <row r="140" spans="2:13" ht="15.75" customHeight="1" x14ac:dyDescent="0.2">
      <c r="B140" s="14">
        <v>132</v>
      </c>
      <c r="C140" s="16" t="s">
        <v>17</v>
      </c>
      <c r="D140" s="17">
        <f t="shared" si="31"/>
        <v>457.4</v>
      </c>
      <c r="E140" s="18" t="s">
        <v>17</v>
      </c>
      <c r="F140" s="19">
        <v>19600</v>
      </c>
      <c r="G140" s="20">
        <f t="shared" si="26"/>
        <v>0</v>
      </c>
      <c r="H140" s="21">
        <f t="shared" si="27"/>
        <v>514</v>
      </c>
      <c r="I140" s="6">
        <f t="shared" si="28"/>
        <v>514</v>
      </c>
      <c r="J140" s="20">
        <f t="shared" si="29"/>
        <v>174</v>
      </c>
      <c r="K140" s="21">
        <f t="shared" si="5"/>
        <v>10</v>
      </c>
      <c r="L140" s="19">
        <v>45</v>
      </c>
      <c r="M140" s="22">
        <f t="shared" si="30"/>
        <v>743</v>
      </c>
    </row>
    <row r="141" spans="2:13" ht="15.75" customHeight="1" x14ac:dyDescent="0.2">
      <c r="B141" s="14">
        <v>133</v>
      </c>
      <c r="C141" s="16" t="s">
        <v>17</v>
      </c>
      <c r="D141" s="17">
        <f t="shared" si="31"/>
        <v>458.1</v>
      </c>
      <c r="E141" s="18" t="s">
        <v>17</v>
      </c>
      <c r="F141" s="19">
        <v>19600</v>
      </c>
      <c r="G141" s="20">
        <f t="shared" si="26"/>
        <v>0</v>
      </c>
      <c r="H141" s="21">
        <f t="shared" si="27"/>
        <v>513</v>
      </c>
      <c r="I141" s="6">
        <f t="shared" si="28"/>
        <v>513</v>
      </c>
      <c r="J141" s="20">
        <f t="shared" si="29"/>
        <v>173</v>
      </c>
      <c r="K141" s="21">
        <f t="shared" si="5"/>
        <v>10</v>
      </c>
      <c r="L141" s="19">
        <v>45</v>
      </c>
      <c r="M141" s="22">
        <f t="shared" si="30"/>
        <v>741</v>
      </c>
    </row>
    <row r="142" spans="2:13" ht="15.75" customHeight="1" x14ac:dyDescent="0.2">
      <c r="B142" s="14">
        <v>134</v>
      </c>
      <c r="C142" s="16" t="s">
        <v>17</v>
      </c>
      <c r="D142" s="17">
        <f t="shared" si="31"/>
        <v>458.8</v>
      </c>
      <c r="E142" s="18" t="s">
        <v>17</v>
      </c>
      <c r="F142" s="19">
        <v>19600</v>
      </c>
      <c r="G142" s="20">
        <f t="shared" si="26"/>
        <v>0</v>
      </c>
      <c r="H142" s="21">
        <f t="shared" si="27"/>
        <v>513</v>
      </c>
      <c r="I142" s="6">
        <f t="shared" si="28"/>
        <v>513</v>
      </c>
      <c r="J142" s="20">
        <f t="shared" si="29"/>
        <v>173</v>
      </c>
      <c r="K142" s="21">
        <f t="shared" si="5"/>
        <v>10</v>
      </c>
      <c r="L142" s="19">
        <v>45</v>
      </c>
      <c r="M142" s="22">
        <f t="shared" si="30"/>
        <v>741</v>
      </c>
    </row>
    <row r="143" spans="2:13" ht="15.75" customHeight="1" x14ac:dyDescent="0.2">
      <c r="B143" s="14">
        <v>135</v>
      </c>
      <c r="C143" s="16" t="s">
        <v>17</v>
      </c>
      <c r="D143" s="17">
        <f t="shared" si="31"/>
        <v>459.5</v>
      </c>
      <c r="E143" s="18" t="s">
        <v>17</v>
      </c>
      <c r="F143" s="19">
        <v>19600</v>
      </c>
      <c r="G143" s="20">
        <f t="shared" si="26"/>
        <v>0</v>
      </c>
      <c r="H143" s="21">
        <f t="shared" si="27"/>
        <v>512</v>
      </c>
      <c r="I143" s="6">
        <f t="shared" si="28"/>
        <v>512</v>
      </c>
      <c r="J143" s="20">
        <f t="shared" si="29"/>
        <v>173</v>
      </c>
      <c r="K143" s="21">
        <f t="shared" si="5"/>
        <v>10</v>
      </c>
      <c r="L143" s="19">
        <v>45</v>
      </c>
      <c r="M143" s="22">
        <f t="shared" si="30"/>
        <v>740</v>
      </c>
    </row>
    <row r="144" spans="2:13" ht="15.75" customHeight="1" x14ac:dyDescent="0.2">
      <c r="B144" s="14">
        <v>136</v>
      </c>
      <c r="C144" s="16" t="s">
        <v>17</v>
      </c>
      <c r="D144" s="17">
        <f t="shared" si="31"/>
        <v>460.2</v>
      </c>
      <c r="E144" s="18" t="s">
        <v>17</v>
      </c>
      <c r="F144" s="19">
        <v>19600</v>
      </c>
      <c r="G144" s="20">
        <f t="shared" si="26"/>
        <v>0</v>
      </c>
      <c r="H144" s="21">
        <f t="shared" si="27"/>
        <v>511</v>
      </c>
      <c r="I144" s="6">
        <f t="shared" si="28"/>
        <v>511</v>
      </c>
      <c r="J144" s="20">
        <f t="shared" si="29"/>
        <v>173</v>
      </c>
      <c r="K144" s="21">
        <f t="shared" si="5"/>
        <v>10</v>
      </c>
      <c r="L144" s="19">
        <v>45</v>
      </c>
      <c r="M144" s="22">
        <f t="shared" si="30"/>
        <v>739</v>
      </c>
    </row>
    <row r="145" spans="2:13" ht="15.75" customHeight="1" x14ac:dyDescent="0.2">
      <c r="B145" s="14">
        <v>137</v>
      </c>
      <c r="C145" s="16" t="s">
        <v>17</v>
      </c>
      <c r="D145" s="17">
        <f t="shared" si="31"/>
        <v>460.9</v>
      </c>
      <c r="E145" s="18" t="s">
        <v>17</v>
      </c>
      <c r="F145" s="19">
        <v>19600</v>
      </c>
      <c r="G145" s="20">
        <f t="shared" si="26"/>
        <v>0</v>
      </c>
      <c r="H145" s="21">
        <f t="shared" si="27"/>
        <v>510</v>
      </c>
      <c r="I145" s="6">
        <f t="shared" si="28"/>
        <v>510</v>
      </c>
      <c r="J145" s="20">
        <f t="shared" si="29"/>
        <v>172</v>
      </c>
      <c r="K145" s="21">
        <f t="shared" si="5"/>
        <v>10</v>
      </c>
      <c r="L145" s="19">
        <v>45</v>
      </c>
      <c r="M145" s="22">
        <f t="shared" si="30"/>
        <v>737</v>
      </c>
    </row>
    <row r="146" spans="2:13" ht="15.75" customHeight="1" x14ac:dyDescent="0.2">
      <c r="B146" s="14">
        <v>138</v>
      </c>
      <c r="C146" s="16" t="s">
        <v>17</v>
      </c>
      <c r="D146" s="17">
        <f t="shared" si="31"/>
        <v>461.6</v>
      </c>
      <c r="E146" s="18" t="s">
        <v>17</v>
      </c>
      <c r="F146" s="19">
        <v>19600</v>
      </c>
      <c r="G146" s="20">
        <f t="shared" si="26"/>
        <v>0</v>
      </c>
      <c r="H146" s="21">
        <f t="shared" si="27"/>
        <v>510</v>
      </c>
      <c r="I146" s="6">
        <f t="shared" si="28"/>
        <v>510</v>
      </c>
      <c r="J146" s="20">
        <f t="shared" si="29"/>
        <v>172</v>
      </c>
      <c r="K146" s="21">
        <f t="shared" si="5"/>
        <v>10</v>
      </c>
      <c r="L146" s="19">
        <v>45</v>
      </c>
      <c r="M146" s="22">
        <f t="shared" si="30"/>
        <v>737</v>
      </c>
    </row>
    <row r="147" spans="2:13" ht="15.75" customHeight="1" x14ac:dyDescent="0.2">
      <c r="B147" s="14">
        <v>139</v>
      </c>
      <c r="C147" s="16" t="s">
        <v>17</v>
      </c>
      <c r="D147" s="17">
        <f t="shared" si="31"/>
        <v>462.3</v>
      </c>
      <c r="E147" s="18" t="s">
        <v>17</v>
      </c>
      <c r="F147" s="19">
        <v>19600</v>
      </c>
      <c r="G147" s="20">
        <f t="shared" si="26"/>
        <v>0</v>
      </c>
      <c r="H147" s="21">
        <f t="shared" si="27"/>
        <v>509</v>
      </c>
      <c r="I147" s="6">
        <f t="shared" si="28"/>
        <v>509</v>
      </c>
      <c r="J147" s="20">
        <f t="shared" si="29"/>
        <v>172</v>
      </c>
      <c r="K147" s="21">
        <f t="shared" si="5"/>
        <v>10</v>
      </c>
      <c r="L147" s="19">
        <v>45</v>
      </c>
      <c r="M147" s="22">
        <f t="shared" si="30"/>
        <v>736</v>
      </c>
    </row>
    <row r="148" spans="2:13" ht="15.75" customHeight="1" x14ac:dyDescent="0.2">
      <c r="B148" s="14">
        <v>140</v>
      </c>
      <c r="C148" s="16" t="s">
        <v>17</v>
      </c>
      <c r="D148" s="17">
        <f t="shared" si="31"/>
        <v>463</v>
      </c>
      <c r="E148" s="18" t="s">
        <v>17</v>
      </c>
      <c r="F148" s="19">
        <v>19600</v>
      </c>
      <c r="G148" s="20">
        <f t="shared" si="26"/>
        <v>0</v>
      </c>
      <c r="H148" s="21">
        <f t="shared" si="27"/>
        <v>508</v>
      </c>
      <c r="I148" s="6">
        <f t="shared" si="28"/>
        <v>508</v>
      </c>
      <c r="J148" s="20">
        <f t="shared" si="29"/>
        <v>172</v>
      </c>
      <c r="K148" s="21">
        <f t="shared" si="5"/>
        <v>10</v>
      </c>
      <c r="L148" s="19">
        <v>45</v>
      </c>
      <c r="M148" s="22">
        <f t="shared" si="30"/>
        <v>735</v>
      </c>
    </row>
    <row r="149" spans="2:13" ht="15.75" customHeight="1" x14ac:dyDescent="0.2">
      <c r="B149" s="14">
        <v>141</v>
      </c>
      <c r="C149" s="16" t="s">
        <v>17</v>
      </c>
      <c r="D149" s="17">
        <f t="shared" si="31"/>
        <v>463.7</v>
      </c>
      <c r="E149" s="18" t="s">
        <v>17</v>
      </c>
      <c r="F149" s="19">
        <v>19600</v>
      </c>
      <c r="G149" s="20">
        <f t="shared" si="26"/>
        <v>0</v>
      </c>
      <c r="H149" s="21">
        <f t="shared" si="27"/>
        <v>507</v>
      </c>
      <c r="I149" s="6">
        <f t="shared" si="28"/>
        <v>507</v>
      </c>
      <c r="J149" s="20">
        <f t="shared" si="29"/>
        <v>171</v>
      </c>
      <c r="K149" s="21">
        <f t="shared" si="5"/>
        <v>10</v>
      </c>
      <c r="L149" s="19">
        <v>45</v>
      </c>
      <c r="M149" s="22">
        <f t="shared" si="30"/>
        <v>733</v>
      </c>
    </row>
    <row r="150" spans="2:13" ht="15.75" customHeight="1" x14ac:dyDescent="0.2">
      <c r="B150" s="14">
        <v>142</v>
      </c>
      <c r="C150" s="16" t="s">
        <v>17</v>
      </c>
      <c r="D150" s="17">
        <f t="shared" si="31"/>
        <v>464.4</v>
      </c>
      <c r="E150" s="18" t="s">
        <v>17</v>
      </c>
      <c r="F150" s="19">
        <v>19600</v>
      </c>
      <c r="G150" s="20">
        <f t="shared" si="26"/>
        <v>0</v>
      </c>
      <c r="H150" s="21">
        <f t="shared" si="27"/>
        <v>506</v>
      </c>
      <c r="I150" s="6">
        <f t="shared" si="28"/>
        <v>506</v>
      </c>
      <c r="J150" s="20">
        <f t="shared" si="29"/>
        <v>171</v>
      </c>
      <c r="K150" s="21">
        <f t="shared" si="5"/>
        <v>10</v>
      </c>
      <c r="L150" s="19">
        <v>45</v>
      </c>
      <c r="M150" s="22">
        <f t="shared" si="30"/>
        <v>732</v>
      </c>
    </row>
    <row r="151" spans="2:13" ht="15.75" customHeight="1" x14ac:dyDescent="0.2">
      <c r="B151" s="14">
        <v>143</v>
      </c>
      <c r="C151" s="16" t="s">
        <v>17</v>
      </c>
      <c r="D151" s="17">
        <f t="shared" si="31"/>
        <v>465.1</v>
      </c>
      <c r="E151" s="18" t="s">
        <v>17</v>
      </c>
      <c r="F151" s="19">
        <v>19600</v>
      </c>
      <c r="G151" s="20">
        <f t="shared" si="26"/>
        <v>0</v>
      </c>
      <c r="H151" s="21">
        <f t="shared" si="27"/>
        <v>506</v>
      </c>
      <c r="I151" s="6">
        <f t="shared" si="28"/>
        <v>506</v>
      </c>
      <c r="J151" s="20">
        <f t="shared" si="29"/>
        <v>171</v>
      </c>
      <c r="K151" s="21">
        <f t="shared" si="5"/>
        <v>10</v>
      </c>
      <c r="L151" s="19">
        <v>45</v>
      </c>
      <c r="M151" s="22">
        <f t="shared" si="30"/>
        <v>732</v>
      </c>
    </row>
    <row r="152" spans="2:13" ht="15.75" customHeight="1" x14ac:dyDescent="0.2">
      <c r="B152" s="14">
        <v>144</v>
      </c>
      <c r="C152" s="16" t="s">
        <v>17</v>
      </c>
      <c r="D152" s="17">
        <f t="shared" si="31"/>
        <v>465.8</v>
      </c>
      <c r="E152" s="18" t="s">
        <v>17</v>
      </c>
      <c r="F152" s="19">
        <v>19600</v>
      </c>
      <c r="G152" s="20">
        <f t="shared" si="26"/>
        <v>0</v>
      </c>
      <c r="H152" s="21">
        <f t="shared" si="27"/>
        <v>505</v>
      </c>
      <c r="I152" s="6">
        <f t="shared" si="28"/>
        <v>505</v>
      </c>
      <c r="J152" s="20">
        <f t="shared" si="29"/>
        <v>171</v>
      </c>
      <c r="K152" s="21">
        <f t="shared" si="5"/>
        <v>10</v>
      </c>
      <c r="L152" s="19">
        <v>45</v>
      </c>
      <c r="M152" s="22">
        <f t="shared" si="30"/>
        <v>731</v>
      </c>
    </row>
    <row r="153" spans="2:13" ht="15.75" customHeight="1" x14ac:dyDescent="0.2">
      <c r="B153" s="14">
        <v>145</v>
      </c>
      <c r="C153" s="16" t="s">
        <v>17</v>
      </c>
      <c r="D153" s="17">
        <f t="shared" si="31"/>
        <v>466.5</v>
      </c>
      <c r="E153" s="18" t="s">
        <v>17</v>
      </c>
      <c r="F153" s="19">
        <v>19600</v>
      </c>
      <c r="G153" s="20">
        <f t="shared" si="26"/>
        <v>0</v>
      </c>
      <c r="H153" s="21">
        <f t="shared" si="27"/>
        <v>504</v>
      </c>
      <c r="I153" s="6">
        <f t="shared" si="28"/>
        <v>504</v>
      </c>
      <c r="J153" s="20">
        <f t="shared" si="29"/>
        <v>170</v>
      </c>
      <c r="K153" s="21">
        <f t="shared" si="5"/>
        <v>10</v>
      </c>
      <c r="L153" s="19">
        <v>45</v>
      </c>
      <c r="M153" s="22">
        <f t="shared" si="30"/>
        <v>729</v>
      </c>
    </row>
    <row r="154" spans="2:13" ht="15.75" customHeight="1" x14ac:dyDescent="0.2">
      <c r="B154" s="14">
        <v>146</v>
      </c>
      <c r="C154" s="16" t="s">
        <v>17</v>
      </c>
      <c r="D154" s="17">
        <f t="shared" si="31"/>
        <v>467.2</v>
      </c>
      <c r="E154" s="18" t="s">
        <v>17</v>
      </c>
      <c r="F154" s="19">
        <v>19600</v>
      </c>
      <c r="G154" s="20">
        <f t="shared" si="26"/>
        <v>0</v>
      </c>
      <c r="H154" s="21">
        <f t="shared" si="27"/>
        <v>503</v>
      </c>
      <c r="I154" s="6">
        <f t="shared" si="28"/>
        <v>503</v>
      </c>
      <c r="J154" s="20">
        <f t="shared" si="29"/>
        <v>170</v>
      </c>
      <c r="K154" s="21">
        <f t="shared" ref="K154:K168" si="32">ROUND(I154*0.02,0)</f>
        <v>10</v>
      </c>
      <c r="L154" s="19">
        <v>45</v>
      </c>
      <c r="M154" s="22">
        <f t="shared" si="30"/>
        <v>728</v>
      </c>
    </row>
    <row r="155" spans="2:13" ht="15.75" customHeight="1" x14ac:dyDescent="0.2">
      <c r="B155" s="14">
        <v>147</v>
      </c>
      <c r="C155" s="16" t="s">
        <v>17</v>
      </c>
      <c r="D155" s="17">
        <f t="shared" si="31"/>
        <v>467.9</v>
      </c>
      <c r="E155" s="18" t="s">
        <v>17</v>
      </c>
      <c r="F155" s="19">
        <v>19600</v>
      </c>
      <c r="G155" s="20">
        <f t="shared" si="26"/>
        <v>0</v>
      </c>
      <c r="H155" s="21">
        <f t="shared" si="27"/>
        <v>503</v>
      </c>
      <c r="I155" s="6">
        <f t="shared" si="28"/>
        <v>503</v>
      </c>
      <c r="J155" s="20">
        <f t="shared" si="29"/>
        <v>170</v>
      </c>
      <c r="K155" s="21">
        <f t="shared" si="32"/>
        <v>10</v>
      </c>
      <c r="L155" s="19">
        <v>45</v>
      </c>
      <c r="M155" s="22">
        <f t="shared" si="30"/>
        <v>728</v>
      </c>
    </row>
    <row r="156" spans="2:13" ht="15.75" customHeight="1" x14ac:dyDescent="0.2">
      <c r="B156" s="14">
        <v>148</v>
      </c>
      <c r="C156" s="16" t="s">
        <v>17</v>
      </c>
      <c r="D156" s="17">
        <f t="shared" si="31"/>
        <v>468.6</v>
      </c>
      <c r="E156" s="18" t="s">
        <v>17</v>
      </c>
      <c r="F156" s="19">
        <v>19600</v>
      </c>
      <c r="G156" s="20">
        <f t="shared" si="26"/>
        <v>0</v>
      </c>
      <c r="H156" s="21">
        <f t="shared" si="27"/>
        <v>502</v>
      </c>
      <c r="I156" s="6">
        <f t="shared" si="28"/>
        <v>502</v>
      </c>
      <c r="J156" s="20">
        <f t="shared" si="29"/>
        <v>170</v>
      </c>
      <c r="K156" s="21">
        <f t="shared" si="32"/>
        <v>10</v>
      </c>
      <c r="L156" s="19">
        <v>45</v>
      </c>
      <c r="M156" s="22">
        <f t="shared" si="30"/>
        <v>727</v>
      </c>
    </row>
    <row r="157" spans="2:13" ht="15.75" customHeight="1" x14ac:dyDescent="0.2">
      <c r="B157" s="14">
        <v>149</v>
      </c>
      <c r="C157" s="16" t="s">
        <v>17</v>
      </c>
      <c r="D157" s="17">
        <f t="shared" si="31"/>
        <v>469.3</v>
      </c>
      <c r="E157" s="18" t="s">
        <v>17</v>
      </c>
      <c r="F157" s="19">
        <v>19600</v>
      </c>
      <c r="G157" s="20">
        <f t="shared" si="26"/>
        <v>0</v>
      </c>
      <c r="H157" s="21">
        <f t="shared" si="27"/>
        <v>501</v>
      </c>
      <c r="I157" s="6">
        <f t="shared" si="28"/>
        <v>501</v>
      </c>
      <c r="J157" s="20">
        <f t="shared" si="29"/>
        <v>169</v>
      </c>
      <c r="K157" s="21">
        <f t="shared" si="32"/>
        <v>10</v>
      </c>
      <c r="L157" s="19">
        <v>45</v>
      </c>
      <c r="M157" s="22">
        <f t="shared" si="30"/>
        <v>725</v>
      </c>
    </row>
    <row r="158" spans="2:13" ht="15.75" customHeight="1" x14ac:dyDescent="0.2">
      <c r="B158" s="14">
        <v>150</v>
      </c>
      <c r="C158" s="16" t="s">
        <v>17</v>
      </c>
      <c r="D158" s="17">
        <f t="shared" si="31"/>
        <v>470</v>
      </c>
      <c r="E158" s="18" t="s">
        <v>17</v>
      </c>
      <c r="F158" s="19">
        <v>19600</v>
      </c>
      <c r="G158" s="20">
        <f t="shared" si="26"/>
        <v>0</v>
      </c>
      <c r="H158" s="21">
        <f t="shared" si="27"/>
        <v>500</v>
      </c>
      <c r="I158" s="6">
        <f t="shared" si="28"/>
        <v>500</v>
      </c>
      <c r="J158" s="20">
        <f t="shared" si="29"/>
        <v>169</v>
      </c>
      <c r="K158" s="21">
        <f t="shared" si="32"/>
        <v>10</v>
      </c>
      <c r="L158" s="19">
        <v>45</v>
      </c>
      <c r="M158" s="22">
        <f t="shared" si="30"/>
        <v>724</v>
      </c>
    </row>
    <row r="159" spans="2:13" ht="15.75" customHeight="1" x14ac:dyDescent="0.2">
      <c r="B159" s="14">
        <v>151</v>
      </c>
      <c r="C159" s="16" t="s">
        <v>17</v>
      </c>
      <c r="D159" s="17">
        <v>470</v>
      </c>
      <c r="E159" s="18" t="s">
        <v>17</v>
      </c>
      <c r="F159" s="19">
        <v>19600</v>
      </c>
      <c r="G159" s="20">
        <f t="shared" si="26"/>
        <v>0</v>
      </c>
      <c r="H159" s="21">
        <f t="shared" si="27"/>
        <v>500</v>
      </c>
      <c r="I159" s="6">
        <f t="shared" si="28"/>
        <v>500</v>
      </c>
      <c r="J159" s="20">
        <f t="shared" si="29"/>
        <v>169</v>
      </c>
      <c r="K159" s="21">
        <f t="shared" si="32"/>
        <v>10</v>
      </c>
      <c r="L159" s="19">
        <v>45</v>
      </c>
      <c r="M159" s="22">
        <f t="shared" si="30"/>
        <v>724</v>
      </c>
    </row>
    <row r="160" spans="2:13" ht="15.75" customHeight="1" x14ac:dyDescent="0.2">
      <c r="B160" s="14">
        <v>152</v>
      </c>
      <c r="C160" s="16" t="s">
        <v>17</v>
      </c>
      <c r="D160" s="17">
        <v>470</v>
      </c>
      <c r="E160" s="18" t="s">
        <v>17</v>
      </c>
      <c r="F160" s="19">
        <v>19600</v>
      </c>
      <c r="G160" s="20">
        <f t="shared" si="26"/>
        <v>0</v>
      </c>
      <c r="H160" s="21">
        <f t="shared" si="27"/>
        <v>500</v>
      </c>
      <c r="I160" s="6">
        <f t="shared" si="28"/>
        <v>500</v>
      </c>
      <c r="J160" s="20">
        <f t="shared" si="29"/>
        <v>169</v>
      </c>
      <c r="K160" s="21">
        <f t="shared" si="32"/>
        <v>10</v>
      </c>
      <c r="L160" s="19">
        <v>45</v>
      </c>
      <c r="M160" s="22">
        <f t="shared" si="30"/>
        <v>724</v>
      </c>
    </row>
    <row r="161" spans="2:13" ht="15.75" customHeight="1" x14ac:dyDescent="0.2">
      <c r="B161" s="14">
        <v>153</v>
      </c>
      <c r="C161" s="16" t="s">
        <v>17</v>
      </c>
      <c r="D161" s="17">
        <v>470</v>
      </c>
      <c r="E161" s="18" t="s">
        <v>17</v>
      </c>
      <c r="F161" s="19">
        <v>19600</v>
      </c>
      <c r="G161" s="20">
        <f t="shared" si="26"/>
        <v>0</v>
      </c>
      <c r="H161" s="21">
        <f t="shared" si="27"/>
        <v>500</v>
      </c>
      <c r="I161" s="6">
        <f t="shared" si="28"/>
        <v>500</v>
      </c>
      <c r="J161" s="20">
        <f t="shared" si="29"/>
        <v>169</v>
      </c>
      <c r="K161" s="21">
        <f t="shared" si="32"/>
        <v>10</v>
      </c>
      <c r="L161" s="19">
        <v>45</v>
      </c>
      <c r="M161" s="22">
        <f t="shared" si="30"/>
        <v>724</v>
      </c>
    </row>
    <row r="162" spans="2:13" ht="15.75" customHeight="1" x14ac:dyDescent="0.2">
      <c r="B162" s="14">
        <v>154</v>
      </c>
      <c r="C162" s="16" t="s">
        <v>17</v>
      </c>
      <c r="D162" s="17">
        <v>470</v>
      </c>
      <c r="E162" s="18" t="s">
        <v>17</v>
      </c>
      <c r="F162" s="19">
        <v>19600</v>
      </c>
      <c r="G162" s="20">
        <f t="shared" si="26"/>
        <v>0</v>
      </c>
      <c r="H162" s="21">
        <f t="shared" si="27"/>
        <v>500</v>
      </c>
      <c r="I162" s="6">
        <f t="shared" si="28"/>
        <v>500</v>
      </c>
      <c r="J162" s="20">
        <f t="shared" si="29"/>
        <v>169</v>
      </c>
      <c r="K162" s="21">
        <f t="shared" si="32"/>
        <v>10</v>
      </c>
      <c r="L162" s="19">
        <v>45</v>
      </c>
      <c r="M162" s="22">
        <f t="shared" si="30"/>
        <v>724</v>
      </c>
    </row>
    <row r="163" spans="2:13" ht="15.75" customHeight="1" x14ac:dyDescent="0.2">
      <c r="B163" s="14">
        <v>155</v>
      </c>
      <c r="C163" s="16" t="s">
        <v>17</v>
      </c>
      <c r="D163" s="17">
        <v>470</v>
      </c>
      <c r="E163" s="18" t="s">
        <v>17</v>
      </c>
      <c r="F163" s="19">
        <v>19600</v>
      </c>
      <c r="G163" s="20">
        <f t="shared" si="26"/>
        <v>0</v>
      </c>
      <c r="H163" s="21">
        <f t="shared" si="27"/>
        <v>500</v>
      </c>
      <c r="I163" s="6">
        <f t="shared" si="28"/>
        <v>500</v>
      </c>
      <c r="J163" s="20">
        <f t="shared" si="29"/>
        <v>169</v>
      </c>
      <c r="K163" s="21">
        <f t="shared" si="32"/>
        <v>10</v>
      </c>
      <c r="L163" s="19">
        <v>45</v>
      </c>
      <c r="M163" s="22">
        <f t="shared" si="30"/>
        <v>724</v>
      </c>
    </row>
    <row r="164" spans="2:13" ht="15.75" customHeight="1" x14ac:dyDescent="0.2">
      <c r="B164" s="14">
        <v>156</v>
      </c>
      <c r="C164" s="16" t="s">
        <v>17</v>
      </c>
      <c r="D164" s="17">
        <v>470</v>
      </c>
      <c r="E164" s="18" t="s">
        <v>17</v>
      </c>
      <c r="F164" s="19">
        <v>19600</v>
      </c>
      <c r="G164" s="20">
        <f t="shared" si="26"/>
        <v>0</v>
      </c>
      <c r="H164" s="21">
        <f t="shared" si="27"/>
        <v>500</v>
      </c>
      <c r="I164" s="6">
        <f t="shared" si="28"/>
        <v>500</v>
      </c>
      <c r="J164" s="20">
        <f t="shared" si="29"/>
        <v>169</v>
      </c>
      <c r="K164" s="21">
        <f t="shared" si="32"/>
        <v>10</v>
      </c>
      <c r="L164" s="19">
        <v>45</v>
      </c>
      <c r="M164" s="22">
        <f t="shared" si="30"/>
        <v>724</v>
      </c>
    </row>
    <row r="165" spans="2:13" ht="15.75" customHeight="1" x14ac:dyDescent="0.2">
      <c r="B165" s="14">
        <v>157</v>
      </c>
      <c r="C165" s="16" t="s">
        <v>17</v>
      </c>
      <c r="D165" s="17">
        <v>470</v>
      </c>
      <c r="E165" s="18" t="s">
        <v>17</v>
      </c>
      <c r="F165" s="19">
        <v>19600</v>
      </c>
      <c r="G165" s="20">
        <f t="shared" si="26"/>
        <v>0</v>
      </c>
      <c r="H165" s="21">
        <f t="shared" si="27"/>
        <v>500</v>
      </c>
      <c r="I165" s="6">
        <f t="shared" si="28"/>
        <v>500</v>
      </c>
      <c r="J165" s="20">
        <f t="shared" si="29"/>
        <v>169</v>
      </c>
      <c r="K165" s="21">
        <f t="shared" si="32"/>
        <v>10</v>
      </c>
      <c r="L165" s="19">
        <v>45</v>
      </c>
      <c r="M165" s="22">
        <f t="shared" si="30"/>
        <v>724</v>
      </c>
    </row>
    <row r="166" spans="2:13" ht="15.75" customHeight="1" x14ac:dyDescent="0.2">
      <c r="B166" s="14">
        <v>158</v>
      </c>
      <c r="C166" s="16" t="s">
        <v>17</v>
      </c>
      <c r="D166" s="17">
        <v>470</v>
      </c>
      <c r="E166" s="18" t="s">
        <v>17</v>
      </c>
      <c r="F166" s="19">
        <v>19600</v>
      </c>
      <c r="G166" s="20">
        <f t="shared" si="26"/>
        <v>0</v>
      </c>
      <c r="H166" s="21">
        <f t="shared" si="27"/>
        <v>500</v>
      </c>
      <c r="I166" s="6">
        <f t="shared" si="28"/>
        <v>500</v>
      </c>
      <c r="J166" s="20">
        <f t="shared" si="29"/>
        <v>169</v>
      </c>
      <c r="K166" s="21">
        <f t="shared" si="32"/>
        <v>10</v>
      </c>
      <c r="L166" s="19">
        <v>45</v>
      </c>
      <c r="M166" s="22">
        <f t="shared" si="30"/>
        <v>724</v>
      </c>
    </row>
    <row r="167" spans="2:13" ht="15.75" customHeight="1" x14ac:dyDescent="0.2">
      <c r="B167" s="14">
        <v>159</v>
      </c>
      <c r="C167" s="16" t="s">
        <v>17</v>
      </c>
      <c r="D167" s="17">
        <v>470</v>
      </c>
      <c r="E167" s="18" t="s">
        <v>17</v>
      </c>
      <c r="F167" s="19">
        <v>19600</v>
      </c>
      <c r="G167" s="20">
        <f t="shared" si="26"/>
        <v>0</v>
      </c>
      <c r="H167" s="21">
        <f t="shared" si="27"/>
        <v>500</v>
      </c>
      <c r="I167" s="6">
        <f t="shared" si="28"/>
        <v>500</v>
      </c>
      <c r="J167" s="20">
        <f t="shared" si="29"/>
        <v>169</v>
      </c>
      <c r="K167" s="21">
        <f t="shared" si="32"/>
        <v>10</v>
      </c>
      <c r="L167" s="19">
        <v>45</v>
      </c>
      <c r="M167" s="22">
        <f t="shared" si="30"/>
        <v>724</v>
      </c>
    </row>
    <row r="168" spans="2:13" ht="15.75" customHeight="1" x14ac:dyDescent="0.2">
      <c r="B168" s="14">
        <v>160</v>
      </c>
      <c r="C168" s="16" t="s">
        <v>17</v>
      </c>
      <c r="D168" s="17">
        <v>470</v>
      </c>
      <c r="E168" s="18" t="s">
        <v>17</v>
      </c>
      <c r="F168" s="19">
        <v>19600</v>
      </c>
      <c r="G168" s="20">
        <f t="shared" si="26"/>
        <v>0</v>
      </c>
      <c r="H168" s="21">
        <f t="shared" si="27"/>
        <v>500</v>
      </c>
      <c r="I168" s="6">
        <f t="shared" si="28"/>
        <v>500</v>
      </c>
      <c r="J168" s="20">
        <f t="shared" si="29"/>
        <v>169</v>
      </c>
      <c r="K168" s="21">
        <f t="shared" si="32"/>
        <v>10</v>
      </c>
      <c r="L168" s="19">
        <v>45</v>
      </c>
      <c r="M168" s="22">
        <f t="shared" si="30"/>
        <v>724</v>
      </c>
    </row>
    <row r="169" spans="2:13" ht="15.75" customHeight="1" thickBot="1" x14ac:dyDescent="0.25">
      <c r="B169" s="15"/>
      <c r="C169" s="7"/>
      <c r="D169" s="8"/>
      <c r="E169" s="9"/>
      <c r="F169" s="10"/>
      <c r="G169" s="11"/>
      <c r="H169" s="12"/>
      <c r="I169" s="13"/>
      <c r="J169" s="11"/>
      <c r="K169" s="12"/>
      <c r="L169" s="10"/>
      <c r="M169" s="23"/>
    </row>
  </sheetData>
  <mergeCells count="2">
    <mergeCell ref="G6:M6"/>
    <mergeCell ref="B6:F6"/>
  </mergeCells>
  <printOptions horizontalCentered="1"/>
  <pageMargins left="0.15748031496062992" right="0.15748031496062992" top="1.2204724409448819" bottom="1.1417322834645669" header="0.51181102362204722" footer="0.51181102362204722"/>
  <pageSetup paperSize="8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</vt:lpstr>
      <vt:lpstr>Příloha!Názvy_tisku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Syrovátka David</dc:creator>
  <cp:lastModifiedBy>Syrovátka David</cp:lastModifiedBy>
  <dcterms:created xsi:type="dcterms:W3CDTF">2022-05-04T13:51:45Z</dcterms:created>
  <dcterms:modified xsi:type="dcterms:W3CDTF">2022-05-05T07:37:41Z</dcterms:modified>
</cp:coreProperties>
</file>