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120" yWindow="105" windowWidth="15120" windowHeight="8010" activeTab="0"/>
  </bookViews>
  <sheets>
    <sheet name="Závěrečná zpráva" sheetId="3" r:id="rId1"/>
  </sheets>
  <definedNames>
    <definedName name="_xlnm.Print_Area" localSheetId="0">'Závěrečná zpráva'!$A$1:$P$129</definedName>
  </definedNames>
  <calcPr calcId="152511"/>
</workbook>
</file>

<file path=xl/sharedStrings.xml><?xml version="1.0" encoding="utf-8"?>
<sst xmlns="http://schemas.openxmlformats.org/spreadsheetml/2006/main" count="112" uniqueCount="92">
  <si>
    <t>Příjemce dotace:</t>
  </si>
  <si>
    <t>Účelový znak:</t>
  </si>
  <si>
    <t>Specifikace vybavení:</t>
  </si>
  <si>
    <t>Předpokládaný počet</t>
  </si>
  <si>
    <t>Předpokládané náklady</t>
  </si>
  <si>
    <t>z toho INV:</t>
  </si>
  <si>
    <t>z toho NIV:</t>
  </si>
  <si>
    <t>Skutečný počet</t>
  </si>
  <si>
    <t>Skutečné náklady</t>
  </si>
  <si>
    <t>Náklady celkem:</t>
  </si>
  <si>
    <t>∑</t>
  </si>
  <si>
    <t>IČ:</t>
  </si>
  <si>
    <t>Výše vlastních prostředků:</t>
  </si>
  <si>
    <t>"kontrolní"</t>
  </si>
  <si>
    <t>*</t>
  </si>
  <si>
    <t>Kč/ks</t>
  </si>
  <si>
    <t>nápověda</t>
  </si>
  <si>
    <t xml:space="preserve">V </t>
  </si>
  <si>
    <t>dne</t>
  </si>
  <si>
    <t>(Podpis a razítko statutárního zástupce)</t>
  </si>
  <si>
    <t>Přílohy:</t>
  </si>
  <si>
    <t>Výše celkových nákladů</t>
  </si>
  <si>
    <t>z toho dotace</t>
  </si>
  <si>
    <t>INV/NEIV</t>
  </si>
  <si>
    <t>Výše prostředků dotace</t>
  </si>
  <si>
    <t xml:space="preserve">Celkem </t>
  </si>
  <si>
    <t>z toho INV část</t>
  </si>
  <si>
    <t>z toho NEIV část</t>
  </si>
  <si>
    <t>z toho INV</t>
  </si>
  <si>
    <t>z toho NEIV</t>
  </si>
  <si>
    <t>Konečný stav (dotace)</t>
  </si>
  <si>
    <t>počet kusů žádost vs. skutečný počet</t>
  </si>
  <si>
    <t>poskytnuto</t>
  </si>
  <si>
    <t>Finanční náročnost (tab.2)</t>
  </si>
  <si>
    <t>Finanční náročnost (tab.1)</t>
  </si>
  <si>
    <t>vratka</t>
  </si>
  <si>
    <t>Číslo smlouvy poskytovatele:</t>
  </si>
  <si>
    <t>ZÁVĚREČNÁ ZPRÁVA A FINANČNÍ VYPOŘÁDÁNÍ DOTACE</t>
  </si>
  <si>
    <t>Počet pořízeného zdrav. vybavení-skutečné náklady</t>
  </si>
  <si>
    <t>Prostředky org.</t>
  </si>
  <si>
    <t>ušetřeno inv</t>
  </si>
  <si>
    <t>ušetřeno neiv.</t>
  </si>
  <si>
    <t>přidělená dotace vs.čerpáno z dotace</t>
  </si>
  <si>
    <t>celkové výdaje vs.dotace+org.</t>
  </si>
  <si>
    <t>Předpokládaný počet pořízeného zdrav. vybavení dle smlouvy (příp. ve znění dodatku)</t>
  </si>
  <si>
    <t>Název akce:</t>
  </si>
  <si>
    <t>Místo realizace:</t>
  </si>
  <si>
    <t>C) Čerpáno z dotace celkem:</t>
  </si>
  <si>
    <t>D) Popis realizace předmětu podpory:</t>
  </si>
  <si>
    <t>E) Kvalitativní a kvantitativní výstupy předmětu podpory:</t>
  </si>
  <si>
    <t>F) Přínos předmětu podpory pro cílové skupiny:</t>
  </si>
  <si>
    <t>G) Celkové zhodnocení předmětu podpory:</t>
  </si>
  <si>
    <t>H) Prohlášení příjemce dotace:</t>
  </si>
  <si>
    <t>Charakter akce:</t>
  </si>
  <si>
    <t>Podrobný popis výsledného stavu:</t>
  </si>
  <si>
    <t xml:space="preserve">Obnova dlouhodobého majetku </t>
  </si>
  <si>
    <t>z toho vlastní prostředky organizace</t>
  </si>
  <si>
    <t xml:space="preserve">z dotace </t>
  </si>
  <si>
    <t>inv.</t>
  </si>
  <si>
    <t xml:space="preserve">neinv. </t>
  </si>
  <si>
    <t>barvou jsou zamčené</t>
  </si>
  <si>
    <t xml:space="preserve">buňky v tabulkách a sloupce tabulek označeny zelenou </t>
  </si>
  <si>
    <t xml:space="preserve">4) přehled o vrácení nepoužitých prostředků do rozpočtu poskytovatele, </t>
  </si>
  <si>
    <t xml:space="preserve">5) doklady o provedených platbách, tj. výpis z účtu nebo výdajový pokladní doklad, </t>
  </si>
  <si>
    <t>čerpána dotace</t>
  </si>
  <si>
    <t xml:space="preserve">2) sestava z oddělené účetní evidence z hlediska nákladů hrazených z dotace, </t>
  </si>
  <si>
    <t>00098</t>
  </si>
  <si>
    <t>23/SML…./SoPD/ZD</t>
  </si>
  <si>
    <t>Požadavek od ÚK</t>
  </si>
  <si>
    <t>z toho požadavek od Ústeckého kraje</t>
  </si>
  <si>
    <t>Název a číslo projektu:</t>
  </si>
  <si>
    <t xml:space="preserve">1) sestava z oddělené účetní evidence z hlediska nákladů a výnosů celého projektu, </t>
  </si>
  <si>
    <t>3) vnitropodnikový číselník (zkrácený rozsah - použití střediska, zakázky, org. UZ, čísla akce aj. pro sledování nákladů projektu a nákladů hrazených z dotace),</t>
  </si>
  <si>
    <t>7) kopie účetních dokladů včetně podkladů pro vystavení těchto dokladů (objednávky nebo smlouvy o dílo vč. specifikace pořízeného zdravotnického vybavení),</t>
  </si>
  <si>
    <t>6) rozpis účetních dokladů, faktur, aj. hrazených z prostředků dotace (v rozsahu: druh nákladu, druh dokumentu, číslo účetního dokladu, číslo faktury, název dodavatele, IČ, popis položky, celková částka vč. DPH, částka hrazená z dotace, splatnost – resp. skutečné datum úhrady),</t>
  </si>
  <si>
    <t>8) popis výsledného stavu obnovy dlouhodobého majteku včetně fotodokumentace.</t>
  </si>
  <si>
    <t>Výše přidělené dotace (po případných změnách):</t>
  </si>
  <si>
    <t>Zdravotnické prostředky přístrojového a diagnostického charakteru  (*vypište jednotlivé druhy)</t>
  </si>
  <si>
    <r>
      <t xml:space="preserve">v rámci programu </t>
    </r>
    <r>
      <rPr>
        <b/>
        <sz val="16"/>
        <color theme="1"/>
        <rFont val="Calibri"/>
        <family val="2"/>
        <scheme val="minor"/>
      </rPr>
      <t>"Podpora vybraných služeb zdravotní péče 2023" - Okruh 2</t>
    </r>
  </si>
  <si>
    <t>Přístrojové vybavení lůžek paliativní lůžkové péče (*vypište jednotlivé druhy)</t>
  </si>
  <si>
    <t>Další vhodné vybavení paliativní lůžkové péče (*vypište jednotlivé druhy)</t>
  </si>
  <si>
    <t>tab. 1)</t>
  </si>
  <si>
    <t xml:space="preserve">Vybavení prostor poskyt. paliativní lůžkové péče </t>
  </si>
  <si>
    <t>Celková výše skutečných nákladů:</t>
  </si>
  <si>
    <t>tab.2)</t>
  </si>
  <si>
    <t xml:space="preserve">A) Vybavení prostor poskytovatele paliativní lůžkové péče </t>
  </si>
  <si>
    <t>B) Obnova dlouhodobého majetku poskytovatele paliativní lůžkové péče</t>
  </si>
  <si>
    <t>-</t>
  </si>
  <si>
    <t>rekonstrukce</t>
  </si>
  <si>
    <t>oprava a udržování</t>
  </si>
  <si>
    <t xml:space="preserve">technické zhodnocení do limitu </t>
  </si>
  <si>
    <t>technické zhodnocení nad limit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</si>
</sst>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\ &quot;Kč&quot;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6" tint="0.39998000860214233"/>
      <name val="Calibri"/>
      <family val="2"/>
      <scheme val="minor"/>
    </font>
    <font>
      <sz val="14"/>
      <color theme="6" tint="0.39998000860214233"/>
      <name val="Calibri"/>
      <family val="2"/>
      <scheme val="minor"/>
    </font>
    <font>
      <sz val="14"/>
      <color theme="6" tint="0.5999900102615356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theme="6" tint="0.39998000860214233"/>
      <name val="Calibri"/>
      <family val="2"/>
      <scheme val="minor"/>
    </font>
    <font>
      <sz val="12"/>
      <color theme="6" tint="0.5999900102615356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6" tint="0.3999800086021423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theme="6" tint="0.39998000860214233"/>
      <name val="Calibri"/>
      <family val="2"/>
      <scheme val="minor"/>
    </font>
    <font>
      <u val="single"/>
      <sz val="12"/>
      <color theme="1"/>
      <name val="Calibri"/>
      <family val="2"/>
      <scheme val="minor"/>
    </font>
    <font>
      <sz val="12"/>
      <color theme="1"/>
      <name val="+mn-cs"/>
      <family val="2"/>
    </font>
    <font>
      <sz val="12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</fills>
  <borders count="5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medium"/>
      <top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 style="medium"/>
      <right style="medium"/>
      <top style="thin"/>
      <bottom/>
    </border>
    <border>
      <left/>
      <right style="medium"/>
      <top style="medium"/>
      <bottom style="medium"/>
    </border>
    <border>
      <left/>
      <right/>
      <top style="thin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0">
    <xf numFmtId="0" fontId="0" fillId="0" borderId="0" xfId="0"/>
    <xf numFmtId="0" fontId="7" fillId="0" borderId="0" xfId="0" applyFont="1"/>
    <xf numFmtId="0" fontId="0" fillId="0" borderId="0" xfId="0" applyProtection="1">
      <protection locked="0"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9" fillId="0" borderId="0" xfId="0" applyFont="1"/>
    <xf numFmtId="0" fontId="8" fillId="2" borderId="1" xfId="0" applyFont="1" applyFill="1" applyBorder="1" applyAlignment="1" applyProtection="1">
      <alignment horizontal="center"/>
      <protection hidden="1"/>
    </xf>
    <xf numFmtId="0" fontId="3" fillId="0" borderId="0" xfId="0" applyFont="1" applyProtection="1">
      <protection locked="0"/>
    </xf>
    <xf numFmtId="0" fontId="3" fillId="0" borderId="0" xfId="0" applyFont="1"/>
    <xf numFmtId="0" fontId="10" fillId="2" borderId="0" xfId="0" applyFont="1" applyFill="1"/>
    <xf numFmtId="0" fontId="5" fillId="0" borderId="0" xfId="0" applyFont="1" applyAlignment="1" applyProtection="1">
      <alignment horizontal="left"/>
      <protection locked="0"/>
    </xf>
    <xf numFmtId="49" fontId="3" fillId="0" borderId="2" xfId="0" applyNumberFormat="1" applyFont="1" applyBorder="1" applyAlignment="1" applyProtection="1">
      <alignment horizontal="right"/>
      <protection locked="0"/>
    </xf>
    <xf numFmtId="0" fontId="11" fillId="0" borderId="0" xfId="0" applyFont="1" applyAlignment="1">
      <alignment horizontal="center"/>
    </xf>
    <xf numFmtId="0" fontId="3" fillId="0" borderId="3" xfId="0" applyFont="1" applyBorder="1" applyProtection="1">
      <protection locked="0"/>
    </xf>
    <xf numFmtId="0" fontId="12" fillId="0" borderId="0" xfId="0" applyFont="1"/>
    <xf numFmtId="0" fontId="11" fillId="0" borderId="0" xfId="0" applyFont="1"/>
    <xf numFmtId="0" fontId="5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/>
    <xf numFmtId="0" fontId="15" fillId="0" borderId="0" xfId="0" applyFont="1"/>
    <xf numFmtId="0" fontId="14" fillId="0" borderId="0" xfId="0" applyFont="1"/>
    <xf numFmtId="164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0" fontId="4" fillId="0" borderId="4" xfId="0" applyFont="1" applyBorder="1" applyAlignment="1" applyProtection="1">
      <alignment horizontal="center"/>
      <protection hidden="1"/>
    </xf>
    <xf numFmtId="0" fontId="4" fillId="2" borderId="5" xfId="0" applyFont="1" applyFill="1" applyBorder="1" applyAlignment="1" applyProtection="1">
      <alignment horizontal="center"/>
      <protection locked="0"/>
    </xf>
    <xf numFmtId="0" fontId="16" fillId="0" borderId="6" xfId="0" applyFont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4" fontId="2" fillId="0" borderId="8" xfId="0" applyNumberFormat="1" applyFont="1" applyBorder="1" applyAlignment="1" applyProtection="1">
      <alignment/>
      <protection hidden="1"/>
    </xf>
    <xf numFmtId="4" fontId="2" fillId="0" borderId="9" xfId="0" applyNumberFormat="1" applyFont="1" applyBorder="1" applyAlignment="1" applyProtection="1">
      <alignment/>
      <protection locked="0"/>
    </xf>
    <xf numFmtId="4" fontId="2" fillId="0" borderId="8" xfId="0" applyNumberFormat="1" applyFont="1" applyBorder="1" applyAlignment="1" applyProtection="1">
      <alignment/>
      <protection locked="0"/>
    </xf>
    <xf numFmtId="4" fontId="2" fillId="0" borderId="10" xfId="0" applyNumberFormat="1" applyFont="1" applyBorder="1" applyProtection="1">
      <protection locked="0"/>
    </xf>
    <xf numFmtId="4" fontId="2" fillId="2" borderId="11" xfId="0" applyNumberFormat="1" applyFont="1" applyFill="1" applyBorder="1" applyProtection="1">
      <protection hidden="1"/>
    </xf>
    <xf numFmtId="0" fontId="2" fillId="0" borderId="12" xfId="0" applyFont="1" applyBorder="1" applyAlignment="1" applyProtection="1">
      <alignment horizontal="center"/>
      <protection locked="0"/>
    </xf>
    <xf numFmtId="4" fontId="2" fillId="0" borderId="13" xfId="0" applyNumberFormat="1" applyFont="1" applyBorder="1" applyAlignment="1" applyProtection="1">
      <alignment/>
      <protection hidden="1"/>
    </xf>
    <xf numFmtId="4" fontId="2" fillId="0" borderId="3" xfId="0" applyNumberFormat="1" applyFont="1" applyBorder="1" applyAlignment="1" applyProtection="1">
      <alignment/>
      <protection locked="0"/>
    </xf>
    <xf numFmtId="4" fontId="2" fillId="0" borderId="13" xfId="0" applyNumberFormat="1" applyFont="1" applyBorder="1" applyAlignment="1" applyProtection="1">
      <alignment/>
      <protection locked="0"/>
    </xf>
    <xf numFmtId="4" fontId="2" fillId="0" borderId="14" xfId="0" applyNumberFormat="1" applyFont="1" applyBorder="1" applyProtection="1">
      <protection locked="0"/>
    </xf>
    <xf numFmtId="4" fontId="2" fillId="2" borderId="15" xfId="0" applyNumberFormat="1" applyFont="1" applyFill="1" applyBorder="1" applyProtection="1">
      <protection hidden="1"/>
    </xf>
    <xf numFmtId="0" fontId="2" fillId="0" borderId="16" xfId="0" applyFont="1" applyBorder="1" applyAlignment="1" applyProtection="1">
      <alignment horizontal="center"/>
      <protection locked="0"/>
    </xf>
    <xf numFmtId="4" fontId="2" fillId="0" borderId="17" xfId="0" applyNumberFormat="1" applyFont="1" applyBorder="1" applyAlignment="1" applyProtection="1">
      <alignment/>
      <protection hidden="1"/>
    </xf>
    <xf numFmtId="4" fontId="2" fillId="0" borderId="18" xfId="0" applyNumberFormat="1" applyFont="1" applyBorder="1" applyAlignment="1" applyProtection="1">
      <alignment/>
      <protection locked="0"/>
    </xf>
    <xf numFmtId="4" fontId="2" fillId="0" borderId="17" xfId="0" applyNumberFormat="1" applyFont="1" applyBorder="1" applyAlignment="1" applyProtection="1">
      <alignment/>
      <protection locked="0"/>
    </xf>
    <xf numFmtId="4" fontId="2" fillId="0" borderId="19" xfId="0" applyNumberFormat="1" applyFont="1" applyBorder="1" applyProtection="1">
      <protection locked="0"/>
    </xf>
    <xf numFmtId="4" fontId="2" fillId="2" borderId="20" xfId="0" applyNumberFormat="1" applyFont="1" applyFill="1" applyBorder="1" applyProtection="1">
      <protection hidden="1"/>
    </xf>
    <xf numFmtId="0" fontId="2" fillId="0" borderId="21" xfId="0" applyFont="1" applyBorder="1" applyAlignment="1" applyProtection="1">
      <alignment horizontal="center"/>
      <protection locked="0"/>
    </xf>
    <xf numFmtId="4" fontId="2" fillId="0" borderId="22" xfId="0" applyNumberFormat="1" applyFont="1" applyBorder="1" applyAlignment="1" applyProtection="1">
      <alignment/>
      <protection hidden="1"/>
    </xf>
    <xf numFmtId="4" fontId="2" fillId="0" borderId="22" xfId="0" applyNumberFormat="1" applyFont="1" applyBorder="1" applyAlignment="1" applyProtection="1">
      <alignment/>
      <protection locked="0"/>
    </xf>
    <xf numFmtId="4" fontId="2" fillId="0" borderId="23" xfId="0" applyNumberFormat="1" applyFont="1" applyBorder="1" applyProtection="1">
      <protection locked="0"/>
    </xf>
    <xf numFmtId="0" fontId="2" fillId="0" borderId="24" xfId="0" applyFont="1" applyBorder="1" applyAlignment="1" applyProtection="1">
      <alignment horizontal="center"/>
      <protection locked="0"/>
    </xf>
    <xf numFmtId="4" fontId="2" fillId="0" borderId="25" xfId="0" applyNumberFormat="1" applyFont="1" applyBorder="1" applyAlignment="1" applyProtection="1">
      <alignment/>
      <protection locked="0"/>
    </xf>
    <xf numFmtId="4" fontId="2" fillId="0" borderId="26" xfId="0" applyNumberFormat="1" applyFont="1" applyBorder="1" applyProtection="1">
      <protection locked="0"/>
    </xf>
    <xf numFmtId="0" fontId="2" fillId="0" borderId="27" xfId="0" applyFont="1" applyBorder="1" applyAlignment="1" applyProtection="1">
      <alignment horizontal="center"/>
      <protection locked="0"/>
    </xf>
    <xf numFmtId="4" fontId="2" fillId="0" borderId="28" xfId="0" applyNumberFormat="1" applyFont="1" applyBorder="1" applyProtection="1">
      <protection locked="0"/>
    </xf>
    <xf numFmtId="4" fontId="2" fillId="2" borderId="29" xfId="0" applyNumberFormat="1" applyFont="1" applyFill="1" applyBorder="1" applyProtection="1">
      <protection hidden="1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4" fontId="2" fillId="0" borderId="0" xfId="0" applyNumberFormat="1" applyFont="1" applyBorder="1" applyAlignment="1" applyProtection="1">
      <alignment/>
      <protection locked="0"/>
    </xf>
    <xf numFmtId="0" fontId="2" fillId="0" borderId="30" xfId="0" applyFont="1" applyBorder="1" applyAlignment="1" applyProtection="1">
      <alignment horizontal="center"/>
      <protection locked="0"/>
    </xf>
    <xf numFmtId="4" fontId="2" fillId="0" borderId="31" xfId="0" applyNumberFormat="1" applyFont="1" applyBorder="1" applyAlignment="1" applyProtection="1">
      <alignment/>
      <protection locked="0"/>
    </xf>
    <xf numFmtId="4" fontId="2" fillId="0" borderId="2" xfId="0" applyNumberFormat="1" applyFont="1" applyBorder="1" applyProtection="1">
      <protection locked="0"/>
    </xf>
    <xf numFmtId="4" fontId="2" fillId="2" borderId="32" xfId="0" applyNumberFormat="1" applyFont="1" applyFill="1" applyBorder="1" applyProtection="1">
      <protection hidden="1"/>
    </xf>
    <xf numFmtId="0" fontId="2" fillId="0" borderId="33" xfId="0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4" fillId="0" borderId="5" xfId="0" applyFont="1" applyBorder="1" applyProtection="1">
      <protection locked="0"/>
    </xf>
    <xf numFmtId="0" fontId="4" fillId="0" borderId="35" xfId="0" applyFont="1" applyBorder="1" applyProtection="1">
      <protection locked="0"/>
    </xf>
    <xf numFmtId="4" fontId="4" fillId="0" borderId="35" xfId="0" applyNumberFormat="1" applyFont="1" applyBorder="1" applyAlignment="1" applyProtection="1">
      <alignment/>
      <protection locked="0"/>
    </xf>
    <xf numFmtId="4" fontId="4" fillId="0" borderId="6" xfId="0" applyNumberFormat="1" applyFont="1" applyBorder="1" applyAlignment="1" applyProtection="1">
      <alignment/>
      <protection locked="0"/>
    </xf>
    <xf numFmtId="4" fontId="4" fillId="0" borderId="6" xfId="0" applyNumberFormat="1" applyFont="1" applyBorder="1" applyProtection="1">
      <protection locked="0"/>
    </xf>
    <xf numFmtId="4" fontId="4" fillId="0" borderId="36" xfId="0" applyNumberFormat="1" applyFont="1" applyBorder="1" applyProtection="1">
      <protection locked="0"/>
    </xf>
    <xf numFmtId="4" fontId="4" fillId="0" borderId="4" xfId="0" applyNumberFormat="1" applyFont="1" applyBorder="1" applyProtection="1">
      <protection locked="0"/>
    </xf>
    <xf numFmtId="4" fontId="4" fillId="0" borderId="0" xfId="0" applyNumberFormat="1" applyFont="1" applyProtection="1">
      <protection locked="0"/>
    </xf>
    <xf numFmtId="0" fontId="2" fillId="0" borderId="0" xfId="0" applyFont="1" applyBorder="1" applyProtection="1">
      <protection locked="0"/>
    </xf>
    <xf numFmtId="4" fontId="17" fillId="2" borderId="1" xfId="0" applyNumberFormat="1" applyFont="1" applyFill="1" applyBorder="1" applyProtection="1">
      <protection hidden="1"/>
    </xf>
    <xf numFmtId="0" fontId="4" fillId="2" borderId="37" xfId="0" applyFont="1" applyFill="1" applyBorder="1"/>
    <xf numFmtId="4" fontId="4" fillId="2" borderId="38" xfId="0" applyNumberFormat="1" applyFont="1" applyFill="1" applyBorder="1" applyProtection="1">
      <protection hidden="1"/>
    </xf>
    <xf numFmtId="0" fontId="2" fillId="0" borderId="0" xfId="0" applyFont="1" applyFill="1" applyBorder="1" applyAlignment="1" applyProtection="1">
      <alignment horizontal="center"/>
      <protection locked="0"/>
    </xf>
    <xf numFmtId="0" fontId="15" fillId="0" borderId="37" xfId="0" applyFont="1" applyBorder="1"/>
    <xf numFmtId="164" fontId="15" fillId="0" borderId="38" xfId="0" applyNumberFormat="1" applyFont="1" applyBorder="1"/>
    <xf numFmtId="0" fontId="4" fillId="2" borderId="5" xfId="0" applyFont="1" applyFill="1" applyBorder="1" applyProtection="1">
      <protection locked="0"/>
    </xf>
    <xf numFmtId="4" fontId="4" fillId="2" borderId="6" xfId="0" applyNumberFormat="1" applyFont="1" applyFill="1" applyBorder="1" applyProtection="1">
      <protection hidden="1"/>
    </xf>
    <xf numFmtId="0" fontId="15" fillId="0" borderId="5" xfId="0" applyFont="1" applyBorder="1"/>
    <xf numFmtId="164" fontId="15" fillId="0" borderId="6" xfId="0" applyNumberFormat="1" applyFont="1" applyBorder="1"/>
    <xf numFmtId="0" fontId="4" fillId="0" borderId="0" xfId="0" applyFont="1" applyFill="1" applyBorder="1" applyProtection="1">
      <protection locked="0"/>
    </xf>
    <xf numFmtId="4" fontId="4" fillId="0" borderId="0" xfId="0" applyNumberFormat="1" applyFont="1" applyFill="1" applyBorder="1" applyProtection="1">
      <protection hidden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/>
    <xf numFmtId="0" fontId="4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3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>
      <alignment horizontal="center"/>
    </xf>
    <xf numFmtId="164" fontId="4" fillId="0" borderId="0" xfId="0" applyNumberFormat="1" applyFont="1" applyFill="1" applyBorder="1" applyProtection="1">
      <protection locked="0"/>
    </xf>
    <xf numFmtId="164" fontId="4" fillId="0" borderId="39" xfId="0" applyNumberFormat="1" applyFont="1" applyFill="1" applyBorder="1" applyProtection="1">
      <protection locked="0"/>
    </xf>
    <xf numFmtId="164" fontId="2" fillId="0" borderId="0" xfId="0" applyNumberFormat="1" applyFont="1" applyFill="1" applyBorder="1" applyProtection="1">
      <protection locked="0"/>
    </xf>
    <xf numFmtId="164" fontId="2" fillId="0" borderId="32" xfId="0" applyNumberFormat="1" applyFont="1" applyFill="1" applyBorder="1" applyProtection="1">
      <protection locked="0"/>
    </xf>
    <xf numFmtId="164" fontId="2" fillId="0" borderId="1" xfId="0" applyNumberFormat="1" applyFont="1" applyFill="1" applyBorder="1" applyProtection="1">
      <protection locked="0"/>
    </xf>
    <xf numFmtId="164" fontId="2" fillId="0" borderId="40" xfId="0" applyNumberFormat="1" applyFont="1" applyFill="1" applyBorder="1" applyProtection="1">
      <protection locked="0"/>
    </xf>
    <xf numFmtId="0" fontId="2" fillId="0" borderId="0" xfId="0" applyFont="1" applyBorder="1" applyAlignment="1">
      <alignment/>
    </xf>
    <xf numFmtId="4" fontId="2" fillId="0" borderId="0" xfId="0" applyNumberFormat="1" applyFont="1" applyFill="1" applyBorder="1" applyProtection="1">
      <protection hidden="1"/>
    </xf>
    <xf numFmtId="0" fontId="2" fillId="2" borderId="0" xfId="0" applyFont="1" applyFill="1" applyProtection="1">
      <protection locked="0"/>
    </xf>
    <xf numFmtId="0" fontId="4" fillId="2" borderId="0" xfId="0" applyFont="1" applyFill="1"/>
    <xf numFmtId="49" fontId="2" fillId="0" borderId="0" xfId="0" applyNumberFormat="1" applyFont="1" applyProtection="1">
      <protection locked="0"/>
    </xf>
    <xf numFmtId="0" fontId="2" fillId="0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2" fillId="0" borderId="25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0" fillId="0" borderId="0" xfId="0" applyFont="1"/>
    <xf numFmtId="0" fontId="18" fillId="0" borderId="0" xfId="0" applyFont="1" applyProtection="1">
      <protection locked="0"/>
    </xf>
    <xf numFmtId="0" fontId="18" fillId="0" borderId="0" xfId="0" applyFont="1"/>
    <xf numFmtId="0" fontId="20" fillId="0" borderId="0" xfId="0" applyFont="1"/>
    <xf numFmtId="0" fontId="20" fillId="0" borderId="0" xfId="0" applyFont="1" applyBorder="1"/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2" borderId="0" xfId="0" applyFont="1" applyFill="1" applyProtection="1">
      <protection locked="0"/>
    </xf>
    <xf numFmtId="0" fontId="5" fillId="2" borderId="0" xfId="0" applyFont="1" applyFill="1"/>
    <xf numFmtId="165" fontId="3" fillId="0" borderId="13" xfId="0" applyNumberFormat="1" applyFont="1" applyBorder="1" applyProtection="1">
      <protection locked="0"/>
    </xf>
    <xf numFmtId="0" fontId="5" fillId="0" borderId="13" xfId="0" applyFont="1" applyBorder="1" applyProtection="1">
      <protection hidden="1"/>
    </xf>
    <xf numFmtId="0" fontId="0" fillId="2" borderId="0" xfId="0" applyFill="1" applyProtection="1">
      <protection locked="0"/>
    </xf>
    <xf numFmtId="0" fontId="23" fillId="0" borderId="37" xfId="0" applyFont="1" applyBorder="1"/>
    <xf numFmtId="0" fontId="0" fillId="0" borderId="41" xfId="0" applyBorder="1"/>
    <xf numFmtId="0" fontId="0" fillId="0" borderId="38" xfId="0" applyBorder="1"/>
    <xf numFmtId="0" fontId="22" fillId="0" borderId="0" xfId="0" applyFont="1" applyProtection="1">
      <protection locked="0"/>
    </xf>
    <xf numFmtId="0" fontId="24" fillId="0" borderId="28" xfId="0" applyFont="1" applyBorder="1" applyProtection="1">
      <protection locked="0"/>
    </xf>
    <xf numFmtId="164" fontId="0" fillId="2" borderId="29" xfId="0" applyNumberFormat="1" applyFont="1" applyFill="1" applyBorder="1" applyAlignment="1" applyProtection="1">
      <alignment horizontal="center"/>
      <protection hidden="1"/>
    </xf>
    <xf numFmtId="0" fontId="21" fillId="0" borderId="5" xfId="0" applyFont="1" applyBorder="1"/>
    <xf numFmtId="164" fontId="0" fillId="2" borderId="42" xfId="0" applyNumberFormat="1" applyFont="1" applyFill="1" applyBorder="1" applyAlignment="1" applyProtection="1">
      <alignment horizontal="center"/>
      <protection hidden="1"/>
    </xf>
    <xf numFmtId="0" fontId="0" fillId="0" borderId="0" xfId="0" applyBorder="1" applyProtection="1">
      <protection locked="0"/>
    </xf>
    <xf numFmtId="164" fontId="22" fillId="2" borderId="1" xfId="0" applyNumberFormat="1" applyFont="1" applyFill="1" applyBorder="1" applyAlignment="1" applyProtection="1">
      <alignment horizontal="center"/>
      <protection hidden="1"/>
    </xf>
    <xf numFmtId="0" fontId="21" fillId="0" borderId="0" xfId="0" applyFont="1" applyProtection="1">
      <protection locked="0"/>
    </xf>
    <xf numFmtId="164" fontId="22" fillId="2" borderId="29" xfId="0" applyNumberFormat="1" applyFont="1" applyFill="1" applyBorder="1" applyAlignment="1" applyProtection="1">
      <alignment horizontal="center"/>
      <protection hidden="1"/>
    </xf>
    <xf numFmtId="164" fontId="21" fillId="0" borderId="0" xfId="0" applyNumberFormat="1" applyFont="1" applyProtection="1">
      <protection locked="0"/>
    </xf>
    <xf numFmtId="164" fontId="22" fillId="2" borderId="15" xfId="0" applyNumberFormat="1" applyFont="1" applyFill="1" applyBorder="1" applyAlignment="1" applyProtection="1">
      <alignment horizontal="center"/>
      <protection hidden="1"/>
    </xf>
    <xf numFmtId="164" fontId="22" fillId="2" borderId="20" xfId="0" applyNumberFormat="1" applyFont="1" applyFill="1" applyBorder="1" applyAlignment="1" applyProtection="1">
      <alignment horizontal="center"/>
      <protection hidden="1"/>
    </xf>
    <xf numFmtId="0" fontId="21" fillId="0" borderId="0" xfId="0" applyFont="1"/>
    <xf numFmtId="0" fontId="8" fillId="0" borderId="36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0" fillId="0" borderId="0" xfId="0" applyBorder="1"/>
    <xf numFmtId="0" fontId="2" fillId="0" borderId="0" xfId="0" applyFont="1" applyBorder="1"/>
    <xf numFmtId="0" fontId="8" fillId="0" borderId="1" xfId="0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164" fontId="0" fillId="0" borderId="42" xfId="0" applyNumberFormat="1" applyFont="1" applyBorder="1" applyAlignment="1" applyProtection="1">
      <alignment horizontal="center"/>
      <protection locked="0"/>
    </xf>
    <xf numFmtId="164" fontId="25" fillId="2" borderId="1" xfId="0" applyNumberFormat="1" applyFont="1" applyFill="1" applyBorder="1" applyAlignment="1" applyProtection="1">
      <alignment horizontal="center"/>
      <protection hidden="1"/>
    </xf>
    <xf numFmtId="4" fontId="24" fillId="0" borderId="11" xfId="0" applyNumberFormat="1" applyFont="1" applyBorder="1" applyAlignment="1" applyProtection="1">
      <alignment/>
      <protection hidden="1"/>
    </xf>
    <xf numFmtId="4" fontId="24" fillId="0" borderId="11" xfId="0" applyNumberFormat="1" applyFont="1" applyBorder="1" applyProtection="1">
      <protection hidden="1"/>
    </xf>
    <xf numFmtId="0" fontId="19" fillId="2" borderId="0" xfId="0" applyFont="1" applyFill="1" applyProtection="1">
      <protection locked="0"/>
    </xf>
    <xf numFmtId="0" fontId="18" fillId="2" borderId="0" xfId="0" applyFont="1" applyFill="1" applyProtection="1">
      <protection locked="0"/>
    </xf>
    <xf numFmtId="164" fontId="22" fillId="2" borderId="43" xfId="0" applyNumberFormat="1" applyFont="1" applyFill="1" applyBorder="1" applyAlignment="1" applyProtection="1">
      <alignment horizontal="center"/>
      <protection hidden="1"/>
    </xf>
    <xf numFmtId="164" fontId="26" fillId="2" borderId="29" xfId="0" applyNumberFormat="1" applyFont="1" applyFill="1" applyBorder="1" applyAlignment="1" applyProtection="1">
      <alignment horizontal="center"/>
      <protection hidden="1"/>
    </xf>
    <xf numFmtId="164" fontId="26" fillId="2" borderId="20" xfId="0" applyNumberFormat="1" applyFont="1" applyFill="1" applyBorder="1" applyAlignment="1" applyProtection="1">
      <alignment horizontal="center"/>
      <protection hidden="1"/>
    </xf>
    <xf numFmtId="0" fontId="8" fillId="2" borderId="4" xfId="0" applyFont="1" applyFill="1" applyBorder="1" applyAlignment="1" applyProtection="1">
      <alignment horizontal="center"/>
      <protection hidden="1"/>
    </xf>
    <xf numFmtId="0" fontId="0" fillId="0" borderId="28" xfId="0" applyFont="1" applyBorder="1" applyProtection="1">
      <protection locked="0"/>
    </xf>
    <xf numFmtId="0" fontId="0" fillId="0" borderId="3" xfId="0" applyFont="1" applyBorder="1" applyProtection="1">
      <protection locked="0"/>
    </xf>
    <xf numFmtId="0" fontId="0" fillId="0" borderId="27" xfId="0" applyFont="1" applyBorder="1" applyProtection="1">
      <protection locked="0"/>
    </xf>
    <xf numFmtId="4" fontId="0" fillId="2" borderId="25" xfId="0" applyNumberFormat="1" applyFont="1" applyFill="1" applyBorder="1" applyAlignment="1" applyProtection="1">
      <alignment horizontal="center"/>
      <protection hidden="1"/>
    </xf>
    <xf numFmtId="164" fontId="0" fillId="2" borderId="44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Border="1" applyProtection="1">
      <protection locked="0"/>
    </xf>
    <xf numFmtId="164" fontId="22" fillId="2" borderId="25" xfId="0" applyNumberFormat="1" applyFont="1" applyFill="1" applyBorder="1" applyAlignment="1" applyProtection="1">
      <alignment horizontal="center"/>
      <protection hidden="1"/>
    </xf>
    <xf numFmtId="164" fontId="22" fillId="2" borderId="3" xfId="0" applyNumberFormat="1" applyFont="1" applyFill="1" applyBorder="1" applyAlignment="1" applyProtection="1">
      <alignment horizontal="center"/>
      <protection hidden="1"/>
    </xf>
    <xf numFmtId="164" fontId="22" fillId="2" borderId="18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27" fillId="0" borderId="0" xfId="0" applyFont="1"/>
    <xf numFmtId="4" fontId="28" fillId="0" borderId="13" xfId="0" applyNumberFormat="1" applyFont="1" applyBorder="1" applyAlignment="1" applyProtection="1">
      <alignment/>
      <protection hidden="1"/>
    </xf>
    <xf numFmtId="0" fontId="2" fillId="0" borderId="0" xfId="0" applyFont="1" applyAlignment="1" applyProtection="1">
      <alignment vertical="top"/>
      <protection locked="0"/>
    </xf>
    <xf numFmtId="0" fontId="2" fillId="0" borderId="30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164" fontId="23" fillId="0" borderId="35" xfId="0" applyNumberFormat="1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165" fontId="3" fillId="0" borderId="28" xfId="0" applyNumberFormat="1" applyFont="1" applyBorder="1" applyAlignment="1" applyProtection="1">
      <alignment horizontal="center"/>
      <protection locked="0"/>
    </xf>
    <xf numFmtId="165" fontId="3" fillId="0" borderId="3" xfId="0" applyNumberFormat="1" applyFont="1" applyBorder="1" applyAlignment="1" applyProtection="1">
      <alignment horizontal="center"/>
      <protection locked="0"/>
    </xf>
    <xf numFmtId="165" fontId="3" fillId="0" borderId="27" xfId="0" applyNumberFormat="1" applyFont="1" applyBorder="1" applyAlignment="1" applyProtection="1">
      <alignment horizontal="center"/>
      <protection locked="0"/>
    </xf>
    <xf numFmtId="0" fontId="15" fillId="0" borderId="0" xfId="0" applyFont="1" applyAlignment="1">
      <alignment horizontal="center" wrapText="1"/>
    </xf>
    <xf numFmtId="0" fontId="2" fillId="0" borderId="45" xfId="0" applyFont="1" applyBorder="1" applyAlignment="1" applyProtection="1">
      <alignment horizontal="left"/>
      <protection locked="0"/>
    </xf>
    <xf numFmtId="0" fontId="2" fillId="0" borderId="46" xfId="0" applyFont="1" applyBorder="1" applyAlignment="1" applyProtection="1">
      <alignment horizontal="left"/>
      <protection locked="0"/>
    </xf>
    <xf numFmtId="2" fontId="4" fillId="0" borderId="37" xfId="0" applyNumberFormat="1" applyFont="1" applyBorder="1" applyAlignment="1" applyProtection="1">
      <alignment horizontal="left" vertical="center" wrapText="1"/>
      <protection locked="0"/>
    </xf>
    <xf numFmtId="0" fontId="2" fillId="0" borderId="41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30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4" fillId="2" borderId="38" xfId="0" applyFont="1" applyFill="1" applyBorder="1" applyAlignment="1" applyProtection="1">
      <alignment horizontal="center" wrapText="1"/>
      <protection hidden="1"/>
    </xf>
    <xf numFmtId="0" fontId="4" fillId="2" borderId="48" xfId="0" applyFont="1" applyFill="1" applyBorder="1" applyAlignment="1" applyProtection="1">
      <alignment horizontal="center" wrapText="1"/>
      <protection hidden="1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36" xfId="0" applyFont="1" applyBorder="1" applyAlignment="1" applyProtection="1">
      <alignment horizontal="center"/>
      <protection locked="0"/>
    </xf>
    <xf numFmtId="0" fontId="4" fillId="0" borderId="43" xfId="0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30" xfId="0" applyFont="1" applyBorder="1" applyAlignment="1">
      <alignment/>
    </xf>
    <xf numFmtId="0" fontId="18" fillId="0" borderId="0" xfId="0" applyFont="1" applyAlignment="1" applyProtection="1">
      <alignment horizontal="center"/>
      <protection locked="0"/>
    </xf>
    <xf numFmtId="0" fontId="4" fillId="0" borderId="37" xfId="0" applyFont="1" applyBorder="1" applyAlignment="1" applyProtection="1">
      <alignment horizontal="left" vertical="center"/>
      <protection locked="0"/>
    </xf>
    <xf numFmtId="0" fontId="4" fillId="0" borderId="41" xfId="0" applyFont="1" applyBorder="1" applyAlignment="1" applyProtection="1">
      <alignment horizontal="left" vertical="center"/>
      <protection locked="0"/>
    </xf>
    <xf numFmtId="0" fontId="4" fillId="0" borderId="38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35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/>
      <protection locked="0"/>
    </xf>
    <xf numFmtId="0" fontId="4" fillId="0" borderId="38" xfId="0" applyFont="1" applyBorder="1" applyAlignment="1" applyProtection="1">
      <alignment horizontal="center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hidden="1"/>
    </xf>
    <xf numFmtId="0" fontId="4" fillId="2" borderId="49" xfId="0" applyFont="1" applyFill="1" applyBorder="1" applyAlignment="1" applyProtection="1">
      <alignment horizontal="center" vertical="center" wrapText="1"/>
      <protection hidden="1"/>
    </xf>
    <xf numFmtId="0" fontId="4" fillId="2" borderId="50" xfId="0" applyFont="1" applyFill="1" applyBorder="1" applyAlignment="1" applyProtection="1">
      <alignment horizontal="center" vertical="center" wrapText="1"/>
      <protection hidden="1"/>
    </xf>
    <xf numFmtId="4" fontId="4" fillId="0" borderId="35" xfId="0" applyNumberFormat="1" applyFont="1" applyBorder="1" applyAlignment="1" applyProtection="1">
      <alignment horizontal="right"/>
      <protection locked="0"/>
    </xf>
    <xf numFmtId="2" fontId="4" fillId="0" borderId="41" xfId="0" applyNumberFormat="1" applyFont="1" applyBorder="1" applyAlignment="1" applyProtection="1">
      <alignment horizontal="left" vertical="center" wrapText="1"/>
      <protection locked="0"/>
    </xf>
    <xf numFmtId="2" fontId="4" fillId="0" borderId="47" xfId="0" applyNumberFormat="1" applyFont="1" applyBorder="1" applyAlignment="1" applyProtection="1">
      <alignment horizontal="left" vertical="center" wrapText="1"/>
      <protection locked="0"/>
    </xf>
    <xf numFmtId="2" fontId="4" fillId="0" borderId="0" xfId="0" applyNumberFormat="1" applyFont="1" applyBorder="1" applyAlignment="1" applyProtection="1">
      <alignment horizontal="left" vertical="center" wrapText="1"/>
      <protection locked="0"/>
    </xf>
    <xf numFmtId="2" fontId="4" fillId="0" borderId="5" xfId="0" applyNumberFormat="1" applyFont="1" applyBorder="1" applyAlignment="1" applyProtection="1">
      <alignment horizontal="left" vertical="center" wrapText="1"/>
      <protection locked="0"/>
    </xf>
    <xf numFmtId="2" fontId="4" fillId="0" borderId="35" xfId="0" applyNumberFormat="1" applyFont="1" applyBorder="1" applyAlignment="1" applyProtection="1">
      <alignment horizontal="left" vertical="center" wrapText="1"/>
      <protection locked="0"/>
    </xf>
    <xf numFmtId="0" fontId="2" fillId="0" borderId="51" xfId="0" applyFont="1" applyBorder="1" applyAlignment="1" applyProtection="1">
      <alignment horizontal="left"/>
      <protection locked="0"/>
    </xf>
    <xf numFmtId="0" fontId="2" fillId="0" borderId="52" xfId="0" applyFont="1" applyBorder="1" applyAlignment="1" applyProtection="1">
      <alignment horizontal="left"/>
      <protection locked="0"/>
    </xf>
    <xf numFmtId="0" fontId="2" fillId="0" borderId="53" xfId="0" applyFont="1" applyBorder="1" applyAlignment="1" applyProtection="1">
      <alignment horizontal="left"/>
      <protection locked="0"/>
    </xf>
    <xf numFmtId="0" fontId="2" fillId="0" borderId="49" xfId="0" applyFont="1" applyBorder="1" applyAlignment="1" applyProtection="1">
      <alignment horizontal="left"/>
      <protection locked="0"/>
    </xf>
    <xf numFmtId="0" fontId="2" fillId="0" borderId="44" xfId="0" applyFont="1" applyBorder="1" applyAlignment="1" applyProtection="1">
      <alignment horizontal="center"/>
      <protection locked="0"/>
    </xf>
    <xf numFmtId="0" fontId="2" fillId="0" borderId="54" xfId="0" applyFont="1" applyBorder="1" applyAlignment="1" applyProtection="1">
      <alignment horizontal="left"/>
      <protection locked="0"/>
    </xf>
    <xf numFmtId="0" fontId="2" fillId="0" borderId="55" xfId="0" applyFont="1" applyBorder="1" applyAlignment="1" applyProtection="1">
      <alignment horizontal="left"/>
      <protection locked="0"/>
    </xf>
    <xf numFmtId="0" fontId="0" fillId="0" borderId="41" xfId="0" applyFont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2" fillId="0" borderId="47" xfId="0" applyFont="1" applyBorder="1" applyAlignment="1" applyProtection="1">
      <alignment horizontal="left"/>
      <protection locked="0"/>
    </xf>
    <xf numFmtId="0" fontId="2" fillId="0" borderId="48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164" fontId="22" fillId="2" borderId="45" xfId="0" applyNumberFormat="1" applyFont="1" applyFill="1" applyBorder="1" applyAlignment="1" applyProtection="1">
      <alignment horizontal="center"/>
      <protection hidden="1"/>
    </xf>
    <xf numFmtId="164" fontId="22" fillId="2" borderId="46" xfId="0" applyNumberFormat="1" applyFont="1" applyFill="1" applyBorder="1" applyAlignment="1" applyProtection="1">
      <alignment horizontal="center"/>
      <protection hidden="1"/>
    </xf>
    <xf numFmtId="164" fontId="22" fillId="2" borderId="51" xfId="0" applyNumberFormat="1" applyFont="1" applyFill="1" applyBorder="1" applyAlignment="1" applyProtection="1">
      <alignment horizontal="center"/>
      <protection hidden="1"/>
    </xf>
    <xf numFmtId="164" fontId="22" fillId="2" borderId="52" xfId="0" applyNumberFormat="1" applyFont="1" applyFill="1" applyBorder="1" applyAlignment="1" applyProtection="1">
      <alignment horizontal="center"/>
      <protection hidden="1"/>
    </xf>
    <xf numFmtId="164" fontId="22" fillId="2" borderId="36" xfId="0" applyNumberFormat="1" applyFont="1" applyFill="1" applyBorder="1" applyAlignment="1" applyProtection="1">
      <alignment horizontal="center"/>
      <protection hidden="1"/>
    </xf>
    <xf numFmtId="164" fontId="22" fillId="2" borderId="43" xfId="0" applyNumberFormat="1" applyFont="1" applyFill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164" fontId="0" fillId="0" borderId="51" xfId="0" applyNumberFormat="1" applyFont="1" applyBorder="1" applyAlignment="1" applyProtection="1">
      <alignment horizontal="center"/>
      <protection hidden="1"/>
    </xf>
    <xf numFmtId="164" fontId="0" fillId="0" borderId="52" xfId="0" applyNumberFormat="1" applyFont="1" applyBorder="1" applyAlignment="1" applyProtection="1">
      <alignment horizontal="center"/>
      <protection hidden="1"/>
    </xf>
    <xf numFmtId="164" fontId="0" fillId="0" borderId="53" xfId="0" applyNumberFormat="1" applyFont="1" applyBorder="1" applyAlignment="1" applyProtection="1">
      <alignment horizontal="center"/>
      <protection hidden="1"/>
    </xf>
    <xf numFmtId="164" fontId="0" fillId="0" borderId="49" xfId="0" applyNumberFormat="1" applyFont="1" applyBorder="1" applyAlignment="1" applyProtection="1">
      <alignment horizontal="center"/>
      <protection hidden="1"/>
    </xf>
    <xf numFmtId="164" fontId="22" fillId="0" borderId="45" xfId="0" applyNumberFormat="1" applyFont="1" applyBorder="1" applyAlignment="1" applyProtection="1">
      <alignment horizontal="center"/>
      <protection hidden="1"/>
    </xf>
    <xf numFmtId="164" fontId="22" fillId="0" borderId="46" xfId="0" applyNumberFormat="1" applyFont="1" applyBorder="1" applyAlignment="1" applyProtection="1">
      <alignment horizontal="center"/>
      <protection hidden="1"/>
    </xf>
    <xf numFmtId="0" fontId="5" fillId="0" borderId="28" xfId="0" applyFont="1" applyBorder="1" applyAlignment="1" applyProtection="1">
      <alignment horizontal="left"/>
      <protection hidden="1"/>
    </xf>
    <xf numFmtId="0" fontId="5" fillId="0" borderId="3" xfId="0" applyFont="1" applyBorder="1" applyAlignment="1" applyProtection="1">
      <alignment horizontal="left"/>
      <protection hidden="1"/>
    </xf>
    <xf numFmtId="0" fontId="5" fillId="0" borderId="27" xfId="0" applyFont="1" applyBorder="1" applyAlignment="1" applyProtection="1">
      <alignment horizontal="left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106</xdr:row>
      <xdr:rowOff>0</xdr:rowOff>
    </xdr:from>
    <xdr:to>
      <xdr:col>16</xdr:col>
      <xdr:colOff>0</xdr:colOff>
      <xdr:row>112</xdr:row>
      <xdr:rowOff>104775</xdr:rowOff>
    </xdr:to>
    <xdr:sp macro="" textlink="">
      <xdr:nvSpPr>
        <xdr:cNvPr id="7" name="TextovéPole 6"/>
        <xdr:cNvSpPr txBox="1"/>
      </xdr:nvSpPr>
      <xdr:spPr>
        <a:xfrm>
          <a:off x="609600" y="31261050"/>
          <a:ext cx="13611225" cy="1819275"/>
        </a:xfrm>
        <a:prstGeom prst="rect">
          <a:avLst/>
        </a:prstGeom>
        <a:solidFill>
          <a:srgbClr val="D7E4BC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r>
            <a:rPr lang="cs-CZ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Příjemce dotace prohlašuje, že v případě, je-li plátcem daně z přidané hodnoty s nárokem na uplatnění odpočtu této daně, dotace na úhradu daně </a:t>
          </a:r>
          <a:r>
            <a:rPr lang="cs-CZ" sz="1200"/>
            <a:t> </a:t>
          </a:r>
          <a:r>
            <a:rPr lang="cs-CZ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z přidané hodnoty nebyla použita na její úhradu. </a:t>
          </a:r>
          <a:r>
            <a:rPr lang="cs-CZ" sz="1200"/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accent3">
            <a:lumMod val="40000"/>
            <a:lumOff val="60000"/>
          </a:schemeClr>
        </a:solidFill>
        <a:ln w="9525" cmpd="sng">
          <a:noFill/>
        </a:ln>
      </a:spPr>
      <a:bodyPr vertOverflow="clip" wrap="square" rtlCol="0" anchor="t"/>
      <a:lstStyle>
        <a:defPPr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4"/>
  <sheetViews>
    <sheetView tabSelected="1" view="pageBreakPreview" zoomScale="70" zoomScaleSheetLayoutView="70" workbookViewId="0" topLeftCell="A103">
      <selection activeCell="M79" sqref="M79"/>
    </sheetView>
  </sheetViews>
  <sheetFormatPr defaultColWidth="9.140625" defaultRowHeight="15"/>
  <cols>
    <col min="2" max="2" width="9.140625" style="0" customWidth="1"/>
    <col min="3" max="3" width="7.57421875" style="0" customWidth="1"/>
    <col min="4" max="4" width="9.140625" style="0" customWidth="1"/>
    <col min="5" max="5" width="21.57421875" style="0" customWidth="1"/>
    <col min="6" max="6" width="20.00390625" style="0" customWidth="1"/>
    <col min="7" max="7" width="17.421875" style="0" customWidth="1"/>
    <col min="8" max="8" width="16.140625" style="0" customWidth="1"/>
    <col min="9" max="9" width="15.8515625" style="0" customWidth="1"/>
    <col min="10" max="10" width="4.57421875" style="0" customWidth="1"/>
    <col min="11" max="11" width="14.57421875" style="0" customWidth="1"/>
    <col min="12" max="12" width="16.7109375" style="0" customWidth="1"/>
    <col min="13" max="13" width="13.57421875" style="0" customWidth="1"/>
    <col min="14" max="14" width="16.421875" style="0" customWidth="1"/>
    <col min="15" max="15" width="4.7109375" style="0" customWidth="1"/>
    <col min="16" max="16" width="16.7109375" style="0" customWidth="1"/>
    <col min="17" max="17" width="13.28125" style="0" bestFit="1" customWidth="1"/>
    <col min="18" max="18" width="10.57421875" style="0" customWidth="1"/>
    <col min="19" max="19" width="12.421875" style="0" bestFit="1" customWidth="1"/>
    <col min="21" max="21" width="11.8515625" style="0" bestFit="1" customWidth="1"/>
  </cols>
  <sheetData>
    <row r="1" spans="1:17" ht="26.25">
      <c r="A1" s="191" t="s">
        <v>37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3"/>
    </row>
    <row r="2" spans="1:19" ht="21">
      <c r="A2" s="203" t="s">
        <v>78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4"/>
      <c r="R2" s="1" t="s">
        <v>13</v>
      </c>
      <c r="S2" s="5" t="s">
        <v>16</v>
      </c>
    </row>
    <row r="3" spans="1:17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s="8" customFormat="1" ht="24.75" customHeight="1">
      <c r="A4" s="192" t="s">
        <v>0</v>
      </c>
      <c r="B4" s="192"/>
      <c r="C4" s="192"/>
      <c r="D4" s="193"/>
      <c r="E4" s="194"/>
      <c r="F4" s="195"/>
      <c r="G4" s="195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9" s="8" customFormat="1" ht="24.75" customHeight="1">
      <c r="A5" s="192" t="s">
        <v>36</v>
      </c>
      <c r="B5" s="192"/>
      <c r="C5" s="201"/>
      <c r="D5" s="202"/>
      <c r="E5" s="194" t="s">
        <v>67</v>
      </c>
      <c r="F5" s="195"/>
      <c r="G5" s="195"/>
      <c r="H5" s="7"/>
      <c r="I5" s="7"/>
      <c r="J5" s="7"/>
      <c r="K5" s="7"/>
      <c r="L5" s="7"/>
      <c r="M5" s="7"/>
      <c r="N5" s="7"/>
      <c r="O5" s="7"/>
      <c r="P5" s="7"/>
      <c r="Q5" s="7"/>
      <c r="S5" s="9" t="s">
        <v>61</v>
      </c>
    </row>
    <row r="6" spans="1:19" s="8" customFormat="1" ht="24.75" customHeight="1">
      <c r="A6" s="192" t="s">
        <v>70</v>
      </c>
      <c r="B6" s="192"/>
      <c r="C6" s="192"/>
      <c r="D6" s="193"/>
      <c r="E6" s="194"/>
      <c r="F6" s="195"/>
      <c r="G6" s="195"/>
      <c r="H6" s="7"/>
      <c r="I6" s="7"/>
      <c r="J6" s="7"/>
      <c r="K6" s="7"/>
      <c r="L6" s="7"/>
      <c r="M6" s="7"/>
      <c r="N6" s="7"/>
      <c r="O6" s="7"/>
      <c r="P6" s="7"/>
      <c r="Q6" s="7"/>
      <c r="S6" s="9" t="s">
        <v>60</v>
      </c>
    </row>
    <row r="7" spans="1:17" s="8" customFormat="1" ht="24.75" customHeight="1">
      <c r="A7" s="10" t="s">
        <v>11</v>
      </c>
      <c r="B7" s="10"/>
      <c r="C7" s="7"/>
      <c r="D7" s="7"/>
      <c r="E7" s="194"/>
      <c r="F7" s="195"/>
      <c r="G7" s="195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9" s="8" customFormat="1" ht="24.75" customHeight="1">
      <c r="A8" s="192" t="s">
        <v>1</v>
      </c>
      <c r="B8" s="192"/>
      <c r="C8" s="7"/>
      <c r="D8" s="7"/>
      <c r="E8" s="11" t="s">
        <v>66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S8" s="12"/>
    </row>
    <row r="9" spans="1:19" s="8" customFormat="1" ht="24.75" customHeight="1">
      <c r="A9" s="123" t="s">
        <v>76</v>
      </c>
      <c r="B9" s="123"/>
      <c r="C9" s="13"/>
      <c r="D9" s="13"/>
      <c r="E9" s="122"/>
      <c r="F9" s="176"/>
      <c r="G9" s="177"/>
      <c r="H9" s="123" t="s">
        <v>5</v>
      </c>
      <c r="I9" s="176"/>
      <c r="J9" s="177"/>
      <c r="K9" s="177"/>
      <c r="L9" s="178"/>
      <c r="M9" s="123" t="s">
        <v>6</v>
      </c>
      <c r="N9" s="176"/>
      <c r="O9" s="177"/>
      <c r="P9" s="178"/>
      <c r="Q9" s="7"/>
      <c r="R9" s="14" t="str">
        <f>IF(I9+N9=F9,"ok","chybně")</f>
        <v>ok</v>
      </c>
      <c r="S9" s="15"/>
    </row>
    <row r="10" spans="1:19" s="8" customFormat="1" ht="24.75" customHeight="1">
      <c r="A10" s="257" t="s">
        <v>12</v>
      </c>
      <c r="B10" s="258"/>
      <c r="C10" s="258"/>
      <c r="D10" s="258"/>
      <c r="E10" s="259"/>
      <c r="F10" s="176"/>
      <c r="G10" s="177"/>
      <c r="H10" s="123" t="s">
        <v>5</v>
      </c>
      <c r="I10" s="176"/>
      <c r="J10" s="177"/>
      <c r="K10" s="177"/>
      <c r="L10" s="178"/>
      <c r="M10" s="123" t="s">
        <v>6</v>
      </c>
      <c r="N10" s="176"/>
      <c r="O10" s="177"/>
      <c r="P10" s="178"/>
      <c r="Q10" s="7"/>
      <c r="R10" s="14" t="str">
        <f>IF(I10+N10=F10,"ok","chybně")</f>
        <v>ok</v>
      </c>
      <c r="S10" s="15"/>
    </row>
    <row r="11" spans="1:19" s="18" customFormat="1" ht="24.75" customHeight="1">
      <c r="A11" s="17"/>
      <c r="B11" s="17"/>
      <c r="C11" s="17"/>
      <c r="D11" s="17"/>
      <c r="E11" s="21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S11" s="20"/>
    </row>
    <row r="12" spans="1:19" s="115" customFormat="1" ht="24.75" customHeight="1">
      <c r="A12" s="152" t="s">
        <v>85</v>
      </c>
      <c r="B12" s="153"/>
      <c r="C12" s="153"/>
      <c r="D12" s="153"/>
      <c r="E12" s="153"/>
      <c r="F12" s="153"/>
      <c r="G12" s="153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S12" s="117"/>
    </row>
    <row r="13" spans="1:17" s="18" customFormat="1" ht="24.75" customHeight="1" thickBot="1">
      <c r="A13" s="22" t="s">
        <v>81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9" s="18" customFormat="1" ht="24.75" customHeight="1" thickBot="1">
      <c r="A14" s="199" t="s">
        <v>44</v>
      </c>
      <c r="B14" s="198"/>
      <c r="C14" s="198"/>
      <c r="D14" s="198"/>
      <c r="E14" s="198"/>
      <c r="F14" s="198"/>
      <c r="G14" s="198"/>
      <c r="H14" s="198"/>
      <c r="I14" s="198"/>
      <c r="J14" s="200"/>
      <c r="K14" s="198" t="s">
        <v>38</v>
      </c>
      <c r="L14" s="198"/>
      <c r="M14" s="198"/>
      <c r="N14" s="198"/>
      <c r="O14" s="23"/>
      <c r="P14" s="218" t="s">
        <v>30</v>
      </c>
      <c r="S14" s="179" t="s">
        <v>31</v>
      </c>
    </row>
    <row r="15" spans="1:19" s="18" customFormat="1" ht="24.75" customHeight="1">
      <c r="A15" s="204" t="s">
        <v>2</v>
      </c>
      <c r="B15" s="205"/>
      <c r="C15" s="205"/>
      <c r="D15" s="205"/>
      <c r="E15" s="206"/>
      <c r="F15" s="210" t="s">
        <v>3</v>
      </c>
      <c r="G15" s="212" t="s">
        <v>4</v>
      </c>
      <c r="H15" s="213"/>
      <c r="I15" s="210" t="s">
        <v>68</v>
      </c>
      <c r="J15" s="196" t="s">
        <v>23</v>
      </c>
      <c r="K15" s="214" t="s">
        <v>7</v>
      </c>
      <c r="L15" s="216" t="s">
        <v>8</v>
      </c>
      <c r="M15" s="216"/>
      <c r="N15" s="216"/>
      <c r="O15" s="196" t="s">
        <v>23</v>
      </c>
      <c r="P15" s="219"/>
      <c r="S15" s="179"/>
    </row>
    <row r="16" spans="1:19" s="18" customFormat="1" ht="32.25" customHeight="1" thickBot="1">
      <c r="A16" s="207"/>
      <c r="B16" s="208"/>
      <c r="C16" s="208"/>
      <c r="D16" s="208"/>
      <c r="E16" s="209"/>
      <c r="F16" s="211"/>
      <c r="G16" s="24" t="s">
        <v>15</v>
      </c>
      <c r="H16" s="25" t="s">
        <v>10</v>
      </c>
      <c r="I16" s="211"/>
      <c r="J16" s="197"/>
      <c r="K16" s="215"/>
      <c r="L16" s="26" t="s">
        <v>15</v>
      </c>
      <c r="M16" s="27" t="s">
        <v>10</v>
      </c>
      <c r="N16" s="86" t="s">
        <v>22</v>
      </c>
      <c r="O16" s="197"/>
      <c r="P16" s="220"/>
      <c r="S16" s="179"/>
    </row>
    <row r="17" spans="1:19" s="18" customFormat="1" ht="24.75" customHeight="1" thickBot="1">
      <c r="A17" s="223" t="s">
        <v>79</v>
      </c>
      <c r="B17" s="224"/>
      <c r="C17" s="224"/>
      <c r="D17" s="232" t="s">
        <v>14</v>
      </c>
      <c r="E17" s="233"/>
      <c r="F17" s="28"/>
      <c r="G17" s="29" t="str">
        <f>IF(F17=0,"",H17/F17)</f>
        <v/>
      </c>
      <c r="H17" s="31"/>
      <c r="I17" s="30"/>
      <c r="J17" s="150" t="str">
        <f>IF(G17&gt;80000,"INV","NEIV")</f>
        <v>INV</v>
      </c>
      <c r="K17" s="28"/>
      <c r="L17" s="29" t="str">
        <f>IF(K17=0,"",M17/K17)</f>
        <v/>
      </c>
      <c r="M17" s="31"/>
      <c r="N17" s="32"/>
      <c r="O17" s="151" t="str">
        <f>IF(L17&gt;80000,"INV","NEIV")</f>
        <v>INV</v>
      </c>
      <c r="P17" s="33">
        <f aca="true" t="shared" si="0" ref="P17:P31">N17</f>
        <v>0</v>
      </c>
      <c r="R17" s="19" t="str">
        <f>IF(N17=P17,"OK","chyba")</f>
        <v>OK</v>
      </c>
      <c r="S17" s="19">
        <f>K17-F17</f>
        <v>0</v>
      </c>
    </row>
    <row r="18" spans="1:19" s="18" customFormat="1" ht="24.75" customHeight="1" thickBot="1">
      <c r="A18" s="223"/>
      <c r="B18" s="224"/>
      <c r="C18" s="224"/>
      <c r="D18" s="229" t="s">
        <v>14</v>
      </c>
      <c r="E18" s="230"/>
      <c r="F18" s="34"/>
      <c r="G18" s="35" t="str">
        <f aca="true" t="shared" si="1" ref="G18:G31">IF(F18=0,"",H18/F18)</f>
        <v/>
      </c>
      <c r="H18" s="37"/>
      <c r="I18" s="36"/>
      <c r="J18" s="150" t="str">
        <f aca="true" t="shared" si="2" ref="J18:J31">IF(G18&gt;80000,"INV","NEIV")</f>
        <v>INV</v>
      </c>
      <c r="K18" s="34"/>
      <c r="L18" s="35" t="str">
        <f aca="true" t="shared" si="3" ref="L18:L31">IF(K18=0,"",M18/K18)</f>
        <v/>
      </c>
      <c r="M18" s="37"/>
      <c r="N18" s="38"/>
      <c r="O18" s="151" t="str">
        <f aca="true" t="shared" si="4" ref="O18:O31">IF(L18&gt;80000,"INV","NEIV")</f>
        <v>INV</v>
      </c>
      <c r="P18" s="39">
        <f t="shared" si="0"/>
        <v>0</v>
      </c>
      <c r="R18" s="19" t="str">
        <f aca="true" t="shared" si="5" ref="R18:R31">IF(N18=P18,"OK","chyba")</f>
        <v>OK</v>
      </c>
      <c r="S18" s="19">
        <f aca="true" t="shared" si="6" ref="S18:S31">K18-F18</f>
        <v>0</v>
      </c>
    </row>
    <row r="19" spans="1:19" s="18" customFormat="1" ht="24.75" customHeight="1" thickBot="1">
      <c r="A19" s="223"/>
      <c r="B19" s="224"/>
      <c r="C19" s="224"/>
      <c r="D19" s="229" t="s">
        <v>14</v>
      </c>
      <c r="E19" s="230"/>
      <c r="F19" s="34"/>
      <c r="G19" s="35" t="str">
        <f t="shared" si="1"/>
        <v/>
      </c>
      <c r="H19" s="37"/>
      <c r="I19" s="36"/>
      <c r="J19" s="150" t="str">
        <f t="shared" si="2"/>
        <v>INV</v>
      </c>
      <c r="K19" s="34"/>
      <c r="L19" s="35" t="str">
        <f t="shared" si="3"/>
        <v/>
      </c>
      <c r="M19" s="37"/>
      <c r="N19" s="38"/>
      <c r="O19" s="151" t="str">
        <f t="shared" si="4"/>
        <v>INV</v>
      </c>
      <c r="P19" s="39">
        <f t="shared" si="0"/>
        <v>0</v>
      </c>
      <c r="R19" s="19" t="str">
        <f t="shared" si="5"/>
        <v>OK</v>
      </c>
      <c r="S19" s="19">
        <f t="shared" si="6"/>
        <v>0</v>
      </c>
    </row>
    <row r="20" spans="1:19" s="18" customFormat="1" ht="24.75" customHeight="1" thickBot="1">
      <c r="A20" s="223"/>
      <c r="B20" s="224"/>
      <c r="C20" s="224"/>
      <c r="D20" s="229" t="s">
        <v>14</v>
      </c>
      <c r="E20" s="230"/>
      <c r="F20" s="34"/>
      <c r="G20" s="35" t="str">
        <f t="shared" si="1"/>
        <v/>
      </c>
      <c r="H20" s="37"/>
      <c r="I20" s="36"/>
      <c r="J20" s="150" t="str">
        <f t="shared" si="2"/>
        <v>INV</v>
      </c>
      <c r="K20" s="34"/>
      <c r="L20" s="35" t="str">
        <f t="shared" si="3"/>
        <v/>
      </c>
      <c r="M20" s="37"/>
      <c r="N20" s="38"/>
      <c r="O20" s="151" t="str">
        <f t="shared" si="4"/>
        <v>INV</v>
      </c>
      <c r="P20" s="39">
        <f t="shared" si="0"/>
        <v>0</v>
      </c>
      <c r="R20" s="19" t="str">
        <f t="shared" si="5"/>
        <v>OK</v>
      </c>
      <c r="S20" s="19">
        <f t="shared" si="6"/>
        <v>0</v>
      </c>
    </row>
    <row r="21" spans="1:19" s="18" customFormat="1" ht="24.75" customHeight="1" thickBot="1">
      <c r="A21" s="225"/>
      <c r="B21" s="226"/>
      <c r="C21" s="226"/>
      <c r="D21" s="180" t="s">
        <v>14</v>
      </c>
      <c r="E21" s="181"/>
      <c r="F21" s="40"/>
      <c r="G21" s="47" t="str">
        <f t="shared" si="1"/>
        <v/>
      </c>
      <c r="H21" s="43"/>
      <c r="I21" s="42"/>
      <c r="J21" s="150" t="str">
        <f t="shared" si="2"/>
        <v>INV</v>
      </c>
      <c r="K21" s="40"/>
      <c r="L21" s="41" t="str">
        <f t="shared" si="3"/>
        <v/>
      </c>
      <c r="M21" s="43"/>
      <c r="N21" s="44"/>
      <c r="O21" s="151" t="str">
        <f t="shared" si="4"/>
        <v>INV</v>
      </c>
      <c r="P21" s="45">
        <f t="shared" si="0"/>
        <v>0</v>
      </c>
      <c r="R21" s="19" t="str">
        <f t="shared" si="5"/>
        <v>OK</v>
      </c>
      <c r="S21" s="19">
        <f t="shared" si="6"/>
        <v>0</v>
      </c>
    </row>
    <row r="22" spans="1:19" s="18" customFormat="1" ht="24.75" customHeight="1" thickBot="1">
      <c r="A22" s="182" t="s">
        <v>77</v>
      </c>
      <c r="B22" s="183"/>
      <c r="C22" s="184"/>
      <c r="D22" s="232" t="s">
        <v>14</v>
      </c>
      <c r="E22" s="233"/>
      <c r="F22" s="28"/>
      <c r="G22" s="29" t="str">
        <f t="shared" si="1"/>
        <v/>
      </c>
      <c r="H22" s="31"/>
      <c r="I22" s="30"/>
      <c r="J22" s="150" t="str">
        <f t="shared" si="2"/>
        <v>INV</v>
      </c>
      <c r="K22" s="46"/>
      <c r="L22" s="47" t="str">
        <f t="shared" si="3"/>
        <v/>
      </c>
      <c r="M22" s="48"/>
      <c r="N22" s="49"/>
      <c r="O22" s="151" t="str">
        <f t="shared" si="4"/>
        <v>INV</v>
      </c>
      <c r="P22" s="33">
        <f>N22</f>
        <v>0</v>
      </c>
      <c r="R22" s="19" t="str">
        <f t="shared" si="5"/>
        <v>OK</v>
      </c>
      <c r="S22" s="19">
        <f t="shared" si="6"/>
        <v>0</v>
      </c>
    </row>
    <row r="23" spans="1:19" s="18" customFormat="1" ht="24.75" customHeight="1" thickBot="1">
      <c r="A23" s="185"/>
      <c r="B23" s="186"/>
      <c r="C23" s="187"/>
      <c r="D23" s="229" t="s">
        <v>14</v>
      </c>
      <c r="E23" s="230"/>
      <c r="F23" s="50"/>
      <c r="G23" s="35" t="str">
        <f t="shared" si="1"/>
        <v/>
      </c>
      <c r="H23" s="48"/>
      <c r="I23" s="51"/>
      <c r="J23" s="150" t="str">
        <f t="shared" si="2"/>
        <v>INV</v>
      </c>
      <c r="K23" s="46"/>
      <c r="L23" s="35" t="str">
        <f>IF(K23=0,"",M23/K23)</f>
        <v/>
      </c>
      <c r="M23" s="48"/>
      <c r="N23" s="52"/>
      <c r="O23" s="151" t="str">
        <f t="shared" si="4"/>
        <v>INV</v>
      </c>
      <c r="P23" s="39">
        <f>N23</f>
        <v>0</v>
      </c>
      <c r="R23" s="19" t="str">
        <f t="shared" si="5"/>
        <v>OK</v>
      </c>
      <c r="S23" s="19">
        <f t="shared" si="6"/>
        <v>0</v>
      </c>
    </row>
    <row r="24" spans="1:19" s="18" customFormat="1" ht="24.75" customHeight="1" thickBot="1">
      <c r="A24" s="185"/>
      <c r="B24" s="186"/>
      <c r="C24" s="187"/>
      <c r="D24" s="229" t="s">
        <v>14</v>
      </c>
      <c r="E24" s="230"/>
      <c r="F24" s="34"/>
      <c r="G24" s="35" t="str">
        <f t="shared" si="1"/>
        <v/>
      </c>
      <c r="H24" s="37"/>
      <c r="I24" s="36"/>
      <c r="J24" s="150" t="str">
        <f t="shared" si="2"/>
        <v>INV</v>
      </c>
      <c r="K24" s="53"/>
      <c r="L24" s="35" t="str">
        <f>IF(K24=0,"",M24/K24)</f>
        <v/>
      </c>
      <c r="M24" s="37"/>
      <c r="N24" s="54"/>
      <c r="O24" s="151" t="str">
        <f t="shared" si="4"/>
        <v>INV</v>
      </c>
      <c r="P24" s="55">
        <f>N24</f>
        <v>0</v>
      </c>
      <c r="R24" s="19" t="str">
        <f t="shared" si="5"/>
        <v>OK</v>
      </c>
      <c r="S24" s="19">
        <f t="shared" si="6"/>
        <v>0</v>
      </c>
    </row>
    <row r="25" spans="1:19" s="18" customFormat="1" ht="24.75" customHeight="1" thickBot="1">
      <c r="A25" s="185"/>
      <c r="B25" s="186"/>
      <c r="C25" s="187"/>
      <c r="D25" s="229" t="s">
        <v>14</v>
      </c>
      <c r="E25" s="230"/>
      <c r="F25" s="34"/>
      <c r="G25" s="35" t="str">
        <f t="shared" si="1"/>
        <v/>
      </c>
      <c r="H25" s="37"/>
      <c r="I25" s="36"/>
      <c r="J25" s="150" t="str">
        <f t="shared" si="2"/>
        <v>INV</v>
      </c>
      <c r="K25" s="56"/>
      <c r="L25" s="35" t="str">
        <f t="shared" si="3"/>
        <v/>
      </c>
      <c r="M25" s="37"/>
      <c r="N25" s="54"/>
      <c r="O25" s="151" t="str">
        <f t="shared" si="4"/>
        <v>INV</v>
      </c>
      <c r="P25" s="39">
        <f>N25</f>
        <v>0</v>
      </c>
      <c r="R25" s="19" t="str">
        <f t="shared" si="5"/>
        <v>OK</v>
      </c>
      <c r="S25" s="19">
        <f t="shared" si="6"/>
        <v>0</v>
      </c>
    </row>
    <row r="26" spans="1:19" s="18" customFormat="1" ht="24.75" customHeight="1" thickBot="1">
      <c r="A26" s="188"/>
      <c r="B26" s="189"/>
      <c r="C26" s="190"/>
      <c r="D26" s="237" t="s">
        <v>14</v>
      </c>
      <c r="E26" s="238"/>
      <c r="F26" s="57"/>
      <c r="G26" s="47" t="str">
        <f t="shared" si="1"/>
        <v/>
      </c>
      <c r="H26" s="60"/>
      <c r="I26" s="58"/>
      <c r="J26" s="150" t="str">
        <f t="shared" si="2"/>
        <v>INV</v>
      </c>
      <c r="K26" s="59"/>
      <c r="L26" s="35" t="str">
        <f t="shared" si="3"/>
        <v/>
      </c>
      <c r="M26" s="60"/>
      <c r="N26" s="61"/>
      <c r="O26" s="151" t="str">
        <f t="shared" si="4"/>
        <v>INV</v>
      </c>
      <c r="P26" s="62">
        <f>N26</f>
        <v>0</v>
      </c>
      <c r="R26" s="19" t="str">
        <f t="shared" si="5"/>
        <v>OK</v>
      </c>
      <c r="S26" s="19">
        <f t="shared" si="6"/>
        <v>0</v>
      </c>
    </row>
    <row r="27" spans="1:19" s="18" customFormat="1" ht="24.75" customHeight="1" thickBot="1">
      <c r="A27" s="182" t="s">
        <v>80</v>
      </c>
      <c r="B27" s="222"/>
      <c r="C27" s="222"/>
      <c r="D27" s="227" t="s">
        <v>14</v>
      </c>
      <c r="E27" s="228"/>
      <c r="F27" s="28"/>
      <c r="G27" s="29" t="str">
        <f t="shared" si="1"/>
        <v/>
      </c>
      <c r="H27" s="31"/>
      <c r="I27" s="30"/>
      <c r="J27" s="150" t="str">
        <f t="shared" si="2"/>
        <v>INV</v>
      </c>
      <c r="K27" s="63"/>
      <c r="L27" s="29" t="str">
        <f t="shared" si="3"/>
        <v/>
      </c>
      <c r="M27" s="31"/>
      <c r="N27" s="32"/>
      <c r="O27" s="151" t="str">
        <f t="shared" si="4"/>
        <v>INV</v>
      </c>
      <c r="P27" s="33">
        <f t="shared" si="0"/>
        <v>0</v>
      </c>
      <c r="R27" s="19" t="str">
        <f t="shared" si="5"/>
        <v>OK</v>
      </c>
      <c r="S27" s="19">
        <f t="shared" si="6"/>
        <v>0</v>
      </c>
    </row>
    <row r="28" spans="1:19" s="18" customFormat="1" ht="24.75" customHeight="1" thickBot="1">
      <c r="A28" s="223"/>
      <c r="B28" s="224"/>
      <c r="C28" s="224"/>
      <c r="D28" s="229" t="s">
        <v>14</v>
      </c>
      <c r="E28" s="230"/>
      <c r="F28" s="34"/>
      <c r="G28" s="47" t="str">
        <f t="shared" si="1"/>
        <v/>
      </c>
      <c r="H28" s="37"/>
      <c r="I28" s="36"/>
      <c r="J28" s="150" t="str">
        <f t="shared" si="2"/>
        <v>INV</v>
      </c>
      <c r="K28" s="53"/>
      <c r="L28" s="35" t="str">
        <f t="shared" si="3"/>
        <v/>
      </c>
      <c r="M28" s="37"/>
      <c r="N28" s="38"/>
      <c r="O28" s="151" t="str">
        <f t="shared" si="4"/>
        <v>INV</v>
      </c>
      <c r="P28" s="39">
        <f t="shared" si="0"/>
        <v>0</v>
      </c>
      <c r="R28" s="19" t="str">
        <f t="shared" si="5"/>
        <v>OK</v>
      </c>
      <c r="S28" s="19">
        <f t="shared" si="6"/>
        <v>0</v>
      </c>
    </row>
    <row r="29" spans="1:19" s="18" customFormat="1" ht="24.75" customHeight="1" thickBot="1">
      <c r="A29" s="223"/>
      <c r="B29" s="224"/>
      <c r="C29" s="224"/>
      <c r="D29" s="229" t="s">
        <v>14</v>
      </c>
      <c r="E29" s="230"/>
      <c r="F29" s="34"/>
      <c r="G29" s="169" t="str">
        <f t="shared" si="1"/>
        <v/>
      </c>
      <c r="H29" s="37"/>
      <c r="I29" s="36"/>
      <c r="J29" s="150" t="str">
        <f t="shared" si="2"/>
        <v>INV</v>
      </c>
      <c r="K29" s="53"/>
      <c r="L29" s="35" t="str">
        <f t="shared" si="3"/>
        <v/>
      </c>
      <c r="M29" s="37"/>
      <c r="N29" s="38"/>
      <c r="O29" s="151" t="str">
        <f t="shared" si="4"/>
        <v>INV</v>
      </c>
      <c r="P29" s="39">
        <f t="shared" si="0"/>
        <v>0</v>
      </c>
      <c r="R29" s="19" t="str">
        <f t="shared" si="5"/>
        <v>OK</v>
      </c>
      <c r="S29" s="19">
        <f t="shared" si="6"/>
        <v>0</v>
      </c>
    </row>
    <row r="30" spans="1:19" s="18" customFormat="1" ht="24.75" customHeight="1" thickBot="1">
      <c r="A30" s="223"/>
      <c r="B30" s="224"/>
      <c r="C30" s="224"/>
      <c r="D30" s="229" t="s">
        <v>14</v>
      </c>
      <c r="E30" s="230"/>
      <c r="F30" s="34"/>
      <c r="G30" s="47" t="str">
        <f t="shared" si="1"/>
        <v/>
      </c>
      <c r="H30" s="37"/>
      <c r="I30" s="36"/>
      <c r="J30" s="150" t="str">
        <f t="shared" si="2"/>
        <v>INV</v>
      </c>
      <c r="K30" s="53">
        <v>0</v>
      </c>
      <c r="L30" s="35" t="str">
        <f t="shared" si="3"/>
        <v/>
      </c>
      <c r="M30" s="37"/>
      <c r="N30" s="38"/>
      <c r="O30" s="151" t="str">
        <f t="shared" si="4"/>
        <v>INV</v>
      </c>
      <c r="P30" s="39">
        <f t="shared" si="0"/>
        <v>0</v>
      </c>
      <c r="R30" s="19" t="str">
        <f t="shared" si="5"/>
        <v>OK</v>
      </c>
      <c r="S30" s="19">
        <f t="shared" si="6"/>
        <v>0</v>
      </c>
    </row>
    <row r="31" spans="1:19" s="18" customFormat="1" ht="24.75" customHeight="1" thickBot="1">
      <c r="A31" s="225"/>
      <c r="B31" s="226"/>
      <c r="C31" s="226"/>
      <c r="D31" s="247" t="s">
        <v>14</v>
      </c>
      <c r="E31" s="248"/>
      <c r="F31" s="40"/>
      <c r="G31" s="41" t="str">
        <f t="shared" si="1"/>
        <v/>
      </c>
      <c r="H31" s="43"/>
      <c r="I31" s="42"/>
      <c r="J31" s="150" t="str">
        <f t="shared" si="2"/>
        <v>INV</v>
      </c>
      <c r="K31" s="64"/>
      <c r="L31" s="41" t="str">
        <f t="shared" si="3"/>
        <v/>
      </c>
      <c r="M31" s="43"/>
      <c r="N31" s="44"/>
      <c r="O31" s="151" t="str">
        <f t="shared" si="4"/>
        <v>INV</v>
      </c>
      <c r="P31" s="45">
        <f t="shared" si="0"/>
        <v>0</v>
      </c>
      <c r="R31" s="19" t="str">
        <f t="shared" si="5"/>
        <v>OK</v>
      </c>
      <c r="S31" s="19">
        <f t="shared" si="6"/>
        <v>0</v>
      </c>
    </row>
    <row r="32" spans="1:18" s="18" customFormat="1" ht="24.75" customHeight="1" thickBot="1">
      <c r="A32" s="65" t="s">
        <v>9</v>
      </c>
      <c r="B32" s="66"/>
      <c r="C32" s="66"/>
      <c r="D32" s="66"/>
      <c r="E32" s="66"/>
      <c r="F32" s="66"/>
      <c r="G32" s="67"/>
      <c r="H32" s="68">
        <f>SUM(H17:H31)</f>
        <v>0</v>
      </c>
      <c r="I32" s="68">
        <f>SUM(I17:I31)</f>
        <v>0</v>
      </c>
      <c r="J32" s="67"/>
      <c r="K32" s="221">
        <f>SUM(M17:M31)</f>
        <v>0</v>
      </c>
      <c r="L32" s="221"/>
      <c r="M32" s="221"/>
      <c r="N32" s="69">
        <f>SUM(N17:N31)</f>
        <v>0</v>
      </c>
      <c r="O32" s="70"/>
      <c r="P32" s="71">
        <f>SUM(P17:P31)</f>
        <v>0</v>
      </c>
      <c r="Q32" s="72"/>
      <c r="R32" s="19"/>
    </row>
    <row r="33" spans="1:18" s="18" customFormat="1" ht="24.75" customHeight="1" thickBo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9"/>
    </row>
    <row r="34" spans="1:19" s="18" customFormat="1" ht="24.75" customHeight="1" thickBot="1">
      <c r="A34" s="22" t="s">
        <v>21</v>
      </c>
      <c r="B34" s="17"/>
      <c r="C34" s="17"/>
      <c r="D34" s="17"/>
      <c r="E34" s="73"/>
      <c r="F34" s="73"/>
      <c r="G34" s="73"/>
      <c r="H34" s="17"/>
      <c r="I34" s="17"/>
      <c r="J34" s="17"/>
      <c r="K34" s="17"/>
      <c r="L34" s="74">
        <f>P32</f>
        <v>0</v>
      </c>
      <c r="M34" s="75" t="s">
        <v>28</v>
      </c>
      <c r="N34" s="76">
        <f>SUMIF(O17:O31,"INV",P17:P31)</f>
        <v>0</v>
      </c>
      <c r="O34" s="77"/>
      <c r="Q34" s="17"/>
      <c r="R34" s="78" t="s">
        <v>40</v>
      </c>
      <c r="S34" s="79">
        <f>I9-N34</f>
        <v>0</v>
      </c>
    </row>
    <row r="35" spans="1:19" s="18" customFormat="1" ht="24.75" customHeight="1" thickBot="1">
      <c r="A35" s="22"/>
      <c r="B35" s="17"/>
      <c r="C35" s="17"/>
      <c r="D35" s="17"/>
      <c r="E35" s="73"/>
      <c r="F35" s="73"/>
      <c r="G35" s="73"/>
      <c r="H35" s="17"/>
      <c r="I35" s="17"/>
      <c r="J35" s="17"/>
      <c r="K35" s="17"/>
      <c r="L35" s="17"/>
      <c r="M35" s="80" t="s">
        <v>29</v>
      </c>
      <c r="N35" s="81">
        <f>SUMIF(O17:O31,"NEIV",P17:P31)</f>
        <v>0</v>
      </c>
      <c r="O35" s="77"/>
      <c r="Q35" s="17"/>
      <c r="R35" s="82" t="s">
        <v>41</v>
      </c>
      <c r="S35" s="83">
        <f>N9-N35</f>
        <v>0</v>
      </c>
    </row>
    <row r="36" spans="1:17" s="18" customFormat="1" ht="24.75" customHeight="1">
      <c r="A36" s="22"/>
      <c r="B36" s="17"/>
      <c r="C36" s="17"/>
      <c r="D36" s="17"/>
      <c r="E36" s="73"/>
      <c r="F36" s="73"/>
      <c r="G36" s="73"/>
      <c r="H36" s="17"/>
      <c r="I36" s="17"/>
      <c r="J36" s="17"/>
      <c r="K36" s="17"/>
      <c r="L36" s="17"/>
      <c r="M36" s="84"/>
      <c r="N36" s="85"/>
      <c r="O36" s="77"/>
      <c r="Q36" s="17"/>
    </row>
    <row r="37" spans="1:19" s="115" customFormat="1" ht="22.5" customHeight="1">
      <c r="A37" s="152" t="s">
        <v>86</v>
      </c>
      <c r="B37" s="153"/>
      <c r="C37" s="153"/>
      <c r="D37" s="153"/>
      <c r="E37" s="153"/>
      <c r="F37" s="153"/>
      <c r="G37" s="153"/>
      <c r="H37" s="153"/>
      <c r="I37" s="153"/>
      <c r="J37" s="153"/>
      <c r="K37" s="114"/>
      <c r="L37" s="114"/>
      <c r="M37" s="114"/>
      <c r="N37" s="114"/>
      <c r="O37" s="114"/>
      <c r="P37" s="114"/>
      <c r="Q37" s="114"/>
      <c r="S37" s="116"/>
    </row>
    <row r="38" spans="1:19" s="18" customFormat="1" ht="22.5" customHeight="1">
      <c r="A38" s="88"/>
      <c r="B38" s="89"/>
      <c r="C38" s="89"/>
      <c r="D38" s="89"/>
      <c r="E38" s="89"/>
      <c r="F38" s="17"/>
      <c r="G38" s="17"/>
      <c r="H38" s="17"/>
      <c r="I38" s="17"/>
      <c r="J38" s="17"/>
      <c r="K38" s="17"/>
      <c r="L38" s="17"/>
      <c r="M38" s="17"/>
      <c r="N38" s="17"/>
      <c r="S38" s="87"/>
    </row>
    <row r="39" spans="1:19" s="18" customFormat="1" ht="22.5" customHeight="1">
      <c r="A39" s="118" t="s">
        <v>45</v>
      </c>
      <c r="B39" s="91"/>
      <c r="C39" s="92"/>
      <c r="D39" s="93"/>
      <c r="E39" s="239"/>
      <c r="F39" s="240"/>
      <c r="G39" s="240"/>
      <c r="H39" s="240"/>
      <c r="I39" s="73"/>
      <c r="J39" s="73"/>
      <c r="K39" s="17"/>
      <c r="L39" s="17"/>
      <c r="M39" s="17"/>
      <c r="N39" s="17"/>
      <c r="S39" s="87"/>
    </row>
    <row r="40" spans="1:19" s="18" customFormat="1" ht="22.5" customHeight="1">
      <c r="A40" s="90"/>
      <c r="B40" s="91"/>
      <c r="C40" s="91"/>
      <c r="D40" s="91"/>
      <c r="E40" s="94"/>
      <c r="F40" s="17"/>
      <c r="G40" s="17"/>
      <c r="H40" s="17"/>
      <c r="I40" s="17"/>
      <c r="J40" s="17"/>
      <c r="K40" s="17"/>
      <c r="L40" s="17"/>
      <c r="M40" s="17"/>
      <c r="N40" s="17"/>
      <c r="S40" s="87"/>
    </row>
    <row r="41" spans="1:19" s="18" customFormat="1" ht="22.5" customHeight="1">
      <c r="A41" s="118" t="s">
        <v>46</v>
      </c>
      <c r="B41" s="91"/>
      <c r="C41" s="92"/>
      <c r="D41" s="93"/>
      <c r="E41" s="239"/>
      <c r="F41" s="240"/>
      <c r="G41" s="240"/>
      <c r="H41" s="240"/>
      <c r="I41" s="73"/>
      <c r="J41" s="73"/>
      <c r="K41" s="17"/>
      <c r="L41" s="17"/>
      <c r="M41" s="17"/>
      <c r="N41" s="17"/>
      <c r="S41" s="87"/>
    </row>
    <row r="42" spans="1:19" s="18" customFormat="1" ht="22.5" customHeight="1">
      <c r="A42" s="90"/>
      <c r="B42" s="91"/>
      <c r="C42" s="91"/>
      <c r="D42" s="91"/>
      <c r="E42" s="94"/>
      <c r="F42" s="17"/>
      <c r="G42" s="17"/>
      <c r="H42" s="17"/>
      <c r="I42" s="17"/>
      <c r="J42" s="17"/>
      <c r="K42" s="17"/>
      <c r="L42" s="17"/>
      <c r="M42" s="17"/>
      <c r="N42" s="17"/>
      <c r="S42" s="87"/>
    </row>
    <row r="43" spans="1:19" s="18" customFormat="1" ht="22.5" customHeight="1">
      <c r="A43" s="90" t="s">
        <v>54</v>
      </c>
      <c r="B43" s="91"/>
      <c r="C43" s="91"/>
      <c r="D43" s="93"/>
      <c r="E43" s="173"/>
      <c r="F43" s="173"/>
      <c r="G43" s="173"/>
      <c r="H43" s="173"/>
      <c r="I43" s="95"/>
      <c r="J43" s="17"/>
      <c r="K43" s="17"/>
      <c r="L43" s="17"/>
      <c r="M43" s="17"/>
      <c r="N43" s="17"/>
      <c r="S43" s="87"/>
    </row>
    <row r="44" spans="1:21" s="18" customFormat="1" ht="22.5" customHeight="1">
      <c r="A44" s="88"/>
      <c r="B44" s="94"/>
      <c r="C44" s="94"/>
      <c r="D44" s="94"/>
      <c r="E44" s="173"/>
      <c r="F44" s="173"/>
      <c r="G44" s="173"/>
      <c r="H44" s="173"/>
      <c r="I44" s="95"/>
      <c r="J44" s="17"/>
      <c r="K44" s="17"/>
      <c r="L44" s="17"/>
      <c r="M44" s="17"/>
      <c r="N44" s="17"/>
      <c r="O44" s="17"/>
      <c r="P44" s="17"/>
      <c r="S44" s="167"/>
      <c r="T44" s="168"/>
      <c r="U44"/>
    </row>
    <row r="45" spans="1:21" s="18" customFormat="1" ht="22.5" customHeight="1">
      <c r="A45" s="88"/>
      <c r="B45" s="94"/>
      <c r="C45" s="94"/>
      <c r="D45" s="94"/>
      <c r="E45" s="173"/>
      <c r="F45" s="173"/>
      <c r="G45" s="173"/>
      <c r="H45" s="173"/>
      <c r="I45" s="95"/>
      <c r="J45" s="17"/>
      <c r="K45" s="17"/>
      <c r="L45" s="17"/>
      <c r="M45" s="17"/>
      <c r="N45" s="17"/>
      <c r="O45" s="17"/>
      <c r="P45" s="17"/>
      <c r="S45" s="167" t="s">
        <v>87</v>
      </c>
      <c r="T45" s="168"/>
      <c r="U45"/>
    </row>
    <row r="46" spans="1:21" s="18" customFormat="1" ht="22.5" customHeight="1">
      <c r="A46" s="88"/>
      <c r="B46" s="94"/>
      <c r="C46" s="94"/>
      <c r="D46" s="94"/>
      <c r="E46" s="173"/>
      <c r="F46" s="173"/>
      <c r="G46" s="173"/>
      <c r="H46" s="173"/>
      <c r="I46" s="95"/>
      <c r="J46" s="17"/>
      <c r="K46" s="17"/>
      <c r="L46" s="17"/>
      <c r="M46" s="17"/>
      <c r="N46" s="17"/>
      <c r="O46" s="17"/>
      <c r="P46" s="17"/>
      <c r="S46" t="s">
        <v>88</v>
      </c>
      <c r="T46" s="168"/>
      <c r="U46"/>
    </row>
    <row r="47" spans="1:21" s="18" customFormat="1" ht="22.5" customHeight="1">
      <c r="A47" s="88"/>
      <c r="B47" s="94"/>
      <c r="C47" s="94"/>
      <c r="D47" s="94"/>
      <c r="E47" s="173"/>
      <c r="F47" s="173"/>
      <c r="G47" s="173"/>
      <c r="H47" s="173"/>
      <c r="I47" s="95"/>
      <c r="J47" s="17"/>
      <c r="K47" s="17"/>
      <c r="L47" s="17"/>
      <c r="M47" s="17"/>
      <c r="N47" s="17"/>
      <c r="O47" s="17"/>
      <c r="P47" s="17"/>
      <c r="R47" s="96"/>
      <c r="S47" t="s">
        <v>89</v>
      </c>
      <c r="T47" s="168"/>
      <c r="U47"/>
    </row>
    <row r="48" spans="1:21" s="18" customFormat="1" ht="22.5" customHeight="1">
      <c r="A48" s="88"/>
      <c r="B48" s="94"/>
      <c r="C48" s="94"/>
      <c r="D48" s="94"/>
      <c r="E48" s="95"/>
      <c r="F48" s="95"/>
      <c r="G48" s="95"/>
      <c r="H48" s="95"/>
      <c r="I48" s="95"/>
      <c r="J48" s="17"/>
      <c r="K48" s="17"/>
      <c r="L48" s="17"/>
      <c r="M48" s="17"/>
      <c r="N48" s="17"/>
      <c r="O48" s="17"/>
      <c r="P48" s="17"/>
      <c r="R48" s="96"/>
      <c r="S48" t="s">
        <v>90</v>
      </c>
      <c r="T48" s="168"/>
      <c r="U48"/>
    </row>
    <row r="49" spans="1:21" s="18" customFormat="1" ht="22.5" customHeight="1">
      <c r="A49" s="118" t="s">
        <v>53</v>
      </c>
      <c r="B49" s="91"/>
      <c r="C49" s="92"/>
      <c r="D49" s="93"/>
      <c r="E49" s="235" t="s">
        <v>87</v>
      </c>
      <c r="F49" s="236"/>
      <c r="G49" s="95"/>
      <c r="H49" s="95"/>
      <c r="I49" s="95"/>
      <c r="J49" s="17"/>
      <c r="K49" s="17"/>
      <c r="L49" s="17"/>
      <c r="M49" s="17"/>
      <c r="N49" s="17"/>
      <c r="O49" s="17"/>
      <c r="P49" s="17"/>
      <c r="R49" s="96"/>
      <c r="S49" t="s">
        <v>91</v>
      </c>
      <c r="T49" s="168"/>
      <c r="U49"/>
    </row>
    <row r="50" spans="1:19" s="18" customFormat="1" ht="22.5" customHeight="1">
      <c r="A50" s="88"/>
      <c r="B50" s="94"/>
      <c r="C50" s="94"/>
      <c r="D50" s="94"/>
      <c r="E50" s="94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R50" s="96"/>
      <c r="S50" s="87"/>
    </row>
    <row r="51" spans="1:19" s="18" customFormat="1" ht="22.5" customHeight="1">
      <c r="A51" s="88"/>
      <c r="B51" s="94"/>
      <c r="C51" s="94"/>
      <c r="D51" s="94"/>
      <c r="E51" s="94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R51" s="96"/>
      <c r="S51" s="87"/>
    </row>
    <row r="52" spans="1:19" s="18" customFormat="1" ht="22.5" customHeight="1" thickBot="1">
      <c r="A52" s="88" t="s">
        <v>84</v>
      </c>
      <c r="B52" s="94"/>
      <c r="C52" s="94"/>
      <c r="D52" s="94"/>
      <c r="E52" s="95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R52" s="96"/>
      <c r="S52" s="87"/>
    </row>
    <row r="53" spans="1:19" s="18" customFormat="1" ht="22.5" customHeight="1" thickBot="1">
      <c r="A53" s="118" t="s">
        <v>83</v>
      </c>
      <c r="B53" s="91"/>
      <c r="C53" s="91"/>
      <c r="D53" s="91"/>
      <c r="E53" s="97"/>
      <c r="F53" s="98">
        <v>0</v>
      </c>
      <c r="G53" s="17"/>
      <c r="H53" s="17"/>
      <c r="I53" s="17"/>
      <c r="J53" s="17"/>
      <c r="K53" s="73"/>
      <c r="L53" s="17"/>
      <c r="M53" s="17"/>
      <c r="N53" s="17"/>
      <c r="O53" s="17"/>
      <c r="P53" s="17"/>
      <c r="R53" s="96"/>
      <c r="S53" s="87"/>
    </row>
    <row r="54" spans="1:19" s="18" customFormat="1" ht="22.5" customHeight="1" thickBot="1">
      <c r="A54" s="88"/>
      <c r="B54" s="119" t="s">
        <v>69</v>
      </c>
      <c r="C54" s="91"/>
      <c r="D54" s="91"/>
      <c r="E54" s="99"/>
      <c r="F54" s="100">
        <v>0</v>
      </c>
      <c r="G54" s="7" t="s">
        <v>57</v>
      </c>
      <c r="H54" s="7" t="s">
        <v>58</v>
      </c>
      <c r="I54" s="101">
        <v>0</v>
      </c>
      <c r="J54" s="249" t="s">
        <v>59</v>
      </c>
      <c r="K54" s="250"/>
      <c r="L54" s="101">
        <v>0</v>
      </c>
      <c r="M54" s="17"/>
      <c r="N54" s="17"/>
      <c r="O54" s="17"/>
      <c r="P54" s="17"/>
      <c r="Q54" s="135" t="str">
        <f>IF((I54+L54)=F54,"OK","chyba")</f>
        <v>OK</v>
      </c>
      <c r="R54" s="96"/>
      <c r="S54" s="87"/>
    </row>
    <row r="55" spans="1:19" s="18" customFormat="1" ht="22.5" customHeight="1" thickBot="1">
      <c r="A55" s="88"/>
      <c r="B55" s="119" t="s">
        <v>56</v>
      </c>
      <c r="C55" s="91"/>
      <c r="D55" s="91"/>
      <c r="E55" s="99"/>
      <c r="F55" s="102">
        <v>0</v>
      </c>
      <c r="G55" s="17"/>
      <c r="H55" s="17"/>
      <c r="I55" s="17"/>
      <c r="J55" s="17"/>
      <c r="K55" s="73"/>
      <c r="L55" s="17"/>
      <c r="M55" s="17"/>
      <c r="N55" s="17"/>
      <c r="O55" s="17"/>
      <c r="P55" s="17"/>
      <c r="Q55" s="135" t="str">
        <f>IF((F54+F55)=F53,"OK","chyba")</f>
        <v>OK</v>
      </c>
      <c r="S55" s="87"/>
    </row>
    <row r="56" spans="1:19" s="18" customFormat="1" ht="22.5" customHeight="1">
      <c r="A56" s="88"/>
      <c r="B56" s="89"/>
      <c r="C56" s="89"/>
      <c r="D56" s="89"/>
      <c r="E56" s="103"/>
      <c r="F56" s="17"/>
      <c r="G56" s="17"/>
      <c r="H56" s="17"/>
      <c r="I56" s="17"/>
      <c r="J56" s="17"/>
      <c r="K56" s="73"/>
      <c r="L56" s="17"/>
      <c r="M56" s="17"/>
      <c r="N56" s="17"/>
      <c r="S56" s="87"/>
    </row>
    <row r="57" spans="1:17" s="18" customFormat="1" ht="22.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04"/>
    </row>
    <row r="58" spans="1:23" s="18" customFormat="1" ht="22.5" customHeight="1" thickBot="1">
      <c r="A58" s="120" t="s">
        <v>47</v>
      </c>
      <c r="B58" s="124"/>
      <c r="C58" s="124"/>
      <c r="D58" s="124"/>
      <c r="E58" s="2"/>
      <c r="F58" s="2"/>
      <c r="G58" s="2"/>
      <c r="H58" s="2"/>
      <c r="I58" s="2"/>
      <c r="J58" s="2"/>
      <c r="K58" s="2"/>
      <c r="L58" s="2"/>
      <c r="M58" s="2"/>
      <c r="N58"/>
      <c r="O58" s="2"/>
      <c r="P58" s="2"/>
      <c r="Q58" s="143"/>
      <c r="R58" s="143"/>
      <c r="S58" s="143"/>
      <c r="T58" s="144"/>
      <c r="U58" s="144"/>
      <c r="V58" s="144"/>
      <c r="W58" s="144"/>
    </row>
    <row r="59" spans="1:23" s="18" customFormat="1" ht="22.5" customHeight="1" thickBot="1">
      <c r="A59" s="2"/>
      <c r="B59" s="2"/>
      <c r="C59" s="2"/>
      <c r="D59" s="2"/>
      <c r="E59" s="2"/>
      <c r="F59" s="112"/>
      <c r="G59" s="112"/>
      <c r="H59" s="112"/>
      <c r="I59" s="141" t="s">
        <v>32</v>
      </c>
      <c r="J59" s="142"/>
      <c r="K59" s="6" t="s">
        <v>64</v>
      </c>
      <c r="L59" s="157" t="s">
        <v>39</v>
      </c>
      <c r="M59" s="145" t="s">
        <v>35</v>
      </c>
      <c r="N59"/>
      <c r="O59"/>
      <c r="P59" s="2"/>
      <c r="Q59" s="2"/>
      <c r="R59" s="125" t="s">
        <v>42</v>
      </c>
      <c r="S59" s="126"/>
      <c r="T59" s="127"/>
      <c r="U59" s="144"/>
      <c r="V59" s="144"/>
      <c r="W59" s="144"/>
    </row>
    <row r="60" spans="1:23" s="18" customFormat="1" ht="22.5" customHeight="1" thickBot="1">
      <c r="A60" s="128" t="s">
        <v>34</v>
      </c>
      <c r="B60" s="2"/>
      <c r="C60" s="2"/>
      <c r="D60" s="2"/>
      <c r="E60" s="73"/>
      <c r="F60" s="129" t="s">
        <v>82</v>
      </c>
      <c r="G60" s="159"/>
      <c r="H60" s="160"/>
      <c r="I60" s="251"/>
      <c r="J60" s="252"/>
      <c r="K60" s="130">
        <f>P32</f>
        <v>0</v>
      </c>
      <c r="L60" s="161">
        <f>K32-L34</f>
        <v>0</v>
      </c>
      <c r="M60" s="146"/>
      <c r="N60"/>
      <c r="O60"/>
      <c r="P60" s="2"/>
      <c r="Q60" s="2"/>
      <c r="R60" s="131"/>
      <c r="S60" s="174"/>
      <c r="T60" s="175"/>
      <c r="U60" s="144"/>
      <c r="V60" s="144"/>
      <c r="W60" s="144"/>
    </row>
    <row r="61" spans="1:23" s="18" customFormat="1" ht="22.5" customHeight="1" thickBot="1">
      <c r="A61" s="128" t="s">
        <v>33</v>
      </c>
      <c r="B61" s="2"/>
      <c r="C61" s="2"/>
      <c r="D61" s="2"/>
      <c r="E61" s="73"/>
      <c r="F61" s="158" t="s">
        <v>55</v>
      </c>
      <c r="G61" s="159"/>
      <c r="H61" s="160"/>
      <c r="I61" s="253"/>
      <c r="J61" s="254"/>
      <c r="K61" s="132">
        <f>F54</f>
        <v>0</v>
      </c>
      <c r="L61" s="162">
        <f>F53-F54</f>
        <v>0</v>
      </c>
      <c r="M61" s="147"/>
      <c r="N61"/>
      <c r="O61"/>
      <c r="P61" s="2"/>
      <c r="Q61" s="2"/>
      <c r="R61"/>
      <c r="S61"/>
      <c r="T61"/>
      <c r="U61" s="144"/>
      <c r="V61" s="144"/>
      <c r="W61" s="144"/>
    </row>
    <row r="62" spans="1:23" s="18" customFormat="1" ht="22.5" customHeight="1" thickBot="1">
      <c r="A62" s="128" t="s">
        <v>25</v>
      </c>
      <c r="B62" s="2"/>
      <c r="C62" s="2"/>
      <c r="D62" s="2"/>
      <c r="E62" s="73"/>
      <c r="F62" s="163"/>
      <c r="G62" s="163"/>
      <c r="H62" s="163"/>
      <c r="I62" s="255"/>
      <c r="J62" s="256"/>
      <c r="K62" s="134">
        <f>SUM(K60:K61)</f>
        <v>0</v>
      </c>
      <c r="L62" s="154">
        <f>SUM(L60:L61)</f>
        <v>0</v>
      </c>
      <c r="M62" s="148"/>
      <c r="N62"/>
      <c r="O62"/>
      <c r="P62" s="135"/>
      <c r="Q62" s="135" t="str">
        <f>IF(K62=I63,"OK","chyba")</f>
        <v>OK</v>
      </c>
      <c r="R62"/>
      <c r="S62"/>
      <c r="T62"/>
      <c r="U62" s="144"/>
      <c r="V62" s="144"/>
      <c r="W62" s="144"/>
    </row>
    <row r="63" spans="1:23" s="18" customFormat="1" ht="22.5" customHeight="1" thickBot="1">
      <c r="A63" s="128" t="s">
        <v>24</v>
      </c>
      <c r="B63" s="2"/>
      <c r="C63" s="2"/>
      <c r="D63" s="2"/>
      <c r="E63" s="73"/>
      <c r="F63" s="163"/>
      <c r="G63" s="163"/>
      <c r="H63" s="163"/>
      <c r="I63" s="245">
        <f>F9</f>
        <v>0</v>
      </c>
      <c r="J63" s="246"/>
      <c r="K63" s="136"/>
      <c r="L63" s="164"/>
      <c r="M63" s="149">
        <v>0</v>
      </c>
      <c r="N63"/>
      <c r="O63"/>
      <c r="P63" s="137"/>
      <c r="Q63" s="137"/>
      <c r="R63" s="125" t="s">
        <v>43</v>
      </c>
      <c r="S63" s="126"/>
      <c r="T63" s="127"/>
      <c r="U63" s="144"/>
      <c r="V63" s="144"/>
      <c r="W63" s="144"/>
    </row>
    <row r="64" spans="1:23" s="18" customFormat="1" ht="22.5" customHeight="1" thickBot="1">
      <c r="A64" s="128" t="s">
        <v>26</v>
      </c>
      <c r="B64" s="2"/>
      <c r="C64" s="2"/>
      <c r="D64" s="2"/>
      <c r="E64" s="133"/>
      <c r="F64" s="163"/>
      <c r="G64" s="163"/>
      <c r="H64" s="163"/>
      <c r="I64" s="243">
        <f>I9</f>
        <v>0</v>
      </c>
      <c r="J64" s="244"/>
      <c r="K64" s="138">
        <f>N34+I54</f>
        <v>0</v>
      </c>
      <c r="L64" s="165"/>
      <c r="M64" s="155">
        <f>I64-K64</f>
        <v>0</v>
      </c>
      <c r="N64"/>
      <c r="O64"/>
      <c r="P64" s="135"/>
      <c r="Q64" s="135" t="str">
        <f>IF(I64=K64,"OK","chyba")</f>
        <v>OK</v>
      </c>
      <c r="R64" s="131"/>
      <c r="S64" s="174"/>
      <c r="T64" s="175"/>
      <c r="U64" s="144"/>
      <c r="V64" s="144"/>
      <c r="W64" s="144"/>
    </row>
    <row r="65" spans="1:23" s="18" customFormat="1" ht="22.5" customHeight="1" thickBot="1">
      <c r="A65" s="128" t="s">
        <v>27</v>
      </c>
      <c r="B65" s="2"/>
      <c r="C65" s="2"/>
      <c r="D65" s="2"/>
      <c r="E65" s="133"/>
      <c r="F65" s="163"/>
      <c r="G65" s="163"/>
      <c r="H65" s="163"/>
      <c r="I65" s="241">
        <f>N9</f>
        <v>0</v>
      </c>
      <c r="J65" s="242"/>
      <c r="K65" s="139">
        <f>N35+L54</f>
        <v>0</v>
      </c>
      <c r="L65" s="166"/>
      <c r="M65" s="156">
        <f>I65-K65</f>
        <v>0</v>
      </c>
      <c r="N65"/>
      <c r="O65"/>
      <c r="P65" s="135"/>
      <c r="Q65" s="135" t="str">
        <f>IF(I65=K65,"OK","chyba")</f>
        <v>OK</v>
      </c>
      <c r="R65" s="140"/>
      <c r="S65"/>
      <c r="T65"/>
      <c r="U65" s="144"/>
      <c r="V65" s="144"/>
      <c r="W65" s="144"/>
    </row>
    <row r="66" spans="1:23" s="18" customFormat="1" ht="22.5" customHeight="1">
      <c r="A66" s="17"/>
      <c r="B66" s="17"/>
      <c r="C66" s="17"/>
      <c r="D66" s="17"/>
      <c r="E66" s="17"/>
      <c r="F66" s="112"/>
      <c r="G66" s="112"/>
      <c r="H66" s="112"/>
      <c r="I66" s="234">
        <f>F10</f>
        <v>0</v>
      </c>
      <c r="J66" s="234"/>
      <c r="K66" s="112"/>
      <c r="L66" s="112"/>
      <c r="M66" s="112"/>
      <c r="N66"/>
      <c r="O66" s="17"/>
      <c r="P66" s="17"/>
      <c r="Q66" s="73"/>
      <c r="R66" s="144"/>
      <c r="S66" s="144"/>
      <c r="T66" s="144"/>
      <c r="U66" s="144"/>
      <c r="V66" s="144"/>
      <c r="W66" s="144"/>
    </row>
    <row r="67" spans="1:23" s="18" customFormat="1" ht="22.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/>
      <c r="O67" s="17"/>
      <c r="P67" s="17"/>
      <c r="Q67" s="73"/>
      <c r="R67" s="144"/>
      <c r="S67" s="144"/>
      <c r="T67" s="144"/>
      <c r="U67" s="144"/>
      <c r="V67" s="144"/>
      <c r="W67" s="144"/>
    </row>
    <row r="68" spans="1:23" s="18" customFormat="1" ht="22.5" customHeight="1">
      <c r="A68" s="121" t="s">
        <v>48</v>
      </c>
      <c r="B68" s="105"/>
      <c r="C68" s="105"/>
      <c r="D68" s="105"/>
      <c r="E68" s="106"/>
      <c r="F68" s="170"/>
      <c r="G68" s="170"/>
      <c r="H68" s="170"/>
      <c r="I68" s="170"/>
      <c r="J68" s="17"/>
      <c r="K68" s="17"/>
      <c r="L68" s="17"/>
      <c r="M68" s="17"/>
      <c r="N68"/>
      <c r="O68" s="17"/>
      <c r="P68" s="17"/>
      <c r="Q68" s="73"/>
      <c r="R68" s="144"/>
      <c r="S68" s="144"/>
      <c r="T68" s="144"/>
      <c r="U68" s="144"/>
      <c r="V68" s="144"/>
      <c r="W68" s="144"/>
    </row>
    <row r="69" spans="1:17" s="18" customFormat="1" ht="22.5" customHeight="1">
      <c r="A69" s="107"/>
      <c r="B69" s="108"/>
      <c r="C69" s="108"/>
      <c r="D69" s="171"/>
      <c r="E69" s="172"/>
      <c r="F69" s="172"/>
      <c r="G69" s="172"/>
      <c r="H69" s="172"/>
      <c r="I69" s="172"/>
      <c r="J69" s="108"/>
      <c r="K69" s="108"/>
      <c r="L69" s="108"/>
      <c r="M69" s="108"/>
      <c r="N69" s="108"/>
      <c r="O69" s="108"/>
      <c r="P69" s="108"/>
      <c r="Q69" s="17"/>
    </row>
    <row r="70" spans="1:17" s="18" customFormat="1" ht="22.5" customHeight="1">
      <c r="A70" s="17"/>
      <c r="B70" s="108"/>
      <c r="C70" s="108"/>
      <c r="D70" s="108"/>
      <c r="E70" s="172"/>
      <c r="F70" s="172"/>
      <c r="G70" s="172"/>
      <c r="H70" s="172"/>
      <c r="I70" s="172"/>
      <c r="J70" s="108"/>
      <c r="K70" s="108"/>
      <c r="L70" s="108"/>
      <c r="M70" s="108"/>
      <c r="N70" s="108"/>
      <c r="O70" s="108"/>
      <c r="P70" s="108"/>
      <c r="Q70" s="17"/>
    </row>
    <row r="71" spans="1:17" s="18" customFormat="1" ht="22.5" customHeight="1">
      <c r="A71" s="17"/>
      <c r="B71" s="108"/>
      <c r="C71" s="108"/>
      <c r="D71" s="108"/>
      <c r="E71" s="172"/>
      <c r="F71" s="172"/>
      <c r="G71" s="172"/>
      <c r="H71" s="172"/>
      <c r="I71" s="172"/>
      <c r="J71" s="108"/>
      <c r="K71" s="108"/>
      <c r="L71" s="108"/>
      <c r="M71" s="108"/>
      <c r="N71" s="108"/>
      <c r="O71" s="108"/>
      <c r="P71" s="108"/>
      <c r="Q71" s="17"/>
    </row>
    <row r="72" spans="1:17" s="18" customFormat="1" ht="22.5" customHeight="1">
      <c r="A72" s="17"/>
      <c r="B72" s="108"/>
      <c r="C72" s="108"/>
      <c r="D72" s="108"/>
      <c r="E72" s="172"/>
      <c r="F72" s="172"/>
      <c r="G72" s="172"/>
      <c r="H72" s="172"/>
      <c r="I72" s="172"/>
      <c r="J72" s="108"/>
      <c r="K72" s="108"/>
      <c r="L72" s="108"/>
      <c r="M72" s="108"/>
      <c r="N72" s="108"/>
      <c r="O72" s="108"/>
      <c r="P72" s="108"/>
      <c r="Q72" s="17"/>
    </row>
    <row r="73" spans="1:17" s="18" customFormat="1" ht="22.5" customHeight="1">
      <c r="A73" s="17"/>
      <c r="B73" s="108"/>
      <c r="C73" s="108"/>
      <c r="D73" s="108"/>
      <c r="E73" s="172"/>
      <c r="F73" s="172"/>
      <c r="G73" s="172"/>
      <c r="H73" s="172"/>
      <c r="I73" s="172"/>
      <c r="J73" s="108"/>
      <c r="K73" s="108"/>
      <c r="L73" s="108"/>
      <c r="M73" s="108"/>
      <c r="N73" s="108"/>
      <c r="O73" s="108"/>
      <c r="P73" s="108"/>
      <c r="Q73" s="17"/>
    </row>
    <row r="74" spans="1:17" s="18" customFormat="1" ht="22.5" customHeight="1">
      <c r="A74" s="17"/>
      <c r="B74" s="108"/>
      <c r="C74" s="108"/>
      <c r="D74" s="108"/>
      <c r="E74" s="172"/>
      <c r="F74" s="172"/>
      <c r="G74" s="172"/>
      <c r="H74" s="172"/>
      <c r="I74" s="172"/>
      <c r="J74" s="108"/>
      <c r="K74" s="108"/>
      <c r="L74" s="108"/>
      <c r="M74" s="108"/>
      <c r="N74" s="108"/>
      <c r="O74" s="108"/>
      <c r="P74" s="108"/>
      <c r="Q74" s="17"/>
    </row>
    <row r="75" spans="1:17" s="18" customFormat="1" ht="22.5" customHeight="1">
      <c r="A75" s="17"/>
      <c r="B75" s="108"/>
      <c r="C75" s="108"/>
      <c r="D75" s="108"/>
      <c r="E75" s="172"/>
      <c r="F75" s="172"/>
      <c r="G75" s="172"/>
      <c r="H75" s="172"/>
      <c r="I75" s="172"/>
      <c r="J75" s="108"/>
      <c r="K75" s="108"/>
      <c r="L75" s="108"/>
      <c r="M75" s="108"/>
      <c r="N75" s="108"/>
      <c r="O75" s="108"/>
      <c r="P75" s="108"/>
      <c r="Q75" s="17"/>
    </row>
    <row r="76" spans="1:17" s="18" customFormat="1" ht="22.5" customHeight="1">
      <c r="A76" s="17"/>
      <c r="B76" s="108"/>
      <c r="C76" s="108"/>
      <c r="D76" s="108"/>
      <c r="E76" s="172"/>
      <c r="F76" s="172"/>
      <c r="G76" s="172"/>
      <c r="H76" s="172"/>
      <c r="I76" s="172"/>
      <c r="J76" s="108"/>
      <c r="K76" s="108"/>
      <c r="L76" s="108"/>
      <c r="M76" s="108"/>
      <c r="N76" s="108"/>
      <c r="O76" s="108"/>
      <c r="P76" s="108"/>
      <c r="Q76" s="17"/>
    </row>
    <row r="77" spans="1:17" s="18" customFormat="1" ht="22.5" customHeight="1">
      <c r="A77" s="121" t="s">
        <v>49</v>
      </c>
      <c r="B77" s="109"/>
      <c r="C77" s="109"/>
      <c r="D77" s="109"/>
      <c r="E77" s="109"/>
      <c r="F77" s="109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7"/>
    </row>
    <row r="78" spans="1:17" s="18" customFormat="1" ht="22.5" customHeight="1">
      <c r="A78" s="17"/>
      <c r="B78" s="108"/>
      <c r="C78" s="108"/>
      <c r="D78" s="171"/>
      <c r="E78" s="172"/>
      <c r="F78" s="172"/>
      <c r="G78" s="172"/>
      <c r="H78" s="172"/>
      <c r="I78" s="172"/>
      <c r="J78" s="108"/>
      <c r="K78" s="108"/>
      <c r="L78" s="108"/>
      <c r="M78" s="108"/>
      <c r="N78" s="108"/>
      <c r="O78" s="108"/>
      <c r="P78" s="108"/>
      <c r="Q78" s="17"/>
    </row>
    <row r="79" spans="1:17" s="18" customFormat="1" ht="22.5" customHeight="1">
      <c r="A79" s="17"/>
      <c r="B79" s="108"/>
      <c r="C79" s="108"/>
      <c r="D79" s="108"/>
      <c r="E79" s="172"/>
      <c r="F79" s="172"/>
      <c r="G79" s="172"/>
      <c r="H79" s="172"/>
      <c r="I79" s="172"/>
      <c r="J79" s="108"/>
      <c r="K79" s="108"/>
      <c r="L79" s="108"/>
      <c r="M79" s="108"/>
      <c r="N79" s="108"/>
      <c r="O79" s="108"/>
      <c r="P79" s="108"/>
      <c r="Q79" s="17"/>
    </row>
    <row r="80" spans="1:17" s="18" customFormat="1" ht="22.5" customHeight="1">
      <c r="A80" s="17"/>
      <c r="B80" s="108"/>
      <c r="C80" s="108"/>
      <c r="D80" s="108"/>
      <c r="E80" s="172"/>
      <c r="F80" s="172"/>
      <c r="G80" s="172"/>
      <c r="H80" s="172"/>
      <c r="I80" s="172"/>
      <c r="J80" s="108"/>
      <c r="K80" s="108"/>
      <c r="L80" s="108"/>
      <c r="M80" s="108"/>
      <c r="N80" s="108"/>
      <c r="O80" s="108"/>
      <c r="P80" s="108"/>
      <c r="Q80" s="17"/>
    </row>
    <row r="81" spans="1:17" s="18" customFormat="1" ht="22.5" customHeight="1">
      <c r="A81" s="17"/>
      <c r="B81" s="108"/>
      <c r="C81" s="108"/>
      <c r="D81" s="108"/>
      <c r="E81" s="172"/>
      <c r="F81" s="172"/>
      <c r="G81" s="172"/>
      <c r="H81" s="172"/>
      <c r="I81" s="172"/>
      <c r="J81" s="108"/>
      <c r="K81" s="108"/>
      <c r="L81" s="108"/>
      <c r="M81" s="108"/>
      <c r="N81" s="108"/>
      <c r="O81" s="108"/>
      <c r="P81" s="108"/>
      <c r="Q81" s="17"/>
    </row>
    <row r="82" spans="1:17" s="18" customFormat="1" ht="22.5" customHeight="1">
      <c r="A82" s="17"/>
      <c r="B82" s="108"/>
      <c r="C82" s="108"/>
      <c r="D82" s="108"/>
      <c r="E82" s="172"/>
      <c r="F82" s="172"/>
      <c r="G82" s="172"/>
      <c r="H82" s="172"/>
      <c r="I82" s="172"/>
      <c r="J82" s="108"/>
      <c r="K82" s="108"/>
      <c r="L82" s="108"/>
      <c r="M82" s="108"/>
      <c r="N82" s="108"/>
      <c r="O82" s="108"/>
      <c r="P82" s="108"/>
      <c r="Q82" s="17"/>
    </row>
    <row r="83" spans="1:17" s="18" customFormat="1" ht="22.5" customHeight="1">
      <c r="A83" s="17"/>
      <c r="B83" s="108"/>
      <c r="C83" s="108"/>
      <c r="D83" s="108"/>
      <c r="E83" s="172"/>
      <c r="F83" s="172"/>
      <c r="G83" s="172"/>
      <c r="H83" s="172"/>
      <c r="I83" s="172"/>
      <c r="J83" s="108"/>
      <c r="K83" s="108"/>
      <c r="L83" s="108"/>
      <c r="M83" s="108"/>
      <c r="N83" s="108"/>
      <c r="O83" s="108"/>
      <c r="P83" s="108"/>
      <c r="Q83" s="17"/>
    </row>
    <row r="84" spans="1:17" s="18" customFormat="1" ht="22.5" customHeight="1">
      <c r="A84" s="17"/>
      <c r="B84" s="108"/>
      <c r="C84" s="108"/>
      <c r="D84" s="108"/>
      <c r="E84" s="172"/>
      <c r="F84" s="172"/>
      <c r="G84" s="172"/>
      <c r="H84" s="172"/>
      <c r="I84" s="172"/>
      <c r="J84" s="108"/>
      <c r="K84" s="108"/>
      <c r="L84" s="108"/>
      <c r="M84" s="108"/>
      <c r="N84" s="108"/>
      <c r="O84" s="108"/>
      <c r="P84" s="108"/>
      <c r="Q84" s="17"/>
    </row>
    <row r="85" spans="1:17" s="18" customFormat="1" ht="22.5" customHeight="1">
      <c r="A85" s="17"/>
      <c r="B85" s="108"/>
      <c r="C85" s="108"/>
      <c r="D85" s="108"/>
      <c r="E85" s="172"/>
      <c r="F85" s="172"/>
      <c r="G85" s="172"/>
      <c r="H85" s="172"/>
      <c r="I85" s="172"/>
      <c r="J85" s="108"/>
      <c r="K85" s="108"/>
      <c r="L85" s="108"/>
      <c r="M85" s="108"/>
      <c r="N85" s="108"/>
      <c r="O85" s="108"/>
      <c r="P85" s="108"/>
      <c r="Q85" s="17"/>
    </row>
    <row r="86" spans="1:17" s="18" customFormat="1" ht="22.5" customHeight="1">
      <c r="A86" s="121" t="s">
        <v>50</v>
      </c>
      <c r="B86" s="109"/>
      <c r="C86" s="109"/>
      <c r="D86" s="109"/>
      <c r="E86" s="109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7"/>
    </row>
    <row r="87" spans="1:17" s="18" customFormat="1" ht="22.5" customHeight="1">
      <c r="A87" s="17"/>
      <c r="B87" s="108"/>
      <c r="C87" s="108"/>
      <c r="D87" s="171"/>
      <c r="E87" s="172"/>
      <c r="F87" s="172"/>
      <c r="G87" s="172"/>
      <c r="H87" s="172"/>
      <c r="I87" s="172"/>
      <c r="J87" s="108"/>
      <c r="K87" s="108"/>
      <c r="L87" s="108"/>
      <c r="M87" s="108"/>
      <c r="N87" s="108"/>
      <c r="O87" s="108"/>
      <c r="P87" s="108"/>
      <c r="Q87" s="17"/>
    </row>
    <row r="88" spans="1:17" s="18" customFormat="1" ht="22.5" customHeight="1">
      <c r="A88" s="17"/>
      <c r="B88" s="108"/>
      <c r="C88" s="108"/>
      <c r="D88" s="108"/>
      <c r="E88" s="172"/>
      <c r="F88" s="172"/>
      <c r="G88" s="172"/>
      <c r="H88" s="172"/>
      <c r="I88" s="172"/>
      <c r="J88" s="108"/>
      <c r="K88" s="108"/>
      <c r="L88" s="108"/>
      <c r="M88" s="108"/>
      <c r="N88" s="108"/>
      <c r="O88" s="108"/>
      <c r="P88" s="108"/>
      <c r="Q88" s="17"/>
    </row>
    <row r="89" spans="1:17" s="18" customFormat="1" ht="22.5" customHeight="1">
      <c r="A89" s="17"/>
      <c r="B89" s="108"/>
      <c r="C89" s="108"/>
      <c r="D89" s="108"/>
      <c r="E89" s="172"/>
      <c r="F89" s="172"/>
      <c r="G89" s="172"/>
      <c r="H89" s="172"/>
      <c r="I89" s="172"/>
      <c r="J89" s="108"/>
      <c r="K89" s="108"/>
      <c r="L89" s="108"/>
      <c r="M89" s="108"/>
      <c r="N89" s="108"/>
      <c r="O89" s="108"/>
      <c r="P89" s="108"/>
      <c r="Q89" s="17"/>
    </row>
    <row r="90" spans="1:17" s="18" customFormat="1" ht="22.5" customHeight="1">
      <c r="A90" s="17"/>
      <c r="B90" s="108"/>
      <c r="C90" s="108"/>
      <c r="D90" s="108"/>
      <c r="E90" s="172"/>
      <c r="F90" s="172"/>
      <c r="G90" s="172"/>
      <c r="H90" s="172"/>
      <c r="I90" s="172"/>
      <c r="J90" s="108"/>
      <c r="K90" s="108"/>
      <c r="L90" s="108"/>
      <c r="M90" s="108"/>
      <c r="N90" s="108"/>
      <c r="O90" s="108"/>
      <c r="P90" s="108"/>
      <c r="Q90" s="17"/>
    </row>
    <row r="91" spans="1:17" s="18" customFormat="1" ht="22.5" customHeight="1">
      <c r="A91" s="17"/>
      <c r="B91" s="108"/>
      <c r="C91" s="108"/>
      <c r="D91" s="108"/>
      <c r="E91" s="172"/>
      <c r="F91" s="172"/>
      <c r="G91" s="172"/>
      <c r="H91" s="172"/>
      <c r="I91" s="172"/>
      <c r="J91" s="108"/>
      <c r="K91" s="108"/>
      <c r="L91" s="108"/>
      <c r="M91" s="108"/>
      <c r="N91" s="108"/>
      <c r="O91" s="108"/>
      <c r="P91" s="108"/>
      <c r="Q91" s="17"/>
    </row>
    <row r="92" spans="1:17" s="18" customFormat="1" ht="22.5" customHeight="1">
      <c r="A92" s="17"/>
      <c r="B92" s="108"/>
      <c r="C92" s="108"/>
      <c r="D92" s="108"/>
      <c r="E92" s="172"/>
      <c r="F92" s="172"/>
      <c r="G92" s="172"/>
      <c r="H92" s="172"/>
      <c r="I92" s="172"/>
      <c r="J92" s="108"/>
      <c r="K92" s="108"/>
      <c r="L92" s="108"/>
      <c r="M92" s="108"/>
      <c r="N92" s="108"/>
      <c r="O92" s="108"/>
      <c r="P92" s="108"/>
      <c r="Q92" s="17"/>
    </row>
    <row r="93" spans="1:17" s="18" customFormat="1" ht="22.5" customHeight="1">
      <c r="A93" s="17"/>
      <c r="B93" s="108"/>
      <c r="C93" s="108"/>
      <c r="D93" s="108"/>
      <c r="E93" s="172"/>
      <c r="F93" s="172"/>
      <c r="G93" s="172"/>
      <c r="H93" s="172"/>
      <c r="I93" s="172"/>
      <c r="J93" s="108"/>
      <c r="K93" s="108"/>
      <c r="L93" s="108"/>
      <c r="M93" s="108"/>
      <c r="N93" s="108"/>
      <c r="O93" s="108"/>
      <c r="P93" s="108"/>
      <c r="Q93" s="17"/>
    </row>
    <row r="94" spans="1:17" s="18" customFormat="1" ht="22.5" customHeight="1">
      <c r="A94" s="17"/>
      <c r="B94" s="108"/>
      <c r="C94" s="108"/>
      <c r="D94" s="108"/>
      <c r="E94" s="172"/>
      <c r="F94" s="172"/>
      <c r="G94" s="172"/>
      <c r="H94" s="172"/>
      <c r="I94" s="172"/>
      <c r="J94" s="108"/>
      <c r="K94" s="108"/>
      <c r="L94" s="108"/>
      <c r="M94" s="108"/>
      <c r="N94" s="108"/>
      <c r="O94" s="108"/>
      <c r="P94" s="108"/>
      <c r="Q94" s="17"/>
    </row>
    <row r="95" spans="1:17" s="18" customFormat="1" ht="22.5" customHeight="1">
      <c r="A95" s="121" t="s">
        <v>51</v>
      </c>
      <c r="B95" s="109"/>
      <c r="C95" s="109"/>
      <c r="D95" s="109"/>
      <c r="E95" s="109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7"/>
    </row>
    <row r="96" spans="1:17" s="18" customFormat="1" ht="22.5" customHeight="1">
      <c r="A96" s="17"/>
      <c r="B96" s="108"/>
      <c r="C96" s="108"/>
      <c r="D96" s="171"/>
      <c r="E96" s="172"/>
      <c r="F96" s="172"/>
      <c r="G96" s="172"/>
      <c r="H96" s="172"/>
      <c r="I96" s="172"/>
      <c r="J96" s="108"/>
      <c r="K96" s="108"/>
      <c r="L96" s="108"/>
      <c r="M96" s="108"/>
      <c r="N96" s="108"/>
      <c r="O96" s="108"/>
      <c r="P96" s="108"/>
      <c r="Q96" s="17"/>
    </row>
    <row r="97" spans="1:17" s="18" customFormat="1" ht="22.5" customHeight="1">
      <c r="A97" s="17"/>
      <c r="B97" s="108"/>
      <c r="C97" s="108"/>
      <c r="D97" s="108"/>
      <c r="E97" s="172"/>
      <c r="F97" s="172"/>
      <c r="G97" s="172"/>
      <c r="H97" s="172"/>
      <c r="I97" s="172"/>
      <c r="J97" s="108"/>
      <c r="K97" s="108"/>
      <c r="L97" s="108"/>
      <c r="M97" s="108"/>
      <c r="N97" s="108"/>
      <c r="O97" s="108"/>
      <c r="P97" s="108"/>
      <c r="Q97" s="17"/>
    </row>
    <row r="98" spans="1:17" s="18" customFormat="1" ht="22.5" customHeight="1">
      <c r="A98" s="17"/>
      <c r="B98" s="108"/>
      <c r="C98" s="108"/>
      <c r="E98" s="172"/>
      <c r="F98" s="172"/>
      <c r="G98" s="172"/>
      <c r="H98" s="172"/>
      <c r="I98" s="172"/>
      <c r="J98" s="108"/>
      <c r="K98" s="108"/>
      <c r="L98" s="108"/>
      <c r="M98" s="108"/>
      <c r="N98" s="108"/>
      <c r="O98" s="108"/>
      <c r="P98" s="108"/>
      <c r="Q98" s="17"/>
    </row>
    <row r="99" spans="1:17" s="18" customFormat="1" ht="22.5" customHeight="1">
      <c r="A99" s="17"/>
      <c r="B99" s="108"/>
      <c r="C99" s="108"/>
      <c r="D99" s="108"/>
      <c r="E99" s="172"/>
      <c r="F99" s="172"/>
      <c r="G99" s="172"/>
      <c r="H99" s="172"/>
      <c r="I99" s="172"/>
      <c r="J99" s="108"/>
      <c r="K99" s="108"/>
      <c r="L99" s="108"/>
      <c r="M99" s="108"/>
      <c r="N99" s="108"/>
      <c r="O99" s="108"/>
      <c r="P99" s="108"/>
      <c r="Q99" s="17"/>
    </row>
    <row r="100" spans="1:17" s="18" customFormat="1" ht="22.5" customHeight="1">
      <c r="A100" s="17"/>
      <c r="B100" s="108"/>
      <c r="C100" s="108"/>
      <c r="D100" s="108"/>
      <c r="E100" s="172"/>
      <c r="F100" s="172"/>
      <c r="G100" s="172"/>
      <c r="H100" s="172"/>
      <c r="I100" s="172"/>
      <c r="J100" s="108"/>
      <c r="K100" s="108"/>
      <c r="L100" s="108"/>
      <c r="M100" s="108"/>
      <c r="N100" s="108"/>
      <c r="O100" s="108"/>
      <c r="P100" s="108"/>
      <c r="Q100" s="17"/>
    </row>
    <row r="101" spans="1:17" s="18" customFormat="1" ht="22.5" customHeight="1">
      <c r="A101" s="17"/>
      <c r="B101" s="108"/>
      <c r="C101" s="108"/>
      <c r="D101" s="108"/>
      <c r="E101" s="172"/>
      <c r="F101" s="172"/>
      <c r="G101" s="172"/>
      <c r="H101" s="172"/>
      <c r="I101" s="172"/>
      <c r="J101" s="108"/>
      <c r="K101" s="108"/>
      <c r="L101" s="108"/>
      <c r="M101" s="108"/>
      <c r="N101" s="108"/>
      <c r="O101" s="108"/>
      <c r="P101" s="108"/>
      <c r="Q101" s="17"/>
    </row>
    <row r="102" spans="1:17" s="18" customFormat="1" ht="22.5" customHeight="1">
      <c r="A102" s="17"/>
      <c r="B102" s="108"/>
      <c r="C102" s="108"/>
      <c r="D102" s="108"/>
      <c r="E102" s="172"/>
      <c r="F102" s="172"/>
      <c r="G102" s="172"/>
      <c r="H102" s="172"/>
      <c r="I102" s="172"/>
      <c r="J102" s="108"/>
      <c r="K102" s="108"/>
      <c r="L102" s="108"/>
      <c r="M102" s="108"/>
      <c r="N102" s="108"/>
      <c r="O102" s="108"/>
      <c r="P102" s="108"/>
      <c r="Q102" s="17"/>
    </row>
    <row r="103" spans="1:17" s="18" customFormat="1" ht="22.5" customHeight="1">
      <c r="A103" s="17"/>
      <c r="B103" s="108"/>
      <c r="C103" s="108"/>
      <c r="D103" s="108"/>
      <c r="E103" s="172"/>
      <c r="F103" s="172"/>
      <c r="G103" s="172"/>
      <c r="H103" s="172"/>
      <c r="I103" s="172"/>
      <c r="J103" s="108"/>
      <c r="K103" s="108"/>
      <c r="L103" s="108"/>
      <c r="M103" s="108"/>
      <c r="N103" s="108"/>
      <c r="O103" s="108"/>
      <c r="P103" s="108"/>
      <c r="Q103" s="17"/>
    </row>
    <row r="104" spans="1:17" s="18" customFormat="1" ht="22.5" customHeight="1">
      <c r="A104" s="17"/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7"/>
    </row>
    <row r="105" spans="1:17" s="18" customFormat="1" ht="22.5" customHeight="1">
      <c r="A105" s="120" t="s">
        <v>52</v>
      </c>
      <c r="B105" s="109"/>
      <c r="C105" s="109"/>
      <c r="D105" s="109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7"/>
    </row>
    <row r="106" spans="1:17" s="18" customFormat="1" ht="22.5" customHeight="1">
      <c r="A106" s="17"/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7"/>
    </row>
    <row r="107" spans="1:17" s="18" customFormat="1" ht="22.5" customHeight="1">
      <c r="A107" s="17"/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7"/>
    </row>
    <row r="108" spans="1:17" s="18" customFormat="1" ht="22.5" customHeight="1">
      <c r="A108" s="17"/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7"/>
    </row>
    <row r="109" spans="1:17" s="18" customFormat="1" ht="22.5" customHeight="1">
      <c r="A109" s="17"/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7"/>
    </row>
    <row r="110" spans="1:17" s="18" customFormat="1" ht="22.5" customHeight="1">
      <c r="A110" s="17"/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7"/>
    </row>
    <row r="111" spans="1:17" s="18" customFormat="1" ht="22.5" customHeight="1">
      <c r="A111" s="17"/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7"/>
    </row>
    <row r="112" spans="1:17" s="18" customFormat="1" ht="22.5" customHeight="1">
      <c r="A112" s="17"/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7"/>
    </row>
    <row r="113" spans="1:19" s="113" customFormat="1" ht="17.25" customHeight="1">
      <c r="A113" s="17"/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7"/>
      <c r="R113" s="18"/>
      <c r="S113" s="18"/>
    </row>
    <row r="114" spans="1:19" s="113" customFormat="1" ht="17.25" customHeight="1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8"/>
      <c r="S114" s="18"/>
    </row>
    <row r="115" spans="1:19" s="113" customFormat="1" ht="17.25" customHeight="1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73"/>
      <c r="P115" s="17"/>
      <c r="Q115" s="17"/>
      <c r="R115" s="18"/>
      <c r="S115" s="18"/>
    </row>
    <row r="116" spans="1:19" s="113" customFormat="1" ht="17.25" customHeight="1">
      <c r="A116" s="110" t="s">
        <v>17</v>
      </c>
      <c r="B116" s="110"/>
      <c r="C116" s="110"/>
      <c r="D116" s="110" t="s">
        <v>18</v>
      </c>
      <c r="E116" s="110"/>
      <c r="F116" s="17"/>
      <c r="G116" s="17"/>
      <c r="H116" s="17"/>
      <c r="I116" s="17"/>
      <c r="J116" s="17"/>
      <c r="K116" s="110"/>
      <c r="L116" s="110"/>
      <c r="M116" s="110"/>
      <c r="N116" s="110"/>
      <c r="O116" s="111"/>
      <c r="P116" s="17"/>
      <c r="Q116" s="17"/>
      <c r="R116" s="18"/>
      <c r="S116" s="18"/>
    </row>
    <row r="117" spans="1:19" s="113" customFormat="1" ht="17.25" customHeight="1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231" t="s">
        <v>19</v>
      </c>
      <c r="L117" s="231"/>
      <c r="M117" s="231"/>
      <c r="N117" s="231"/>
      <c r="O117" s="17"/>
      <c r="P117" s="17"/>
      <c r="Q117" s="17"/>
      <c r="R117" s="18"/>
      <c r="S117" s="18"/>
    </row>
    <row r="118" spans="1:19" s="113" customFormat="1" ht="17.25" customHeight="1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8"/>
      <c r="S118" s="18"/>
    </row>
    <row r="119" spans="1:19" s="113" customFormat="1" ht="17.25" customHeight="1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8"/>
      <c r="S119" s="18"/>
    </row>
    <row r="120" spans="1:19" s="113" customFormat="1" ht="17.25" customHeight="1">
      <c r="A120" s="16" t="s">
        <v>20</v>
      </c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8"/>
      <c r="S120" s="18"/>
    </row>
    <row r="121" spans="1:17" s="113" customFormat="1" ht="17.25" customHeight="1">
      <c r="A121" s="112" t="s">
        <v>71</v>
      </c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</row>
    <row r="122" spans="1:19" ht="15">
      <c r="A122" s="112" t="s">
        <v>65</v>
      </c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3"/>
      <c r="S122" s="113"/>
    </row>
    <row r="123" spans="1:19" ht="15">
      <c r="A123" s="112" t="s">
        <v>72</v>
      </c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3"/>
      <c r="S123" s="113"/>
    </row>
    <row r="124" spans="1:19" ht="15">
      <c r="A124" s="112" t="s">
        <v>62</v>
      </c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3"/>
      <c r="S124" s="113"/>
    </row>
    <row r="125" spans="1:19" ht="15">
      <c r="A125" s="112" t="s">
        <v>63</v>
      </c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3"/>
      <c r="S125" s="113"/>
    </row>
    <row r="126" spans="1:19" ht="15">
      <c r="A126" s="217" t="s">
        <v>74</v>
      </c>
      <c r="B126" s="217"/>
      <c r="C126" s="217"/>
      <c r="D126" s="217"/>
      <c r="E126" s="217"/>
      <c r="F126" s="217"/>
      <c r="G126" s="217"/>
      <c r="H126" s="217"/>
      <c r="I126" s="217"/>
      <c r="J126" s="217"/>
      <c r="K126" s="217"/>
      <c r="L126" s="217"/>
      <c r="M126" s="217"/>
      <c r="N126" s="217"/>
      <c r="O126" s="217"/>
      <c r="P126" s="217"/>
      <c r="Q126" s="112"/>
      <c r="R126" s="113"/>
      <c r="S126" s="113"/>
    </row>
    <row r="127" spans="1:19" ht="15">
      <c r="A127" s="217"/>
      <c r="B127" s="217"/>
      <c r="C127" s="217"/>
      <c r="D127" s="217"/>
      <c r="E127" s="217"/>
      <c r="F127" s="217"/>
      <c r="G127" s="217"/>
      <c r="H127" s="217"/>
      <c r="I127" s="217"/>
      <c r="J127" s="217"/>
      <c r="K127" s="217"/>
      <c r="L127" s="217"/>
      <c r="M127" s="217"/>
      <c r="N127" s="217"/>
      <c r="O127" s="217"/>
      <c r="P127" s="217"/>
      <c r="Q127" s="112"/>
      <c r="R127" s="113"/>
      <c r="S127" s="113"/>
    </row>
    <row r="128" spans="1:19" ht="15">
      <c r="A128" s="112" t="s">
        <v>73</v>
      </c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3"/>
      <c r="S128" s="113"/>
    </row>
    <row r="129" spans="1:19" ht="15">
      <c r="A129" s="112" t="s">
        <v>75</v>
      </c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3"/>
      <c r="S129" s="113"/>
    </row>
    <row r="130" spans="1:16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4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</sheetData>
  <sheetProtection algorithmName="SHA-512" hashValue="CmzxSgkZad40iJPZDpFFDGMo2iZJj73e+U6OIccTwtWZIDeo4XR1utCIsLwjlquGzpsLOSNCT+2nGr+oyAr3dw==" saltValue="r5trqNn2IyZVtBQgxLZm2A==" spinCount="100000" sheet="1" objects="1" scenarios="1" selectLockedCells="1"/>
  <mergeCells count="68">
    <mergeCell ref="E41:H41"/>
    <mergeCell ref="A126:P127"/>
    <mergeCell ref="P14:P16"/>
    <mergeCell ref="K32:M32"/>
    <mergeCell ref="A27:C31"/>
    <mergeCell ref="D27:E27"/>
    <mergeCell ref="D28:E28"/>
    <mergeCell ref="K117:N117"/>
    <mergeCell ref="A17:C21"/>
    <mergeCell ref="D17:E17"/>
    <mergeCell ref="D18:E18"/>
    <mergeCell ref="D19:E19"/>
    <mergeCell ref="D20:E20"/>
    <mergeCell ref="D24:E24"/>
    <mergeCell ref="D22:E22"/>
    <mergeCell ref="D23:E23"/>
    <mergeCell ref="I66:J66"/>
    <mergeCell ref="A2:P2"/>
    <mergeCell ref="A15:E16"/>
    <mergeCell ref="F15:F16"/>
    <mergeCell ref="G15:H15"/>
    <mergeCell ref="K15:K16"/>
    <mergeCell ref="L15:N15"/>
    <mergeCell ref="I15:I16"/>
    <mergeCell ref="J15:J16"/>
    <mergeCell ref="A10:E10"/>
    <mergeCell ref="D21:E21"/>
    <mergeCell ref="A22:C26"/>
    <mergeCell ref="I9:L9"/>
    <mergeCell ref="I10:L10"/>
    <mergeCell ref="A1:P1"/>
    <mergeCell ref="A8:B8"/>
    <mergeCell ref="A6:D6"/>
    <mergeCell ref="A4:D4"/>
    <mergeCell ref="E4:G4"/>
    <mergeCell ref="E5:G5"/>
    <mergeCell ref="E6:G6"/>
    <mergeCell ref="E7:G7"/>
    <mergeCell ref="O15:O16"/>
    <mergeCell ref="K14:N14"/>
    <mergeCell ref="A14:J14"/>
    <mergeCell ref="A5:D5"/>
    <mergeCell ref="S60:T60"/>
    <mergeCell ref="S64:T64"/>
    <mergeCell ref="F9:G9"/>
    <mergeCell ref="F10:G10"/>
    <mergeCell ref="N9:P9"/>
    <mergeCell ref="N10:P10"/>
    <mergeCell ref="S14:S16"/>
    <mergeCell ref="E49:F49"/>
    <mergeCell ref="D25:E25"/>
    <mergeCell ref="D26:E26"/>
    <mergeCell ref="E39:H39"/>
    <mergeCell ref="I64:J64"/>
    <mergeCell ref="I63:J63"/>
    <mergeCell ref="D29:E29"/>
    <mergeCell ref="D30:E30"/>
    <mergeCell ref="D31:E31"/>
    <mergeCell ref="E78:I85"/>
    <mergeCell ref="E87:I94"/>
    <mergeCell ref="E96:I103"/>
    <mergeCell ref="E69:I76"/>
    <mergeCell ref="E43:H47"/>
    <mergeCell ref="I65:J65"/>
    <mergeCell ref="J54:K54"/>
    <mergeCell ref="I60:J60"/>
    <mergeCell ref="I61:J61"/>
    <mergeCell ref="I62:J62"/>
  </mergeCells>
  <dataValidations count="1">
    <dataValidation type="list" allowBlank="1" showInputMessage="1" showErrorMessage="1" sqref="E49:F49">
      <formula1>$S$45:$S$49</formula1>
    </dataValidation>
  </dataValidations>
  <printOptions/>
  <pageMargins left="0.2755905511811024" right="0.11811023622047245" top="0.7874015748031497" bottom="0.7874015748031497" header="0.31496062992125984" footer="0.31496062992125984"/>
  <pageSetup horizontalDpi="600" verticalDpi="600" orientation="portrait" paperSize="9" scale="46" r:id="rId2"/>
  <rowBreaks count="2" manualBreakCount="2">
    <brk id="36" max="16383" man="1"/>
    <brk id="85" max="16383" man="1"/>
  </rowBreaks>
  <ignoredErrors>
    <ignoredError sqref="H32:I32 L32:N32 L27:L31 L18 P32 I66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2023-02-06T13:53:04Z</dcterms:modified>
  <cp:category/>
  <cp:version/>
  <cp:contentType/>
  <cp:contentStatus/>
</cp:coreProperties>
</file>