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Rozpočet\__rozpočet 2025\zveřejnění 2025\zveřejnění na webu 2025\zveřejnění 2025 na webu NÁVRH\"/>
    </mc:Choice>
  </mc:AlternateContent>
  <xr:revisionPtr revIDLastSave="0" documentId="13_ncr:1_{6C6E912D-84D5-45CD-BC85-46E23D87D07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ist1" sheetId="1" r:id="rId1"/>
  </sheets>
  <definedNames>
    <definedName name="_xlnm.Print_Titles" localSheetId="0">List1!$7:$9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8" i="1"/>
  <c r="O12" i="1"/>
  <c r="R11" i="1"/>
  <c r="O13" i="1"/>
  <c r="O11" i="1"/>
  <c r="Q10" i="1"/>
  <c r="P10" i="1"/>
  <c r="N10" i="1"/>
  <c r="M10" i="1"/>
  <c r="L10" i="1"/>
  <c r="R12" i="1" l="1"/>
  <c r="R10" i="1" s="1"/>
  <c r="O10" i="1"/>
  <c r="R13" i="1"/>
  <c r="O15" i="1" l="1"/>
  <c r="R15" i="1" s="1"/>
  <c r="O16" i="1"/>
  <c r="R16" i="1" s="1"/>
  <c r="S17" i="1" l="1"/>
  <c r="R17" i="1" l="1"/>
  <c r="R18" i="1"/>
  <c r="M14" i="1" l="1"/>
  <c r="N14" i="1"/>
  <c r="P14" i="1"/>
  <c r="Q14" i="1"/>
  <c r="L14" i="1"/>
  <c r="O14" i="1" l="1"/>
  <c r="R14" i="1" l="1"/>
  <c r="S15" i="1"/>
  <c r="S14" i="1" l="1"/>
</calcChain>
</file>

<file path=xl/sharedStrings.xml><?xml version="1.0" encoding="utf-8"?>
<sst xmlns="http://schemas.openxmlformats.org/spreadsheetml/2006/main" count="63" uniqueCount="55">
  <si>
    <t>A</t>
  </si>
  <si>
    <t>B</t>
  </si>
  <si>
    <t>C</t>
  </si>
  <si>
    <t>D</t>
  </si>
  <si>
    <t>E</t>
  </si>
  <si>
    <t>F</t>
  </si>
  <si>
    <t>G</t>
  </si>
  <si>
    <t>Název</t>
  </si>
  <si>
    <t>Odvětv. třídění §</t>
  </si>
  <si>
    <t>Druhové třídění - položka</t>
  </si>
  <si>
    <t>č. org.</t>
  </si>
  <si>
    <t>ÚZ</t>
  </si>
  <si>
    <t>z toho:</t>
  </si>
  <si>
    <t>Výdaje celkem</t>
  </si>
  <si>
    <t>Výdaje obligatorní</t>
  </si>
  <si>
    <t>Výdaje fakultativní</t>
  </si>
  <si>
    <t>v tis. Kč</t>
  </si>
  <si>
    <t>z toho kryto dotacemi</t>
  </si>
  <si>
    <t>z toho kryto vlastními příjmy</t>
  </si>
  <si>
    <t>Zpracoval: odbor ekonomický</t>
  </si>
  <si>
    <t>Odbor</t>
  </si>
  <si>
    <t>H</t>
  </si>
  <si>
    <t>I</t>
  </si>
  <si>
    <t>Nástroj</t>
  </si>
  <si>
    <t>Prostorová jednotka</t>
  </si>
  <si>
    <t>Akce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</si>
  <si>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</si>
  <si>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</si>
  <si>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</si>
  <si>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</si>
  <si>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</si>
  <si>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</si>
  <si>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</si>
  <si>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</si>
  <si>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</si>
  <si>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</si>
  <si>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*</t>
  </si>
  <si>
    <t>x</t>
  </si>
  <si>
    <t>Návrh rozpočtu Ústeckého kraje na rok 2025 - VÝDAJE</t>
  </si>
  <si>
    <t>Skutečnost k 31.08.2024</t>
  </si>
  <si>
    <t>Návrh rozpočtu na rok 2025</t>
  </si>
  <si>
    <t>Upravený rozpočet k 18.09.2024*</t>
  </si>
  <si>
    <t>Schválený rozpočet 2024</t>
  </si>
  <si>
    <t>tj. předpokládaná skutečnost k 31.12.2024</t>
  </si>
  <si>
    <t>Index návrhu 
R 2025 a 
SR 2024 
v % (O/L)</t>
  </si>
  <si>
    <t>Rozdíl návrhu 
R 2025 a 
SR 2024
(O-L)</t>
  </si>
  <si>
    <t>SPZ Triangle - rezerva</t>
  </si>
  <si>
    <t>Ostatní</t>
  </si>
  <si>
    <t>00053</t>
  </si>
  <si>
    <t>0100</t>
  </si>
  <si>
    <t xml:space="preserve">ODBOR INVESTIČNÍ - Strategická průmyslová zóna Triangle (SPZ Triangle) </t>
  </si>
  <si>
    <t>Kapitálové výdaje  (střednědobý výhled rozpočtu 8 000 tis. Kč)</t>
  </si>
  <si>
    <t>Běžné výdaje  (střednědobý výhled rozpočtu 0 Kč)</t>
  </si>
  <si>
    <t>V Ústí nad Labem dne 01.10. 2024</t>
  </si>
  <si>
    <t>Účty
(SU a 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</si>
</sst>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rgb="FF00B050"/>
      <name val="Century Gothic"/>
      <family val="2"/>
      <charset val="238"/>
    </font>
    <font>
      <sz val="10"/>
      <color rgb="FF00B050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2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0"/>
      <color rgb="FF663300"/>
      <name val="Century Gothic"/>
      <family val="2"/>
      <charset val="238"/>
    </font>
    <font>
      <b/>
      <sz val="11"/>
      <color theme="0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91D"/>
        <bgColor indexed="64"/>
      </patternFill>
    </fill>
    <fill>
      <patternFill patternType="solid">
        <fgColor rgb="FFFFDE9B"/>
        <bgColor indexed="64"/>
      </patternFill>
    </fill>
    <fill>
      <patternFill patternType="solid">
        <fgColor rgb="FFFFEDC9"/>
        <bgColor indexed="64"/>
      </patternFill>
    </fill>
    <fill>
      <patternFill patternType="solid">
        <fgColor rgb="FFB44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0" fontId="2" fillId="0" borderId="0" xfId="0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3" fontId="8" fillId="0" borderId="0" xfId="0" applyNumberFormat="1" applyFont="1"/>
    <xf numFmtId="4" fontId="8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3" fontId="12" fillId="0" borderId="0" xfId="0" applyNumberFormat="1" applyFont="1"/>
    <xf numFmtId="4" fontId="12" fillId="0" borderId="0" xfId="0" applyNumberFormat="1" applyFont="1" applyAlignment="1">
      <alignment horizontal="right"/>
    </xf>
    <xf numFmtId="4" fontId="12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3" fontId="15" fillId="5" borderId="1" xfId="0" applyNumberFormat="1" applyFont="1" applyFill="1" applyBorder="1" applyAlignment="1">
      <alignment vertical="center"/>
    </xf>
    <xf numFmtId="4" fontId="15" fillId="5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/>
    <xf numFmtId="0" fontId="10" fillId="4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9" fillId="4" borderId="1" xfId="0" applyFont="1" applyFill="1" applyBorder="1"/>
    <xf numFmtId="3" fontId="9" fillId="4" borderId="1" xfId="0" applyNumberFormat="1" applyFont="1" applyFill="1" applyBorder="1"/>
    <xf numFmtId="3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/>
    </xf>
    <xf numFmtId="0" fontId="13" fillId="2" borderId="3" xfId="0" applyFont="1" applyFill="1" applyBorder="1"/>
    <xf numFmtId="0" fontId="0" fillId="0" borderId="3" xfId="0" applyBorder="1"/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textRotation="90"/>
    </xf>
    <xf numFmtId="0" fontId="10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44900"/>
      <color rgb="FFCC5300"/>
      <color rgb="FFE25B00"/>
      <color rgb="FFFFB989"/>
      <color rgb="FFFF6600"/>
      <color rgb="FF9933FF"/>
      <color rgb="FFFF00FF"/>
      <color rgb="FFFF9933"/>
      <color rgb="FFFFC91D"/>
      <color rgb="FFFFE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drá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zoomScaleNormal="100" workbookViewId="0">
      <selection sqref="A1:S1"/>
    </sheetView>
  </sheetViews>
  <sheetFormatPr defaultRowHeight="13.5" x14ac:dyDescent="0.25"/>
  <cols>
    <col min="1" max="1" width="4.42578125" style="27" customWidth="1"/>
    <col min="2" max="2" width="52" style="1" customWidth="1"/>
    <col min="3" max="3" width="7.7109375" style="1" customWidth="1"/>
    <col min="4" max="4" width="6.7109375" style="1" hidden="1" customWidth="1"/>
    <col min="5" max="5" width="8" style="1" customWidth="1"/>
    <col min="6" max="6" width="8.5703125" style="1" customWidth="1"/>
    <col min="7" max="8" width="6.7109375" style="1" customWidth="1"/>
    <col min="9" max="9" width="6.140625" style="1" hidden="1" customWidth="1"/>
    <col min="10" max="10" width="6.28515625" style="1" hidden="1" customWidth="1"/>
    <col min="11" max="11" width="9.140625" style="1" hidden="1" customWidth="1"/>
    <col min="12" max="12" width="12.42578125" style="2" customWidth="1"/>
    <col min="13" max="13" width="13.42578125" style="2" customWidth="1"/>
    <col min="14" max="14" width="12.140625" style="2" customWidth="1"/>
    <col min="15" max="15" width="12.42578125" style="2" customWidth="1"/>
    <col min="16" max="17" width="12.28515625" style="2" customWidth="1"/>
    <col min="18" max="18" width="10.7109375" style="3" customWidth="1"/>
    <col min="19" max="19" width="11.5703125" style="4" customWidth="1"/>
    <col min="20" max="16384" width="9.140625" style="1"/>
  </cols>
  <sheetData>
    <row r="1" spans="1:19" s="8" customFormat="1" ht="17.25" x14ac:dyDescent="0.3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s="8" customFormat="1" ht="18.75" x14ac:dyDescent="0.3">
      <c r="A2" s="55" t="s">
        <v>50</v>
      </c>
      <c r="B2" s="55"/>
      <c r="C2" s="55"/>
      <c r="D2" s="55"/>
      <c r="E2" s="55"/>
      <c r="F2" s="55"/>
      <c r="G2" s="55"/>
      <c r="H2" s="56"/>
      <c r="I2" s="56"/>
      <c r="J2" s="56"/>
      <c r="K2" s="56"/>
      <c r="L2" s="56"/>
      <c r="M2" s="9"/>
      <c r="N2" s="9"/>
      <c r="O2" s="9"/>
      <c r="P2" s="9"/>
      <c r="Q2" s="9"/>
      <c r="R2" s="10"/>
      <c r="S2" s="11"/>
    </row>
    <row r="3" spans="1:19" s="6" customFormat="1" x14ac:dyDescent="0.25">
      <c r="A3" s="26"/>
      <c r="B3" s="22"/>
      <c r="L3" s="23"/>
      <c r="M3" s="23"/>
      <c r="N3" s="23"/>
      <c r="O3" s="23"/>
      <c r="P3" s="23"/>
      <c r="Q3" s="23"/>
      <c r="R3" s="23"/>
      <c r="S3" s="7"/>
    </row>
    <row r="4" spans="1:19" s="6" customFormat="1" x14ac:dyDescent="0.25">
      <c r="A4" s="26"/>
      <c r="B4" s="22"/>
      <c r="L4" s="23"/>
      <c r="M4" s="23"/>
      <c r="N4" s="23"/>
      <c r="O4" s="23"/>
      <c r="P4" s="23"/>
      <c r="Q4" s="23"/>
      <c r="R4" s="23"/>
      <c r="S4" s="7"/>
    </row>
    <row r="5" spans="1:19" ht="16.5" x14ac:dyDescent="0.3">
      <c r="S5" s="20" t="s">
        <v>16</v>
      </c>
    </row>
    <row r="6" spans="1:19" ht="15" x14ac:dyDescent="0.25">
      <c r="A6" s="25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21</v>
      </c>
      <c r="I6" s="13" t="s">
        <v>22</v>
      </c>
      <c r="J6" s="13" t="s">
        <v>26</v>
      </c>
      <c r="K6" s="13" t="s">
        <v>27</v>
      </c>
      <c r="L6" s="14" t="s">
        <v>28</v>
      </c>
      <c r="M6" s="14" t="s">
        <v>29</v>
      </c>
      <c r="N6" s="14" t="s">
        <v>30</v>
      </c>
      <c r="O6" s="14" t="s">
        <v>31</v>
      </c>
      <c r="P6" s="14" t="s">
        <v>32</v>
      </c>
      <c r="Q6" s="14" t="s">
        <v>33</v>
      </c>
      <c r="R6" s="15" t="s">
        <v>34</v>
      </c>
      <c r="S6" s="16" t="s">
        <v>35</v>
      </c>
    </row>
    <row r="7" spans="1:19" ht="15" customHeight="1" x14ac:dyDescent="0.25">
      <c r="A7" s="62"/>
      <c r="B7" s="62" t="s">
        <v>7</v>
      </c>
      <c r="C7" s="66" t="s">
        <v>54</v>
      </c>
      <c r="D7" s="66" t="s">
        <v>20</v>
      </c>
      <c r="E7" s="66" t="s">
        <v>8</v>
      </c>
      <c r="F7" s="66" t="s">
        <v>9</v>
      </c>
      <c r="G7" s="66" t="s">
        <v>10</v>
      </c>
      <c r="H7" s="62" t="s">
        <v>11</v>
      </c>
      <c r="I7" s="69" t="s">
        <v>23</v>
      </c>
      <c r="J7" s="66" t="s">
        <v>24</v>
      </c>
      <c r="K7" s="69" t="s">
        <v>25</v>
      </c>
      <c r="L7" s="59" t="s">
        <v>42</v>
      </c>
      <c r="M7" s="59" t="s">
        <v>41</v>
      </c>
      <c r="N7" s="59" t="s">
        <v>39</v>
      </c>
      <c r="O7" s="63" t="s">
        <v>40</v>
      </c>
      <c r="P7" s="63"/>
      <c r="Q7" s="63"/>
      <c r="R7" s="60" t="s">
        <v>45</v>
      </c>
      <c r="S7" s="61" t="s">
        <v>44</v>
      </c>
    </row>
    <row r="8" spans="1:19" ht="14.25" x14ac:dyDescent="0.25">
      <c r="A8" s="62"/>
      <c r="B8" s="62"/>
      <c r="C8" s="66"/>
      <c r="D8" s="66"/>
      <c r="E8" s="66"/>
      <c r="F8" s="66"/>
      <c r="G8" s="66"/>
      <c r="H8" s="62"/>
      <c r="I8" s="69"/>
      <c r="J8" s="66"/>
      <c r="K8" s="69"/>
      <c r="L8" s="59"/>
      <c r="M8" s="59"/>
      <c r="N8" s="59"/>
      <c r="O8" s="65" t="s">
        <v>13</v>
      </c>
      <c r="P8" s="64" t="s">
        <v>12</v>
      </c>
      <c r="Q8" s="64"/>
      <c r="R8" s="60"/>
      <c r="S8" s="61"/>
    </row>
    <row r="9" spans="1:19" ht="42.75" x14ac:dyDescent="0.25">
      <c r="A9" s="62"/>
      <c r="B9" s="62"/>
      <c r="C9" s="66"/>
      <c r="D9" s="66"/>
      <c r="E9" s="66"/>
      <c r="F9" s="66"/>
      <c r="G9" s="66"/>
      <c r="H9" s="62"/>
      <c r="I9" s="69"/>
      <c r="J9" s="66"/>
      <c r="K9" s="69"/>
      <c r="L9" s="59"/>
      <c r="M9" s="59"/>
      <c r="N9" s="59"/>
      <c r="O9" s="65"/>
      <c r="P9" s="24" t="s">
        <v>14</v>
      </c>
      <c r="Q9" s="24" t="s">
        <v>15</v>
      </c>
      <c r="R9" s="60"/>
      <c r="S9" s="61"/>
    </row>
    <row r="10" spans="1:19" ht="15" x14ac:dyDescent="0.25">
      <c r="A10" s="70" t="s">
        <v>52</v>
      </c>
      <c r="B10" s="70"/>
      <c r="C10" s="70"/>
      <c r="D10" s="70"/>
      <c r="E10" s="70"/>
      <c r="F10" s="70"/>
      <c r="G10" s="47"/>
      <c r="H10" s="47"/>
      <c r="I10" s="47"/>
      <c r="J10" s="47"/>
      <c r="K10" s="47"/>
      <c r="L10" s="48">
        <f>L11+L12</f>
        <v>0</v>
      </c>
      <c r="M10" s="48">
        <f t="shared" ref="M10:Q10" si="0">M11+M12</f>
        <v>18150</v>
      </c>
      <c r="N10" s="48">
        <f t="shared" si="0"/>
        <v>0</v>
      </c>
      <c r="O10" s="48">
        <f t="shared" si="0"/>
        <v>0</v>
      </c>
      <c r="P10" s="48">
        <f>P11+P12</f>
        <v>0</v>
      </c>
      <c r="Q10" s="48">
        <f t="shared" si="0"/>
        <v>0</v>
      </c>
      <c r="R10" s="48">
        <f>R11+R12</f>
        <v>0</v>
      </c>
      <c r="S10" s="54" t="s">
        <v>37</v>
      </c>
    </row>
    <row r="11" spans="1:19" ht="16.5" x14ac:dyDescent="0.3">
      <c r="A11" s="46" t="s">
        <v>18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>
        <v>0</v>
      </c>
      <c r="M11" s="50">
        <v>18150</v>
      </c>
      <c r="N11" s="50">
        <v>0</v>
      </c>
      <c r="O11" s="50">
        <f t="shared" ref="O11:O12" si="1">P11+Q11</f>
        <v>0</v>
      </c>
      <c r="P11" s="50">
        <v>0</v>
      </c>
      <c r="Q11" s="50">
        <v>0</v>
      </c>
      <c r="R11" s="51">
        <f t="shared" ref="R11:R12" si="2">O11-L11</f>
        <v>0</v>
      </c>
      <c r="S11" s="52" t="s">
        <v>37</v>
      </c>
    </row>
    <row r="12" spans="1:19" ht="16.5" x14ac:dyDescent="0.3">
      <c r="A12" s="46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50">
        <v>0</v>
      </c>
      <c r="M12" s="50">
        <v>0</v>
      </c>
      <c r="N12" s="50">
        <v>0</v>
      </c>
      <c r="O12" s="50">
        <f t="shared" si="1"/>
        <v>0</v>
      </c>
      <c r="P12" s="50">
        <v>0</v>
      </c>
      <c r="Q12" s="50"/>
      <c r="R12" s="51">
        <f t="shared" si="2"/>
        <v>0</v>
      </c>
      <c r="S12" s="52" t="s">
        <v>37</v>
      </c>
    </row>
    <row r="13" spans="1:19" ht="16.5" x14ac:dyDescent="0.3">
      <c r="A13" s="53">
        <v>1</v>
      </c>
      <c r="B13" s="43" t="s">
        <v>47</v>
      </c>
      <c r="C13" s="30"/>
      <c r="D13" s="30">
        <v>1516</v>
      </c>
      <c r="E13" s="44"/>
      <c r="F13" s="44"/>
      <c r="G13" s="45"/>
      <c r="H13" s="45"/>
      <c r="I13" s="28"/>
      <c r="J13" s="28"/>
      <c r="K13" s="28"/>
      <c r="L13" s="31">
        <v>0</v>
      </c>
      <c r="M13" s="31">
        <v>18150</v>
      </c>
      <c r="N13" s="31">
        <v>0</v>
      </c>
      <c r="O13" s="32">
        <f>P13+Q13</f>
        <v>0</v>
      </c>
      <c r="P13" s="31">
        <v>0</v>
      </c>
      <c r="Q13" s="31">
        <v>0</v>
      </c>
      <c r="R13" s="33">
        <f>O13-L13</f>
        <v>0</v>
      </c>
      <c r="S13" s="42" t="s">
        <v>37</v>
      </c>
    </row>
    <row r="14" spans="1:19" s="5" customFormat="1" ht="14.25" x14ac:dyDescent="0.2">
      <c r="A14" s="67" t="s">
        <v>51</v>
      </c>
      <c r="B14" s="67"/>
      <c r="C14" s="67"/>
      <c r="D14" s="67"/>
      <c r="E14" s="67"/>
      <c r="F14" s="67"/>
      <c r="G14" s="34"/>
      <c r="H14" s="34"/>
      <c r="I14" s="34"/>
      <c r="J14" s="34"/>
      <c r="K14" s="34"/>
      <c r="L14" s="35">
        <f>L15+L16</f>
        <v>14023</v>
      </c>
      <c r="M14" s="35">
        <f t="shared" ref="M14:R14" si="3">M15+M16</f>
        <v>208558</v>
      </c>
      <c r="N14" s="35">
        <f t="shared" si="3"/>
        <v>1037</v>
      </c>
      <c r="O14" s="35">
        <f t="shared" si="3"/>
        <v>15518</v>
      </c>
      <c r="P14" s="35">
        <f>P15+P16</f>
        <v>0</v>
      </c>
      <c r="Q14" s="35">
        <f t="shared" si="3"/>
        <v>15518</v>
      </c>
      <c r="R14" s="35">
        <f t="shared" si="3"/>
        <v>1495</v>
      </c>
      <c r="S14" s="36">
        <f t="shared" ref="S14:S17" si="4">O14/L14*100</f>
        <v>110.66105683519932</v>
      </c>
    </row>
    <row r="15" spans="1:19" ht="16.5" x14ac:dyDescent="0.25">
      <c r="A15" s="68" t="s">
        <v>18</v>
      </c>
      <c r="B15" s="68"/>
      <c r="C15" s="37"/>
      <c r="D15" s="37"/>
      <c r="E15" s="37"/>
      <c r="F15" s="37"/>
      <c r="G15" s="38"/>
      <c r="H15" s="38"/>
      <c r="I15" s="38"/>
      <c r="J15" s="38"/>
      <c r="K15" s="38"/>
      <c r="L15" s="39">
        <v>14023</v>
      </c>
      <c r="M15" s="39">
        <v>208558</v>
      </c>
      <c r="N15" s="39">
        <v>1037</v>
      </c>
      <c r="O15" s="39">
        <f t="shared" ref="O15:O18" si="5">P15+Q15</f>
        <v>15518</v>
      </c>
      <c r="P15" s="39">
        <v>0</v>
      </c>
      <c r="Q15" s="39">
        <v>15518</v>
      </c>
      <c r="R15" s="40">
        <f t="shared" ref="R15:R16" si="6">O15-L15</f>
        <v>1495</v>
      </c>
      <c r="S15" s="41">
        <f t="shared" si="4"/>
        <v>110.66105683519932</v>
      </c>
    </row>
    <row r="16" spans="1:19" ht="16.5" x14ac:dyDescent="0.25">
      <c r="A16" s="68" t="s">
        <v>17</v>
      </c>
      <c r="B16" s="68"/>
      <c r="C16" s="37"/>
      <c r="D16" s="37"/>
      <c r="E16" s="37"/>
      <c r="F16" s="37"/>
      <c r="G16" s="38"/>
      <c r="H16" s="38"/>
      <c r="I16" s="38"/>
      <c r="J16" s="38"/>
      <c r="K16" s="38"/>
      <c r="L16" s="39">
        <v>0</v>
      </c>
      <c r="M16" s="39">
        <v>0</v>
      </c>
      <c r="N16" s="39">
        <v>0</v>
      </c>
      <c r="O16" s="39">
        <f t="shared" si="5"/>
        <v>0</v>
      </c>
      <c r="P16" s="39">
        <v>0</v>
      </c>
      <c r="Q16" s="39">
        <v>0</v>
      </c>
      <c r="R16" s="40">
        <f t="shared" si="6"/>
        <v>0</v>
      </c>
      <c r="S16" s="41" t="s">
        <v>37</v>
      </c>
    </row>
    <row r="17" spans="1:19" ht="16.5" x14ac:dyDescent="0.3">
      <c r="A17" s="28">
        <v>2</v>
      </c>
      <c r="B17" s="43" t="s">
        <v>46</v>
      </c>
      <c r="C17" s="30">
        <v>231200</v>
      </c>
      <c r="D17" s="30">
        <v>1516</v>
      </c>
      <c r="E17" s="44">
        <v>3639</v>
      </c>
      <c r="F17" s="44">
        <v>6901</v>
      </c>
      <c r="G17" s="45" t="s">
        <v>49</v>
      </c>
      <c r="H17" s="45" t="s">
        <v>48</v>
      </c>
      <c r="I17" s="28"/>
      <c r="J17" s="28"/>
      <c r="K17" s="28"/>
      <c r="L17" s="31">
        <v>14023</v>
      </c>
      <c r="M17" s="31">
        <v>147477</v>
      </c>
      <c r="N17" s="31">
        <v>0</v>
      </c>
      <c r="O17" s="39">
        <f t="shared" si="5"/>
        <v>15518</v>
      </c>
      <c r="P17" s="31">
        <v>0</v>
      </c>
      <c r="Q17" s="31">
        <v>15518</v>
      </c>
      <c r="R17" s="33">
        <f>O17-L17</f>
        <v>1495</v>
      </c>
      <c r="S17" s="42">
        <f t="shared" si="4"/>
        <v>110.66105683519932</v>
      </c>
    </row>
    <row r="18" spans="1:19" ht="16.5" x14ac:dyDescent="0.3">
      <c r="A18" s="28">
        <v>3</v>
      </c>
      <c r="B18" s="43" t="s">
        <v>47</v>
      </c>
      <c r="C18" s="30"/>
      <c r="D18" s="30"/>
      <c r="E18" s="30"/>
      <c r="F18" s="30"/>
      <c r="G18" s="28"/>
      <c r="H18" s="28"/>
      <c r="I18" s="28"/>
      <c r="J18" s="28"/>
      <c r="K18" s="28"/>
      <c r="L18" s="31">
        <v>0</v>
      </c>
      <c r="M18" s="31">
        <v>61081</v>
      </c>
      <c r="N18" s="31">
        <v>1037</v>
      </c>
      <c r="O18" s="39">
        <f t="shared" si="5"/>
        <v>0</v>
      </c>
      <c r="P18" s="31">
        <v>0</v>
      </c>
      <c r="Q18" s="31">
        <v>0</v>
      </c>
      <c r="R18" s="33">
        <f t="shared" ref="R18" si="7">O18-L18</f>
        <v>0</v>
      </c>
      <c r="S18" s="42" t="s">
        <v>37</v>
      </c>
    </row>
    <row r="19" spans="1:19" ht="16.5" x14ac:dyDescent="0.3">
      <c r="A19" s="29" t="s">
        <v>36</v>
      </c>
      <c r="B19" s="12" t="s">
        <v>43</v>
      </c>
      <c r="C19" s="17"/>
      <c r="D19" s="17"/>
      <c r="E19" s="17"/>
      <c r="F19" s="17"/>
      <c r="G19" s="12"/>
      <c r="H19" s="12"/>
      <c r="I19" s="12"/>
      <c r="J19" s="12"/>
      <c r="K19" s="12"/>
      <c r="L19" s="18"/>
      <c r="M19" s="18"/>
      <c r="N19" s="18"/>
      <c r="O19" s="18"/>
      <c r="P19" s="18"/>
      <c r="Q19" s="18"/>
      <c r="R19" s="19"/>
      <c r="S19" s="20"/>
    </row>
    <row r="20" spans="1:19" ht="16.5" x14ac:dyDescent="0.3">
      <c r="A20" s="29"/>
      <c r="B20" s="12"/>
      <c r="C20" s="17"/>
      <c r="D20" s="17"/>
      <c r="E20" s="17"/>
      <c r="F20" s="17"/>
      <c r="G20" s="12"/>
      <c r="H20" s="12"/>
      <c r="I20" s="12"/>
      <c r="J20" s="12"/>
      <c r="K20" s="12"/>
      <c r="L20" s="18"/>
      <c r="M20" s="18"/>
      <c r="N20" s="18"/>
      <c r="O20" s="18"/>
      <c r="P20" s="18"/>
      <c r="Q20" s="18"/>
      <c r="R20" s="19"/>
      <c r="S20" s="20"/>
    </row>
    <row r="21" spans="1:19" ht="16.5" x14ac:dyDescent="0.3">
      <c r="A21" s="29"/>
      <c r="B21" s="12"/>
      <c r="C21" s="17"/>
      <c r="D21" s="17"/>
      <c r="E21" s="17"/>
      <c r="F21" s="17"/>
      <c r="G21" s="12"/>
      <c r="H21" s="12"/>
      <c r="I21" s="12"/>
      <c r="J21" s="12"/>
      <c r="K21" s="12"/>
      <c r="L21" s="18"/>
      <c r="M21" s="18"/>
      <c r="N21" s="18"/>
      <c r="O21" s="18"/>
      <c r="P21" s="18"/>
      <c r="Q21" s="18"/>
      <c r="R21" s="19"/>
      <c r="S21" s="20"/>
    </row>
    <row r="22" spans="1:19" ht="16.5" x14ac:dyDescent="0.3">
      <c r="A22" s="29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8"/>
      <c r="M22" s="18"/>
      <c r="N22" s="18"/>
      <c r="O22" s="18"/>
      <c r="P22" s="18"/>
      <c r="Q22" s="18"/>
      <c r="R22" s="19"/>
      <c r="S22" s="21"/>
    </row>
    <row r="23" spans="1:19" ht="16.5" x14ac:dyDescent="0.3">
      <c r="A23" s="29" t="s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8"/>
      <c r="M23" s="18"/>
      <c r="N23" s="18"/>
      <c r="O23" s="18"/>
      <c r="P23" s="18"/>
      <c r="Q23" s="18"/>
      <c r="R23" s="19"/>
      <c r="S23" s="21"/>
    </row>
    <row r="24" spans="1:19" ht="16.5" x14ac:dyDescent="0.3">
      <c r="A24" s="2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8"/>
      <c r="M24" s="18"/>
      <c r="N24" s="18"/>
      <c r="O24" s="18"/>
      <c r="P24" s="18"/>
      <c r="Q24" s="18"/>
      <c r="R24" s="19"/>
      <c r="S24" s="21"/>
    </row>
    <row r="25" spans="1:19" ht="16.5" x14ac:dyDescent="0.3">
      <c r="B25" s="12"/>
    </row>
  </sheetData>
  <mergeCells count="25">
    <mergeCell ref="A14:F14"/>
    <mergeCell ref="A15:B15"/>
    <mergeCell ref="A16:B16"/>
    <mergeCell ref="M7:M9"/>
    <mergeCell ref="I7:I9"/>
    <mergeCell ref="J7:J9"/>
    <mergeCell ref="K7:K9"/>
    <mergeCell ref="D7:D9"/>
    <mergeCell ref="A10:F10"/>
    <mergeCell ref="A2:L2"/>
    <mergeCell ref="A1:S1"/>
    <mergeCell ref="N7:N9"/>
    <mergeCell ref="R7:R9"/>
    <mergeCell ref="S7:S9"/>
    <mergeCell ref="A7:A9"/>
    <mergeCell ref="O7:Q7"/>
    <mergeCell ref="P8:Q8"/>
    <mergeCell ref="O8:O9"/>
    <mergeCell ref="B7:B9"/>
    <mergeCell ref="C7:C9"/>
    <mergeCell ref="E7:E9"/>
    <mergeCell ref="F7:F9"/>
    <mergeCell ref="G7:G9"/>
    <mergeCell ref="H7:H9"/>
    <mergeCell ref="L7:L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useFirstPageNumber="1" r:id="rId1"/>
  <headerFooter>
    <oddHeader>&amp;R&amp;"Century Gothic,Obyčejné"&amp;10Rozpočet ÚK 2025 - výdaje - odbor investiční - SPZ Triangle</oddHeader>
    <oddFooter>&amp;R&amp;"Century Gothic,Obyčejné"&amp;10&amp;P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Andresová Blanka</cp:lastModifiedBy>
  <cp:lastPrinted>2024-11-15T14:30:39Z</cp:lastPrinted>
  <dcterms:created xsi:type="dcterms:W3CDTF">2020-08-31T05:23:23Z</dcterms:created>
  <dcterms:modified xsi:type="dcterms:W3CDTF">2024-11-22T08:10:59Z</dcterms:modified>
</cp:coreProperties>
</file>