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106\106 Žádosti odbory ostatní zveřejnění\2025\95. Konsorcium nevládních organizací pracujících s migranty v ČR, z.s\"/>
    </mc:Choice>
  </mc:AlternateContent>
  <xr:revisionPtr revIDLastSave="0" documentId="8_{195E7610-FD6E-4129-A604-92ACF52BA104}" xr6:coauthVersionLast="47" xr6:coauthVersionMax="47" xr10:uidLastSave="{00000000-0000-0000-0000-000000000000}"/>
  <bookViews>
    <workbookView xWindow="15" yWindow="600" windowWidth="28785" windowHeight="15600" xr2:uid="{2A9B84C5-E801-454F-9570-6ADD0EDA043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I36" i="1"/>
  <c r="J36" i="1"/>
  <c r="K36" i="1"/>
  <c r="L36" i="1"/>
  <c r="M36" i="1"/>
  <c r="N36" i="1"/>
  <c r="O36" i="1"/>
  <c r="P36" i="1"/>
  <c r="Q36" i="1"/>
  <c r="G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" i="1"/>
</calcChain>
</file>

<file path=xl/sharedStrings.xml><?xml version="1.0" encoding="utf-8"?>
<sst xmlns="http://schemas.openxmlformats.org/spreadsheetml/2006/main" count="80" uniqueCount="79">
  <si>
    <t>Název</t>
  </si>
  <si>
    <t>4. úp</t>
  </si>
  <si>
    <t>12. úp</t>
  </si>
  <si>
    <t>18. úp</t>
  </si>
  <si>
    <t>30. úp</t>
  </si>
  <si>
    <t>IZO řed: 600083748, IČO: 47326417</t>
  </si>
  <si>
    <t>IZO řed: 600083900, IČO: 47324082</t>
  </si>
  <si>
    <t>IZO řed: 600083781, IČO: 47326409</t>
  </si>
  <si>
    <t>Základní škola, Ladova 413/5, 412 01  Litoměřice</t>
  </si>
  <si>
    <t>IZO řed: 600081524, IČO: 46773380</t>
  </si>
  <si>
    <t>Základní škola, Okružní 1235/8, 434 01  Most</t>
  </si>
  <si>
    <t>Základní škola, Rozmarýnová 1692/3, 434 01  Most</t>
  </si>
  <si>
    <t>Základní škola, U Stadionu 1028/4, 434 01  Most</t>
  </si>
  <si>
    <t>Základní škola, Karla Jeřábka 941, 413 01  Roudnice nad Labem</t>
  </si>
  <si>
    <t>IZO řed: 600081818, IČO: 46773614</t>
  </si>
  <si>
    <t>Základní škola, Lidická 31/18, 418 01  Bílina</t>
  </si>
  <si>
    <t>IZO řed: 600084876, IČO: 65639626</t>
  </si>
  <si>
    <t>Základní škola, Sídliště Za Chlumem 824, 418 01  Bílina</t>
  </si>
  <si>
    <t>IZO řed: 600084868, IČO: 65639618</t>
  </si>
  <si>
    <t>Základní škola, Komenského nám. 622/3, 405 02  Děčín</t>
  </si>
  <si>
    <t>IZO řed: 600076237, IČO: 72743492</t>
  </si>
  <si>
    <t>Základní škola a MŠ, Raisova 688/11, 405 02  Děčín</t>
  </si>
  <si>
    <t>IZO řed: 600076253, IČO: 72743816</t>
  </si>
  <si>
    <t>Základní škola, Zahradní 5265, 430 04  Chomutov</t>
  </si>
  <si>
    <t>IZO řed: 600077578, IČO: 46789677</t>
  </si>
  <si>
    <t>Základní škola, Jungmannova 660, 413 01  Roudnice nad Labem</t>
  </si>
  <si>
    <t>IZO řed: 600081796, IČO: 46773606</t>
  </si>
  <si>
    <t>Základní škola, Anežky České 702/17, 400 07  Ústí nad Labem</t>
  </si>
  <si>
    <t>IZO řed: 600085686, IČO: 44555474</t>
  </si>
  <si>
    <t>Základní škola, Elišky Krásnohorské 3084/, 400 11  Ústí nad Labem</t>
  </si>
  <si>
    <t>IZO řed: 600085597, IČO: 44555491</t>
  </si>
  <si>
    <t>Základní škola, Komenského alej 749, 438 01  Žatec</t>
  </si>
  <si>
    <t>IZO řed: 600083012, IČO: 61357421</t>
  </si>
  <si>
    <t>Základní škola, Chomutovská 1683, 432 01  Kadaň</t>
  </si>
  <si>
    <t>IZO řed: 600077462, IČO: 46789952</t>
  </si>
  <si>
    <t>Základní škola, Na Podlesí 1480, 432 01  Kadaň</t>
  </si>
  <si>
    <t>IZO řed: 600077471, IČO: 46789995</t>
  </si>
  <si>
    <t>Základní škola, Školní 1479, 432 01  Kadaň</t>
  </si>
  <si>
    <t>IZO řed: 600077454, IČO: 46789979</t>
  </si>
  <si>
    <t>Základní škola, Maxe Švabinského 1743/11, 415 01  Teplice</t>
  </si>
  <si>
    <t>IZO řed: 600084850, IČO: 65650794</t>
  </si>
  <si>
    <t>Základní škola, Plynárenská 2953/6, 415 01  Teplice</t>
  </si>
  <si>
    <t>IZO řed: 600084809, IČO: 46069771</t>
  </si>
  <si>
    <t>Základní škola, Pionýrů 1102, 432 01  Kadaň</t>
  </si>
  <si>
    <t>IZO řed: 600077446, IČO: 46789987</t>
  </si>
  <si>
    <t>Základní škola, U Stadionu 522/4, 412 01  Litoměřice</t>
  </si>
  <si>
    <t>IZO řed: 600081451, IČO: 46773401</t>
  </si>
  <si>
    <t>IZO řed: 600083837, IČO: 47324287</t>
  </si>
  <si>
    <t>Základní škola, Vítězslava Nezvala 2614/2, 434 01  Most</t>
  </si>
  <si>
    <t>Základní škola a MŠ, Koperníkova 2592, 415 01  Teplice</t>
  </si>
  <si>
    <t>IZO řed: 600084655, IČO: 63788152</t>
  </si>
  <si>
    <t>IZO řed: 600083772, IČO: 47326328</t>
  </si>
  <si>
    <t>2. úp</t>
  </si>
  <si>
    <t>9. úp</t>
  </si>
  <si>
    <t>13. úp</t>
  </si>
  <si>
    <t>25. úp</t>
  </si>
  <si>
    <t>Základní škola, Sady pionýrů 355/2, 410 02  Lovosice</t>
  </si>
  <si>
    <t>IZO řed: 600081478, IČO: 46773461</t>
  </si>
  <si>
    <t>Základní škola, Na Valech 582/53, 412 01  Litoměřice</t>
  </si>
  <si>
    <t>IZO řed: 600081419, IČO: 46773428</t>
  </si>
  <si>
    <t>Základní škola, Husova 445, 441 01  Podbořany</t>
  </si>
  <si>
    <t>IZO řed: 600082962, IČO: 70879010</t>
  </si>
  <si>
    <t>Základní škola, Školní 126/50, 435 43  Horní Jiřetín</t>
  </si>
  <si>
    <t>IZO řed: 600083845, IČO: 70838976</t>
  </si>
  <si>
    <t>REDIZO, IČO</t>
  </si>
  <si>
    <t>IZO řed: 600081460, IČO: 46773363</t>
  </si>
  <si>
    <t>Základní škola, Havlíčkova 1830/32, 412 01  Litoměřice</t>
  </si>
  <si>
    <t>Základní škola a MŠ, Školní 1803, 413 01  Roudnice nad Labem</t>
  </si>
  <si>
    <t>IZO řed: 600081800, IČO: 46773592</t>
  </si>
  <si>
    <t>10. úp</t>
  </si>
  <si>
    <t>IZO řed: 600082881, IČO: 49123882</t>
  </si>
  <si>
    <t>Základní škola, Pražská 101, 440 01  Louny</t>
  </si>
  <si>
    <t>Základní škola a MŠ, Mládežnická 220, 435 42  Litvínov - Hamr</t>
  </si>
  <si>
    <t>24. úp</t>
  </si>
  <si>
    <t xml:space="preserve">3. MŠ A. Sochora, A. Sochora,         </t>
  </si>
  <si>
    <t>IZO řed: 600083446, IČO: 49872214</t>
  </si>
  <si>
    <t>4. mateřská škola, Most, Růžová 1427, 434 01  Most</t>
  </si>
  <si>
    <t>IZO řed: 600083420, IČO: 49872192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</si>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</sst>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EF77-13EA-4D39-9ABA-B9DC563E782D}">
  <dimension ref="A1:Q36"/>
  <sheetViews>
    <sheetView tabSelected="1" workbookViewId="0">
      <pane ySplit="2" topLeftCell="A3" activePane="bottomLeft" state="frozen"/>
      <selection pane="bottomLeft" activeCell="P20" sqref="P20"/>
    </sheetView>
  </sheetViews>
  <sheetFormatPr defaultRowHeight="15" x14ac:dyDescent="0.25"/>
  <cols>
    <col min="1" max="1" width="60.42578125" bestFit="1" customWidth="1"/>
    <col min="2" max="2" width="31.140625" bestFit="1" customWidth="1"/>
    <col min="3" max="6" width="0" hidden="1" customWidth="1"/>
    <col min="8" max="11" width="0" hidden="1" customWidth="1"/>
    <col min="13" max="15" width="0" hidden="1" customWidth="1"/>
  </cols>
  <sheetData>
    <row r="1" spans="1:17" hidden="1" x14ac:dyDescent="0.25">
      <c r="C1" s="2" t="s">
        <v>1</v>
      </c>
      <c r="D1" s="2" t="s">
        <v>2</v>
      </c>
      <c r="E1" s="2" t="s">
        <v>3</v>
      </c>
      <c r="F1" s="2" t="s">
        <v>4</v>
      </c>
      <c r="G1" s="2"/>
      <c r="H1" s="2" t="s">
        <v>52</v>
      </c>
      <c r="I1" s="2" t="s">
        <v>53</v>
      </c>
      <c r="J1" s="2" t="s">
        <v>54</v>
      </c>
      <c r="K1" s="2" t="s">
        <v>55</v>
      </c>
      <c r="L1" s="2"/>
      <c r="M1" s="2" t="s">
        <v>52</v>
      </c>
      <c r="N1" s="2" t="s">
        <v>69</v>
      </c>
      <c r="O1" s="2" t="s">
        <v>73</v>
      </c>
      <c r="P1" s="2"/>
      <c r="Q1" s="2"/>
    </row>
    <row r="2" spans="1:17" x14ac:dyDescent="0.25">
      <c r="A2" t="s">
        <v>0</v>
      </c>
      <c r="B2" t="s">
        <v>64</v>
      </c>
      <c r="C2" s="2">
        <v>2024</v>
      </c>
      <c r="D2" s="2">
        <v>2024</v>
      </c>
      <c r="E2" s="2">
        <v>2024</v>
      </c>
      <c r="F2" s="2">
        <v>2024</v>
      </c>
      <c r="G2" s="2">
        <v>2024</v>
      </c>
      <c r="H2" s="2">
        <v>2023</v>
      </c>
      <c r="I2" s="2">
        <v>2023</v>
      </c>
      <c r="J2" s="2">
        <v>2023</v>
      </c>
      <c r="K2" s="2">
        <v>2023</v>
      </c>
      <c r="L2" s="2">
        <v>2023</v>
      </c>
      <c r="M2" s="2">
        <v>2022</v>
      </c>
      <c r="N2" s="2">
        <v>2022</v>
      </c>
      <c r="O2" s="2">
        <v>2022</v>
      </c>
      <c r="P2" s="2">
        <v>2022</v>
      </c>
      <c r="Q2" s="2">
        <v>2021</v>
      </c>
    </row>
    <row r="3" spans="1:17" x14ac:dyDescent="0.25">
      <c r="A3" t="s">
        <v>8</v>
      </c>
      <c r="B3" t="s">
        <v>9</v>
      </c>
      <c r="C3" s="1">
        <v>30330</v>
      </c>
      <c r="F3" s="1">
        <v>12526</v>
      </c>
      <c r="G3" s="1">
        <f>SUM(C3:F3)</f>
        <v>42856</v>
      </c>
      <c r="H3" s="1">
        <v>104208</v>
      </c>
      <c r="J3" s="1"/>
      <c r="L3" s="1">
        <f>SUM(H3:K3)</f>
        <v>104208</v>
      </c>
      <c r="N3" s="1">
        <v>27200</v>
      </c>
      <c r="O3" s="1">
        <v>67555</v>
      </c>
      <c r="P3" s="1">
        <f>SUM(M3:O3)</f>
        <v>94755</v>
      </c>
      <c r="Q3">
        <v>0</v>
      </c>
    </row>
    <row r="4" spans="1:17" x14ac:dyDescent="0.25">
      <c r="A4" t="s">
        <v>10</v>
      </c>
      <c r="B4" t="s">
        <v>5</v>
      </c>
      <c r="C4" s="1">
        <v>84711</v>
      </c>
      <c r="F4" s="1">
        <v>117114</v>
      </c>
      <c r="G4" s="1">
        <f t="shared" ref="G4:G35" si="0">SUM(C4:F4)</f>
        <v>201825</v>
      </c>
      <c r="J4" s="1">
        <v>161330</v>
      </c>
      <c r="K4" s="1">
        <v>49999</v>
      </c>
      <c r="L4" s="1">
        <f t="shared" ref="L4:L35" si="1">SUM(H4:K4)</f>
        <v>211329</v>
      </c>
      <c r="M4" s="1">
        <v>102887</v>
      </c>
      <c r="O4" s="1">
        <v>126165</v>
      </c>
      <c r="P4" s="1">
        <f t="shared" ref="P4:P35" si="2">SUM(M4:O4)</f>
        <v>229052</v>
      </c>
      <c r="Q4">
        <v>0</v>
      </c>
    </row>
    <row r="5" spans="1:17" x14ac:dyDescent="0.25">
      <c r="A5" t="s">
        <v>11</v>
      </c>
      <c r="B5" t="s">
        <v>6</v>
      </c>
      <c r="C5" s="1">
        <v>91490</v>
      </c>
      <c r="F5" s="1">
        <v>56741</v>
      </c>
      <c r="G5" s="1">
        <f t="shared" si="0"/>
        <v>148231</v>
      </c>
      <c r="I5" s="1">
        <v>263995</v>
      </c>
      <c r="L5" s="1">
        <f t="shared" si="1"/>
        <v>263995</v>
      </c>
      <c r="M5" s="1">
        <v>387216</v>
      </c>
      <c r="O5" s="1">
        <v>159498</v>
      </c>
      <c r="P5" s="1">
        <f t="shared" si="2"/>
        <v>546714</v>
      </c>
      <c r="Q5">
        <v>0</v>
      </c>
    </row>
    <row r="6" spans="1:17" x14ac:dyDescent="0.25">
      <c r="A6" t="s">
        <v>12</v>
      </c>
      <c r="B6" t="s">
        <v>7</v>
      </c>
      <c r="C6" s="1">
        <v>38217</v>
      </c>
      <c r="G6" s="1">
        <f t="shared" si="0"/>
        <v>38217</v>
      </c>
      <c r="K6" s="1">
        <v>24000</v>
      </c>
      <c r="L6" s="1">
        <f t="shared" si="1"/>
        <v>24000</v>
      </c>
      <c r="P6" s="1">
        <f t="shared" si="2"/>
        <v>0</v>
      </c>
      <c r="Q6">
        <v>0</v>
      </c>
    </row>
    <row r="7" spans="1:17" x14ac:dyDescent="0.25">
      <c r="A7" t="s">
        <v>13</v>
      </c>
      <c r="B7" t="s">
        <v>14</v>
      </c>
      <c r="C7" s="1">
        <v>53381</v>
      </c>
      <c r="F7" s="1">
        <v>25264</v>
      </c>
      <c r="G7" s="1">
        <f t="shared" si="0"/>
        <v>78645</v>
      </c>
      <c r="H7" s="1">
        <v>142827</v>
      </c>
      <c r="K7" s="1">
        <v>38888</v>
      </c>
      <c r="L7" s="1">
        <f t="shared" si="1"/>
        <v>181715</v>
      </c>
      <c r="M7" s="1">
        <v>35055</v>
      </c>
      <c r="O7" s="1">
        <v>112554</v>
      </c>
      <c r="P7" s="1">
        <f t="shared" si="2"/>
        <v>147609</v>
      </c>
      <c r="Q7">
        <v>0</v>
      </c>
    </row>
    <row r="8" spans="1:17" x14ac:dyDescent="0.25">
      <c r="A8" t="s">
        <v>15</v>
      </c>
      <c r="B8" t="s">
        <v>16</v>
      </c>
      <c r="D8" s="1">
        <v>85358</v>
      </c>
      <c r="F8" s="1">
        <v>70660</v>
      </c>
      <c r="G8" s="1">
        <f t="shared" si="0"/>
        <v>156018</v>
      </c>
      <c r="K8" s="1">
        <v>90443</v>
      </c>
      <c r="L8" s="1">
        <f t="shared" si="1"/>
        <v>90443</v>
      </c>
      <c r="P8" s="1">
        <f t="shared" si="2"/>
        <v>0</v>
      </c>
      <c r="Q8">
        <v>0</v>
      </c>
    </row>
    <row r="9" spans="1:17" x14ac:dyDescent="0.25">
      <c r="A9" t="s">
        <v>17</v>
      </c>
      <c r="B9" t="s">
        <v>18</v>
      </c>
      <c r="D9" s="1">
        <v>152018</v>
      </c>
      <c r="F9" s="1">
        <v>98498</v>
      </c>
      <c r="G9" s="1">
        <f t="shared" si="0"/>
        <v>250516</v>
      </c>
      <c r="I9" s="1">
        <v>408993</v>
      </c>
      <c r="K9" s="1">
        <v>98054</v>
      </c>
      <c r="L9" s="1">
        <f t="shared" si="1"/>
        <v>507047</v>
      </c>
      <c r="N9" s="1">
        <v>137053</v>
      </c>
      <c r="O9" s="1">
        <v>284885</v>
      </c>
      <c r="P9" s="1">
        <f t="shared" si="2"/>
        <v>421938</v>
      </c>
      <c r="Q9">
        <v>0</v>
      </c>
    </row>
    <row r="10" spans="1:17" x14ac:dyDescent="0.25">
      <c r="A10" t="s">
        <v>19</v>
      </c>
      <c r="B10" t="s">
        <v>20</v>
      </c>
      <c r="D10" s="1">
        <v>15453</v>
      </c>
      <c r="G10" s="1">
        <f t="shared" si="0"/>
        <v>15453</v>
      </c>
      <c r="I10" s="1">
        <v>116109</v>
      </c>
      <c r="K10" s="1">
        <v>21055</v>
      </c>
      <c r="L10" s="1">
        <f t="shared" si="1"/>
        <v>137164</v>
      </c>
      <c r="M10" s="1">
        <v>109832</v>
      </c>
      <c r="O10" s="1">
        <v>68443</v>
      </c>
      <c r="P10" s="1">
        <f t="shared" si="2"/>
        <v>178275</v>
      </c>
      <c r="Q10">
        <v>0</v>
      </c>
    </row>
    <row r="11" spans="1:17" x14ac:dyDescent="0.25">
      <c r="A11" t="s">
        <v>21</v>
      </c>
      <c r="B11" t="s">
        <v>22</v>
      </c>
      <c r="D11" s="1">
        <v>48675</v>
      </c>
      <c r="F11" s="1">
        <v>26658</v>
      </c>
      <c r="G11" s="1">
        <f t="shared" si="0"/>
        <v>75333</v>
      </c>
      <c r="I11" s="1">
        <v>164886</v>
      </c>
      <c r="K11" s="1">
        <v>29166</v>
      </c>
      <c r="L11" s="1">
        <f t="shared" si="1"/>
        <v>194052</v>
      </c>
      <c r="O11" s="1">
        <v>71666</v>
      </c>
      <c r="P11" s="1">
        <f t="shared" si="2"/>
        <v>71666</v>
      </c>
      <c r="Q11">
        <v>0</v>
      </c>
    </row>
    <row r="12" spans="1:17" x14ac:dyDescent="0.25">
      <c r="A12" t="s">
        <v>23</v>
      </c>
      <c r="B12" t="s">
        <v>24</v>
      </c>
      <c r="D12" s="1">
        <v>165626</v>
      </c>
      <c r="G12" s="1">
        <f t="shared" si="0"/>
        <v>165626</v>
      </c>
      <c r="I12" s="1">
        <v>61110</v>
      </c>
      <c r="K12" s="1">
        <v>44166</v>
      </c>
      <c r="L12" s="1">
        <f t="shared" si="1"/>
        <v>105276</v>
      </c>
      <c r="M12" s="1">
        <v>285384</v>
      </c>
      <c r="P12" s="1">
        <f t="shared" si="2"/>
        <v>285384</v>
      </c>
      <c r="Q12">
        <v>0</v>
      </c>
    </row>
    <row r="13" spans="1:17" x14ac:dyDescent="0.25">
      <c r="A13" t="s">
        <v>25</v>
      </c>
      <c r="B13" t="s">
        <v>26</v>
      </c>
      <c r="D13" s="1">
        <v>41249</v>
      </c>
      <c r="F13" s="1">
        <v>47102</v>
      </c>
      <c r="G13" s="1">
        <f t="shared" si="0"/>
        <v>88351</v>
      </c>
      <c r="H13" s="1">
        <v>113452</v>
      </c>
      <c r="K13" s="1">
        <v>42944</v>
      </c>
      <c r="L13" s="1">
        <f t="shared" si="1"/>
        <v>156396</v>
      </c>
      <c r="M13" s="1">
        <v>35055</v>
      </c>
      <c r="O13" s="1">
        <v>103943</v>
      </c>
      <c r="P13" s="1">
        <f t="shared" si="2"/>
        <v>138998</v>
      </c>
      <c r="Q13">
        <v>0</v>
      </c>
    </row>
    <row r="14" spans="1:17" x14ac:dyDescent="0.25">
      <c r="A14" t="s">
        <v>27</v>
      </c>
      <c r="B14" t="s">
        <v>28</v>
      </c>
      <c r="D14" s="1">
        <v>36396</v>
      </c>
      <c r="F14" s="1">
        <v>53528</v>
      </c>
      <c r="G14" s="1">
        <f t="shared" si="0"/>
        <v>89924</v>
      </c>
      <c r="H14" s="1">
        <v>36779</v>
      </c>
      <c r="K14" s="1">
        <v>25944</v>
      </c>
      <c r="L14" s="1">
        <f t="shared" si="1"/>
        <v>62723</v>
      </c>
      <c r="N14" s="1">
        <v>41166</v>
      </c>
      <c r="O14" s="1">
        <v>29444</v>
      </c>
      <c r="P14" s="1">
        <f t="shared" si="2"/>
        <v>70610</v>
      </c>
      <c r="Q14">
        <v>0</v>
      </c>
    </row>
    <row r="15" spans="1:17" x14ac:dyDescent="0.25">
      <c r="A15" t="s">
        <v>29</v>
      </c>
      <c r="B15" t="s">
        <v>30</v>
      </c>
      <c r="D15" s="1">
        <v>260838</v>
      </c>
      <c r="F15" s="1">
        <v>327300</v>
      </c>
      <c r="G15" s="1">
        <f t="shared" si="0"/>
        <v>588138</v>
      </c>
      <c r="K15" s="1">
        <v>420604</v>
      </c>
      <c r="L15" s="1">
        <f t="shared" si="1"/>
        <v>420604</v>
      </c>
      <c r="N15" s="1">
        <v>580268</v>
      </c>
      <c r="O15" s="1">
        <v>285607</v>
      </c>
      <c r="P15" s="1">
        <f t="shared" si="2"/>
        <v>865875</v>
      </c>
      <c r="Q15">
        <v>0</v>
      </c>
    </row>
    <row r="16" spans="1:17" x14ac:dyDescent="0.25">
      <c r="A16" t="s">
        <v>31</v>
      </c>
      <c r="B16" t="s">
        <v>32</v>
      </c>
      <c r="D16" s="1">
        <v>189259</v>
      </c>
      <c r="F16" s="1">
        <v>141820</v>
      </c>
      <c r="G16" s="1">
        <f t="shared" si="0"/>
        <v>331079</v>
      </c>
      <c r="I16" s="1">
        <v>272384</v>
      </c>
      <c r="K16" s="1">
        <v>-11262</v>
      </c>
      <c r="L16" s="1">
        <f t="shared" si="1"/>
        <v>261122</v>
      </c>
      <c r="O16" s="1">
        <v>192275</v>
      </c>
      <c r="P16" s="1">
        <f t="shared" si="2"/>
        <v>192275</v>
      </c>
      <c r="Q16">
        <v>0</v>
      </c>
    </row>
    <row r="17" spans="1:17" x14ac:dyDescent="0.25">
      <c r="A17" t="s">
        <v>33</v>
      </c>
      <c r="B17" t="s">
        <v>34</v>
      </c>
      <c r="E17" s="1">
        <v>35790</v>
      </c>
      <c r="F17" s="1">
        <v>57741</v>
      </c>
      <c r="G17" s="1">
        <f t="shared" si="0"/>
        <v>93531</v>
      </c>
      <c r="J17" s="1">
        <v>118498</v>
      </c>
      <c r="K17" s="1">
        <v>28833</v>
      </c>
      <c r="L17" s="1">
        <f t="shared" si="1"/>
        <v>147331</v>
      </c>
      <c r="O17" s="1">
        <v>88999</v>
      </c>
      <c r="P17" s="1">
        <f t="shared" si="2"/>
        <v>88999</v>
      </c>
      <c r="Q17">
        <v>0</v>
      </c>
    </row>
    <row r="18" spans="1:17" x14ac:dyDescent="0.25">
      <c r="A18" t="s">
        <v>35</v>
      </c>
      <c r="B18" t="s">
        <v>36</v>
      </c>
      <c r="E18" s="1">
        <v>44888</v>
      </c>
      <c r="F18" s="1">
        <v>27051</v>
      </c>
      <c r="G18" s="1">
        <f t="shared" si="0"/>
        <v>71939</v>
      </c>
      <c r="K18" s="1">
        <v>151164</v>
      </c>
      <c r="L18" s="1">
        <f t="shared" si="1"/>
        <v>151164</v>
      </c>
      <c r="O18" s="1">
        <v>145831</v>
      </c>
      <c r="P18" s="1">
        <f t="shared" si="2"/>
        <v>145831</v>
      </c>
      <c r="Q18">
        <v>0</v>
      </c>
    </row>
    <row r="19" spans="1:17" x14ac:dyDescent="0.25">
      <c r="A19" t="s">
        <v>37</v>
      </c>
      <c r="B19" t="s">
        <v>38</v>
      </c>
      <c r="E19" s="1">
        <v>33864</v>
      </c>
      <c r="F19" s="1">
        <v>58668</v>
      </c>
      <c r="G19" s="1">
        <f t="shared" si="0"/>
        <v>92532</v>
      </c>
      <c r="K19" s="1">
        <v>25000</v>
      </c>
      <c r="L19" s="1">
        <f t="shared" si="1"/>
        <v>25000</v>
      </c>
      <c r="P19" s="1">
        <f t="shared" si="2"/>
        <v>0</v>
      </c>
      <c r="Q19">
        <v>0</v>
      </c>
    </row>
    <row r="20" spans="1:17" x14ac:dyDescent="0.25">
      <c r="A20" t="s">
        <v>39</v>
      </c>
      <c r="B20" t="s">
        <v>40</v>
      </c>
      <c r="E20" s="1">
        <v>83711</v>
      </c>
      <c r="F20" s="1">
        <v>30904</v>
      </c>
      <c r="G20" s="1">
        <f t="shared" si="0"/>
        <v>114615</v>
      </c>
      <c r="J20" s="1">
        <v>297273</v>
      </c>
      <c r="K20" s="1">
        <v>-17388</v>
      </c>
      <c r="L20" s="1">
        <f t="shared" si="1"/>
        <v>279885</v>
      </c>
      <c r="O20" s="1">
        <v>76777</v>
      </c>
      <c r="P20" s="1">
        <f t="shared" si="2"/>
        <v>76777</v>
      </c>
      <c r="Q20">
        <v>0</v>
      </c>
    </row>
    <row r="21" spans="1:17" x14ac:dyDescent="0.25">
      <c r="A21" t="s">
        <v>41</v>
      </c>
      <c r="B21" t="s">
        <v>42</v>
      </c>
      <c r="E21" s="1">
        <v>86137</v>
      </c>
      <c r="F21" s="1">
        <v>71202</v>
      </c>
      <c r="G21" s="1">
        <f t="shared" si="0"/>
        <v>157339</v>
      </c>
      <c r="J21" s="1">
        <v>262162</v>
      </c>
      <c r="K21" s="1">
        <v>53110</v>
      </c>
      <c r="L21" s="1">
        <f t="shared" si="1"/>
        <v>315272</v>
      </c>
      <c r="N21" s="1">
        <v>340828</v>
      </c>
      <c r="O21" s="1">
        <v>173497</v>
      </c>
      <c r="P21" s="1">
        <f t="shared" si="2"/>
        <v>514325</v>
      </c>
      <c r="Q21">
        <v>0</v>
      </c>
    </row>
    <row r="22" spans="1:17" x14ac:dyDescent="0.25">
      <c r="A22" t="s">
        <v>43</v>
      </c>
      <c r="B22" t="s">
        <v>44</v>
      </c>
      <c r="F22" s="1">
        <v>35043</v>
      </c>
      <c r="G22" s="1">
        <f t="shared" si="0"/>
        <v>35043</v>
      </c>
      <c r="L22" s="1">
        <f t="shared" si="1"/>
        <v>0</v>
      </c>
      <c r="P22" s="1">
        <f t="shared" si="2"/>
        <v>0</v>
      </c>
      <c r="Q22">
        <v>0</v>
      </c>
    </row>
    <row r="23" spans="1:17" x14ac:dyDescent="0.25">
      <c r="A23" t="s">
        <v>45</v>
      </c>
      <c r="B23" t="s">
        <v>46</v>
      </c>
      <c r="F23" s="1">
        <v>180201</v>
      </c>
      <c r="G23" s="1">
        <f t="shared" si="0"/>
        <v>180201</v>
      </c>
      <c r="L23" s="1">
        <f t="shared" si="1"/>
        <v>0</v>
      </c>
      <c r="M23" s="1">
        <v>311958</v>
      </c>
      <c r="P23" s="1">
        <f t="shared" si="2"/>
        <v>311958</v>
      </c>
      <c r="Q23">
        <v>0</v>
      </c>
    </row>
    <row r="24" spans="1:17" x14ac:dyDescent="0.25">
      <c r="A24" t="s">
        <v>72</v>
      </c>
      <c r="B24" t="s">
        <v>47</v>
      </c>
      <c r="F24" s="1">
        <v>66373</v>
      </c>
      <c r="G24" s="1">
        <f t="shared" si="0"/>
        <v>66373</v>
      </c>
      <c r="K24" s="1">
        <v>118331</v>
      </c>
      <c r="L24" s="1">
        <f t="shared" si="1"/>
        <v>118331</v>
      </c>
      <c r="M24" s="1">
        <v>80221</v>
      </c>
      <c r="O24" s="1">
        <v>40049</v>
      </c>
      <c r="P24" s="1">
        <f t="shared" si="2"/>
        <v>120270</v>
      </c>
      <c r="Q24">
        <v>0</v>
      </c>
    </row>
    <row r="25" spans="1:17" x14ac:dyDescent="0.25">
      <c r="A25" t="s">
        <v>48</v>
      </c>
      <c r="B25" t="s">
        <v>51</v>
      </c>
      <c r="F25" s="1">
        <v>13492</v>
      </c>
      <c r="G25" s="1">
        <f t="shared" si="0"/>
        <v>13492</v>
      </c>
      <c r="L25" s="1">
        <f t="shared" si="1"/>
        <v>0</v>
      </c>
      <c r="P25" s="1">
        <f t="shared" si="2"/>
        <v>0</v>
      </c>
      <c r="Q25">
        <v>0</v>
      </c>
    </row>
    <row r="26" spans="1:17" x14ac:dyDescent="0.25">
      <c r="A26" t="s">
        <v>49</v>
      </c>
      <c r="B26" t="s">
        <v>50</v>
      </c>
      <c r="F26" s="1">
        <v>231538</v>
      </c>
      <c r="G26" s="1">
        <f t="shared" si="0"/>
        <v>231538</v>
      </c>
      <c r="L26" s="1">
        <f t="shared" si="1"/>
        <v>0</v>
      </c>
      <c r="P26" s="1">
        <f t="shared" si="2"/>
        <v>0</v>
      </c>
      <c r="Q26">
        <v>0</v>
      </c>
    </row>
    <row r="27" spans="1:17" x14ac:dyDescent="0.25">
      <c r="A27" t="s">
        <v>56</v>
      </c>
      <c r="B27" t="s">
        <v>57</v>
      </c>
      <c r="G27" s="1">
        <f t="shared" si="0"/>
        <v>0</v>
      </c>
      <c r="H27" s="1">
        <v>113404</v>
      </c>
      <c r="L27" s="1">
        <f t="shared" si="1"/>
        <v>113404</v>
      </c>
      <c r="M27" s="1">
        <v>233830</v>
      </c>
      <c r="N27" s="1">
        <v>11167</v>
      </c>
      <c r="O27" s="1">
        <v>103943</v>
      </c>
      <c r="P27" s="1">
        <f t="shared" si="2"/>
        <v>348940</v>
      </c>
      <c r="Q27">
        <v>0</v>
      </c>
    </row>
    <row r="28" spans="1:17" x14ac:dyDescent="0.25">
      <c r="A28" t="s">
        <v>58</v>
      </c>
      <c r="B28" t="s">
        <v>59</v>
      </c>
      <c r="G28" s="1">
        <f t="shared" si="0"/>
        <v>0</v>
      </c>
      <c r="I28" s="1">
        <v>153997</v>
      </c>
      <c r="L28" s="1">
        <f t="shared" si="1"/>
        <v>153997</v>
      </c>
      <c r="O28" s="1">
        <v>113665</v>
      </c>
      <c r="P28" s="1">
        <f t="shared" si="2"/>
        <v>113665</v>
      </c>
      <c r="Q28">
        <v>0</v>
      </c>
    </row>
    <row r="29" spans="1:17" x14ac:dyDescent="0.25">
      <c r="A29" t="s">
        <v>60</v>
      </c>
      <c r="B29" t="s">
        <v>61</v>
      </c>
      <c r="G29" s="1">
        <f t="shared" si="0"/>
        <v>0</v>
      </c>
      <c r="I29" s="1">
        <v>115498</v>
      </c>
      <c r="L29" s="1">
        <f t="shared" si="1"/>
        <v>115498</v>
      </c>
      <c r="M29" s="1">
        <v>31444</v>
      </c>
      <c r="O29" s="1">
        <v>83721</v>
      </c>
      <c r="P29" s="1">
        <f t="shared" si="2"/>
        <v>115165</v>
      </c>
      <c r="Q29">
        <v>0</v>
      </c>
    </row>
    <row r="30" spans="1:17" x14ac:dyDescent="0.25">
      <c r="A30" t="s">
        <v>62</v>
      </c>
      <c r="B30" t="s">
        <v>63</v>
      </c>
      <c r="G30" s="1">
        <f t="shared" si="0"/>
        <v>0</v>
      </c>
      <c r="J30" s="1">
        <v>13444</v>
      </c>
      <c r="L30" s="1">
        <f t="shared" si="1"/>
        <v>13444</v>
      </c>
      <c r="O30" s="1">
        <v>17444</v>
      </c>
      <c r="P30" s="1">
        <f t="shared" si="2"/>
        <v>17444</v>
      </c>
      <c r="Q30">
        <v>0</v>
      </c>
    </row>
    <row r="31" spans="1:17" x14ac:dyDescent="0.25">
      <c r="A31" t="s">
        <v>66</v>
      </c>
      <c r="B31" t="s">
        <v>65</v>
      </c>
      <c r="G31" s="1">
        <f t="shared" si="0"/>
        <v>0</v>
      </c>
      <c r="K31" s="1">
        <v>64499</v>
      </c>
      <c r="L31" s="1">
        <f t="shared" si="1"/>
        <v>64499</v>
      </c>
      <c r="N31" s="1">
        <v>88443</v>
      </c>
      <c r="P31" s="1">
        <f t="shared" si="2"/>
        <v>88443</v>
      </c>
      <c r="Q31">
        <v>0</v>
      </c>
    </row>
    <row r="32" spans="1:17" x14ac:dyDescent="0.25">
      <c r="A32" t="s">
        <v>67</v>
      </c>
      <c r="B32" t="s">
        <v>68</v>
      </c>
      <c r="G32" s="1">
        <f t="shared" si="0"/>
        <v>0</v>
      </c>
      <c r="K32" s="1">
        <v>69943</v>
      </c>
      <c r="L32" s="1">
        <f t="shared" si="1"/>
        <v>69943</v>
      </c>
      <c r="M32" s="1">
        <v>93554</v>
      </c>
      <c r="O32" s="1">
        <v>107498</v>
      </c>
      <c r="P32" s="1">
        <f t="shared" si="2"/>
        <v>201052</v>
      </c>
      <c r="Q32">
        <v>0</v>
      </c>
    </row>
    <row r="33" spans="1:17" x14ac:dyDescent="0.25">
      <c r="A33" t="s">
        <v>71</v>
      </c>
      <c r="B33" t="s">
        <v>70</v>
      </c>
      <c r="G33" s="1">
        <f t="shared" si="0"/>
        <v>0</v>
      </c>
      <c r="L33" s="1">
        <f t="shared" si="1"/>
        <v>0</v>
      </c>
      <c r="M33" s="1">
        <v>59666</v>
      </c>
      <c r="O33" s="1">
        <v>-6111</v>
      </c>
      <c r="P33" s="1">
        <f t="shared" si="2"/>
        <v>53555</v>
      </c>
      <c r="Q33">
        <v>0</v>
      </c>
    </row>
    <row r="34" spans="1:17" x14ac:dyDescent="0.25">
      <c r="A34" t="s">
        <v>74</v>
      </c>
      <c r="B34" t="s">
        <v>75</v>
      </c>
      <c r="G34" s="1">
        <f t="shared" si="0"/>
        <v>0</v>
      </c>
      <c r="L34" s="1">
        <f t="shared" si="1"/>
        <v>0</v>
      </c>
      <c r="O34" s="1">
        <v>23333</v>
      </c>
      <c r="P34" s="1">
        <f t="shared" si="2"/>
        <v>23333</v>
      </c>
      <c r="Q34">
        <v>0</v>
      </c>
    </row>
    <row r="35" spans="1:17" x14ac:dyDescent="0.25">
      <c r="A35" t="s">
        <v>76</v>
      </c>
      <c r="B35" t="s">
        <v>77</v>
      </c>
      <c r="G35" s="1">
        <f t="shared" si="0"/>
        <v>0</v>
      </c>
      <c r="L35" s="1">
        <f t="shared" si="1"/>
        <v>0</v>
      </c>
      <c r="O35" s="1">
        <v>11778</v>
      </c>
      <c r="P35" s="1">
        <f t="shared" si="2"/>
        <v>11778</v>
      </c>
      <c r="Q35">
        <v>0</v>
      </c>
    </row>
    <row r="36" spans="1:17" x14ac:dyDescent="0.25">
      <c r="A36" t="s">
        <v>78</v>
      </c>
      <c r="G36" s="3">
        <f>SUM(G3:G35)</f>
        <v>3326815</v>
      </c>
      <c r="H36" s="3">
        <f t="shared" ref="H36:Q36" si="3">SUM(H3:H35)</f>
        <v>510670</v>
      </c>
      <c r="I36" s="3">
        <f t="shared" si="3"/>
        <v>1556972</v>
      </c>
      <c r="J36" s="3">
        <f t="shared" si="3"/>
        <v>852707</v>
      </c>
      <c r="K36" s="3">
        <f t="shared" si="3"/>
        <v>1367493</v>
      </c>
      <c r="L36" s="3">
        <f t="shared" si="3"/>
        <v>4287842</v>
      </c>
      <c r="M36" s="3">
        <f t="shared" si="3"/>
        <v>1766102</v>
      </c>
      <c r="N36" s="3">
        <f t="shared" si="3"/>
        <v>1226125</v>
      </c>
      <c r="O36" s="3">
        <f t="shared" si="3"/>
        <v>2482459</v>
      </c>
      <c r="P36" s="3">
        <f t="shared" si="3"/>
        <v>5474686</v>
      </c>
      <c r="Q36" s="3">
        <f t="shared" si="3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Syrovátka David</dc:creator>
  <cp:lastModifiedBy>Bačíková Alena</cp:lastModifiedBy>
  <dcterms:created xsi:type="dcterms:W3CDTF">2025-06-24T14:32:16Z</dcterms:created>
  <dcterms:modified xsi:type="dcterms:W3CDTF">2025-06-25T10:57:50Z</dcterms:modified>
</cp:coreProperties>
</file>