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164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'List1'!$A$1:$C$72</definedName>
  </definedNames>
  <calcPr fullCalcOnLoad="1"/>
</workbook>
</file>

<file path=xl/sharedStrings.xml><?xml version="1.0" encoding="utf-8"?>
<sst xmlns="http://schemas.openxmlformats.org/spreadsheetml/2006/main" count="110" uniqueCount="81">
  <si>
    <t>vyprazdňování a mytí popelníků</t>
  </si>
  <si>
    <t>mytí klozetů, pisoárů a umyvadel v nadzemních podlažích</t>
  </si>
  <si>
    <t>doplňování hygienických náplní a hygienických potřeb do zásobníků a vyprazdňování hygienických nádob na sociální zařízení v nadzemních podlažích</t>
  </si>
  <si>
    <t>úklid výtahů, včetně mytí a leštění zrcadel</t>
  </si>
  <si>
    <t>venkovní úklid schodů a plošiny pro invalidy, vedoucí od prostor před budovou KÚÚK do Dlouhé ul.</t>
  </si>
  <si>
    <t>denní práce:</t>
  </si>
  <si>
    <t>název</t>
  </si>
  <si>
    <t>stírání prachu ( z míst nad 170 cm výšky)</t>
  </si>
  <si>
    <t>dle potřeb mytí prosklených částí dveří a parapetů</t>
  </si>
  <si>
    <t>měsíčně:</t>
  </si>
  <si>
    <t>doplňování hygienických náplní a hygienických potřeb do zásobníků a vyprazdňování hygienických nádob na sociální zařízení v podzemních podlažích</t>
  </si>
  <si>
    <t>čtvrtletně:</t>
  </si>
  <si>
    <t>pololetně:</t>
  </si>
  <si>
    <t>jednou týdně:</t>
  </si>
  <si>
    <t>každý druhý pracovní den:</t>
  </si>
  <si>
    <t>mytí prosklených částí nade dveřmi kanceláří</t>
  </si>
  <si>
    <t>ošetření nábytku politurou (nemastnou formou)</t>
  </si>
  <si>
    <t>odstranění prachu z těles ÚT</t>
  </si>
  <si>
    <t>pro nahodilé práce 3 stálé pracovníky</t>
  </si>
  <si>
    <t>Další:</t>
  </si>
  <si>
    <t>Celková cena:</t>
  </si>
  <si>
    <t>celkem:</t>
  </si>
  <si>
    <t>cena/Kč</t>
  </si>
  <si>
    <t>Př. č. 2 Cenová kalkulace k VZ-KR-4/INV/2009</t>
  </si>
  <si>
    <t>otírání prachu z okenních parapetů</t>
  </si>
  <si>
    <t>otírání prachu ze zábradlí</t>
  </si>
  <si>
    <t>mytí podlah s použitím chemických čistících prostředků vhodných pro keramickou dlažbu</t>
  </si>
  <si>
    <t>otírání předmětů včetně nábytku do výše 1,7m</t>
  </si>
  <si>
    <t>rozsah</t>
  </si>
  <si>
    <r>
      <t>4 500 m</t>
    </r>
    <r>
      <rPr>
        <sz val="11"/>
        <rFont val="Arial"/>
        <family val="0"/>
      </rPr>
      <t>²</t>
    </r>
  </si>
  <si>
    <t xml:space="preserve">luxování koberců </t>
  </si>
  <si>
    <t>mytí zrcadel a leštění na sociálních zařízení v nadzemních podlažích</t>
  </si>
  <si>
    <t>mytí vodovodních baterií v kuchyňkách a na soc. zařízeních v nadzemních podlažích</t>
  </si>
  <si>
    <t>otírání vypínačů světel a el. zásuvek</t>
  </si>
  <si>
    <t>500 m²</t>
  </si>
  <si>
    <t xml:space="preserve">stírání podlah na chodbách a schodištích v podzemních podlažích </t>
  </si>
  <si>
    <t>mytí a leštění zrcadel na sociálních zařízení v podzemních podlažích</t>
  </si>
  <si>
    <t>důkladné umytí celé plochy a její dezinfekce včetně obložení a odpadkových košů v kuchyňkách a na soc. zařízeních v nadzemních podlažích</t>
  </si>
  <si>
    <t xml:space="preserve">mytí dveří </t>
  </si>
  <si>
    <r>
      <t>2 840 m</t>
    </r>
    <r>
      <rPr>
        <sz val="11"/>
        <rFont val="Arial"/>
        <family val="0"/>
      </rPr>
      <t>²</t>
    </r>
  </si>
  <si>
    <t>3 820 m²</t>
  </si>
  <si>
    <t>6 160 m²</t>
  </si>
  <si>
    <t>3 200 m²</t>
  </si>
  <si>
    <r>
      <t>2 600 m</t>
    </r>
    <r>
      <rPr>
        <sz val="11"/>
        <rFont val="Arial"/>
        <family val="0"/>
      </rPr>
      <t>²</t>
    </r>
  </si>
  <si>
    <t>1 500 ks</t>
  </si>
  <si>
    <t xml:space="preserve">mytí oken a prosklených ploch </t>
  </si>
  <si>
    <t xml:space="preserve">čištění koberců mokrou cestou </t>
  </si>
  <si>
    <t xml:space="preserve">konzervace marmolea </t>
  </si>
  <si>
    <t xml:space="preserve">čištění vertikálních žaluzií </t>
  </si>
  <si>
    <t>úklid podzemních podlaží (parkovací stání a komunikační plochy)</t>
  </si>
  <si>
    <t xml:space="preserve">čištění čalounění židlí a křesel </t>
  </si>
  <si>
    <t>400 ks</t>
  </si>
  <si>
    <t>8 ks</t>
  </si>
  <si>
    <t>vyprazdňování odpadkových košů</t>
  </si>
  <si>
    <t>5 ks</t>
  </si>
  <si>
    <t>600 ks</t>
  </si>
  <si>
    <t>20 bm</t>
  </si>
  <si>
    <t>mytí vstupních dveří do budovy, skel před úřední deskou a skel na informačním centru</t>
  </si>
  <si>
    <t>vytírání hal, chodeb a schodišťových ploch na mokro s použitím prostředků  vhodných k ošetření mramorové dlažby nebo marmolea</t>
  </si>
  <si>
    <t>mytí záchodových mís, klozetů, pisoárů, umyvadel, výlevek a obložení na soc. zařízeních v podzemních  podlažích</t>
  </si>
  <si>
    <t>otírání klik a odstraňování skvrn na dveřích dle potřeby</t>
  </si>
  <si>
    <t>150 ks</t>
  </si>
  <si>
    <t>dezinfekce v nadzemních podlažích v rozsahu denního úklidu</t>
  </si>
  <si>
    <t>200 ks</t>
  </si>
  <si>
    <t>4x sociální zařízení</t>
  </si>
  <si>
    <t>4 x soc.zařízení</t>
  </si>
  <si>
    <t>Další služby (nad rámec smlouvy - bude řešeno objednávkou):</t>
  </si>
  <si>
    <t>800 m²</t>
  </si>
  <si>
    <t xml:space="preserve">1000 m²            </t>
  </si>
  <si>
    <t>700 m²</t>
  </si>
  <si>
    <t>20 m²</t>
  </si>
  <si>
    <t>80 x sociální zařízení</t>
  </si>
  <si>
    <r>
      <t>7 300 m</t>
    </r>
    <r>
      <rPr>
        <vertAlign val="superscript"/>
        <sz val="11"/>
        <rFont val="Arial"/>
        <family val="2"/>
      </rPr>
      <t>2</t>
    </r>
  </si>
  <si>
    <t>60 x sociální zařízení</t>
  </si>
  <si>
    <t>1 000 m²</t>
  </si>
  <si>
    <t>600 m²</t>
  </si>
  <si>
    <t>1 600 m²</t>
  </si>
  <si>
    <t>150 m²</t>
  </si>
  <si>
    <t>80 m²</t>
  </si>
  <si>
    <t>1500 m²</t>
  </si>
  <si>
    <t>200 m²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</si>
</sst>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1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vertAlign val="superscript"/>
      <sz val="11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justify" vertical="top" wrapText="1"/>
    </xf>
    <xf numFmtId="0" fontId="8" fillId="0" borderId="0" xfId="0" applyFont="1" applyAlignment="1">
      <alignment/>
    </xf>
    <xf numFmtId="0" fontId="7" fillId="0" borderId="0" xfId="0" applyFont="1" applyFill="1" applyBorder="1" applyAlignment="1">
      <alignment horizontal="justify" vertical="top" wrapText="1"/>
    </xf>
    <xf numFmtId="0" fontId="7" fillId="0" borderId="1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6" fillId="0" borderId="0" xfId="0" applyFont="1" applyFill="1" applyBorder="1" applyAlignment="1">
      <alignment horizontal="justify" vertical="top" wrapText="1"/>
    </xf>
    <xf numFmtId="0" fontId="0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/>
    </xf>
    <xf numFmtId="0" fontId="6" fillId="0" borderId="0" xfId="0" applyFont="1" applyFill="1" applyBorder="1" applyAlignment="1">
      <alignment horizontal="center" vertical="top" wrapText="1"/>
    </xf>
    <xf numFmtId="0" fontId="0" fillId="0" borderId="2" xfId="0" applyFont="1" applyBorder="1" applyAlignment="1">
      <alignment horizontal="center"/>
    </xf>
    <xf numFmtId="0" fontId="9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vertical="top" wrapText="1"/>
    </xf>
    <xf numFmtId="0" fontId="0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9" fillId="0" borderId="5" xfId="0" applyFont="1" applyFill="1" applyBorder="1" applyAlignment="1">
      <alignment vertical="top" wrapText="1"/>
    </xf>
    <xf numFmtId="0" fontId="1" fillId="0" borderId="4" xfId="0" applyFont="1" applyBorder="1" applyAlignment="1">
      <alignment horizontal="center"/>
    </xf>
    <xf numFmtId="0" fontId="9" fillId="0" borderId="5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2"/>
  <sheetViews>
    <sheetView tabSelected="1" workbookViewId="0" topLeftCell="A46">
      <selection activeCell="B30" sqref="B30"/>
    </sheetView>
  </sheetViews>
  <sheetFormatPr defaultColWidth="9.140625" defaultRowHeight="12.75"/>
  <cols>
    <col min="1" max="1" width="84.00390625" style="0" customWidth="1"/>
    <col min="2" max="2" width="18.8515625" style="2" customWidth="1"/>
    <col min="3" max="3" width="8.57421875" style="2" bestFit="1" customWidth="1"/>
  </cols>
  <sheetData>
    <row r="1" spans="1:3" ht="12.75">
      <c r="A1" s="10" t="s">
        <v>23</v>
      </c>
      <c r="B1" s="11"/>
      <c r="C1" s="11"/>
    </row>
    <row r="2" spans="1:3" ht="12.75">
      <c r="A2" s="10"/>
      <c r="B2" s="11"/>
      <c r="C2" s="11"/>
    </row>
    <row r="3" spans="1:3" ht="14.25">
      <c r="A3" s="3" t="s">
        <v>5</v>
      </c>
      <c r="B3" s="15"/>
      <c r="C3" s="11"/>
    </row>
    <row r="4" spans="1:3" ht="14.25">
      <c r="A4" s="4" t="s">
        <v>6</v>
      </c>
      <c r="B4" s="4" t="s">
        <v>28</v>
      </c>
      <c r="C4" s="1" t="s">
        <v>22</v>
      </c>
    </row>
    <row r="5" spans="1:3" ht="44.25" customHeight="1">
      <c r="A5" s="5" t="s">
        <v>58</v>
      </c>
      <c r="B5" s="16" t="s">
        <v>72</v>
      </c>
      <c r="C5" s="12"/>
    </row>
    <row r="6" spans="1:3" ht="15" customHeight="1">
      <c r="A6" s="5" t="s">
        <v>26</v>
      </c>
      <c r="B6" s="16" t="s">
        <v>74</v>
      </c>
      <c r="C6" s="12"/>
    </row>
    <row r="7" spans="1:3" ht="15.75" customHeight="1">
      <c r="A7" s="5" t="s">
        <v>60</v>
      </c>
      <c r="B7" s="16"/>
      <c r="C7" s="12"/>
    </row>
    <row r="8" spans="1:3" ht="15.75" customHeight="1">
      <c r="A8" s="5" t="s">
        <v>24</v>
      </c>
      <c r="B8" s="16" t="s">
        <v>75</v>
      </c>
      <c r="C8" s="12"/>
    </row>
    <row r="9" spans="1:3" ht="15.75" customHeight="1">
      <c r="A9" s="5" t="s">
        <v>25</v>
      </c>
      <c r="B9" s="16" t="s">
        <v>56</v>
      </c>
      <c r="C9" s="12"/>
    </row>
    <row r="10" spans="1:3" ht="15.75" customHeight="1">
      <c r="A10" s="5" t="s">
        <v>27</v>
      </c>
      <c r="B10" s="16" t="s">
        <v>76</v>
      </c>
      <c r="C10" s="12"/>
    </row>
    <row r="11" spans="1:3" ht="15.75" customHeight="1">
      <c r="A11" s="5" t="s">
        <v>53</v>
      </c>
      <c r="B11" s="16" t="s">
        <v>55</v>
      </c>
      <c r="C11" s="12"/>
    </row>
    <row r="12" spans="1:3" ht="15.75" customHeight="1">
      <c r="A12" s="5" t="s">
        <v>0</v>
      </c>
      <c r="B12" s="16" t="s">
        <v>54</v>
      </c>
      <c r="C12" s="12"/>
    </row>
    <row r="13" spans="1:3" ht="15.75" customHeight="1">
      <c r="A13" s="5" t="s">
        <v>1</v>
      </c>
      <c r="B13" s="16" t="s">
        <v>51</v>
      </c>
      <c r="C13" s="12"/>
    </row>
    <row r="14" spans="1:3" ht="15.75" customHeight="1">
      <c r="A14" s="5" t="s">
        <v>31</v>
      </c>
      <c r="B14" s="16" t="s">
        <v>77</v>
      </c>
      <c r="C14" s="12"/>
    </row>
    <row r="15" spans="1:3" ht="31.5" customHeight="1">
      <c r="A15" s="5" t="s">
        <v>2</v>
      </c>
      <c r="B15" s="16" t="s">
        <v>73</v>
      </c>
      <c r="C15" s="12"/>
    </row>
    <row r="16" spans="1:3" ht="15.75" customHeight="1">
      <c r="A16" s="5" t="s">
        <v>57</v>
      </c>
      <c r="B16" s="16" t="s">
        <v>78</v>
      </c>
      <c r="C16" s="12"/>
    </row>
    <row r="17" spans="1:3" ht="15.75" customHeight="1">
      <c r="A17" s="5" t="s">
        <v>3</v>
      </c>
      <c r="B17" s="16" t="s">
        <v>52</v>
      </c>
      <c r="C17" s="12"/>
    </row>
    <row r="18" spans="1:3" ht="33.75" customHeight="1" thickBot="1">
      <c r="A18" s="5" t="s">
        <v>4</v>
      </c>
      <c r="B18" s="16" t="s">
        <v>77</v>
      </c>
      <c r="C18" s="24"/>
    </row>
    <row r="19" spans="1:3" ht="15.75" thickBot="1">
      <c r="A19" s="23" t="s">
        <v>21</v>
      </c>
      <c r="B19" s="26"/>
      <c r="C19" s="27">
        <f>SUM(C5:C18)</f>
        <v>0</v>
      </c>
    </row>
    <row r="20" spans="1:3" ht="14.25">
      <c r="A20" s="6"/>
      <c r="B20" s="17"/>
      <c r="C20" s="11"/>
    </row>
    <row r="21" spans="1:3" ht="14.25">
      <c r="A21" s="7" t="s">
        <v>14</v>
      </c>
      <c r="B21" s="18"/>
      <c r="C21" s="11"/>
    </row>
    <row r="22" spans="1:3" ht="14.25">
      <c r="A22" s="8" t="s">
        <v>6</v>
      </c>
      <c r="B22" s="8" t="s">
        <v>28</v>
      </c>
      <c r="C22" s="1" t="s">
        <v>22</v>
      </c>
    </row>
    <row r="23" spans="1:3" ht="15" thickBot="1">
      <c r="A23" s="9" t="s">
        <v>30</v>
      </c>
      <c r="B23" s="19" t="s">
        <v>29</v>
      </c>
      <c r="C23" s="21"/>
    </row>
    <row r="24" spans="1:3" ht="15.75" thickBot="1">
      <c r="A24" s="23" t="s">
        <v>21</v>
      </c>
      <c r="B24" s="26"/>
      <c r="C24" s="27">
        <f>SUM(C20)</f>
        <v>0</v>
      </c>
    </row>
    <row r="25" spans="1:3" ht="14.25">
      <c r="A25" s="6"/>
      <c r="B25" s="17"/>
      <c r="C25" s="11"/>
    </row>
    <row r="26" spans="1:3" ht="14.25">
      <c r="A26" s="7" t="s">
        <v>13</v>
      </c>
      <c r="B26" s="18"/>
      <c r="C26" s="11"/>
    </row>
    <row r="27" spans="1:3" ht="14.25">
      <c r="A27" s="4" t="s">
        <v>6</v>
      </c>
      <c r="B27" s="4" t="s">
        <v>28</v>
      </c>
      <c r="C27" s="1" t="s">
        <v>22</v>
      </c>
    </row>
    <row r="28" spans="1:3" ht="14.25">
      <c r="A28" s="5" t="s">
        <v>7</v>
      </c>
      <c r="B28" s="16" t="s">
        <v>79</v>
      </c>
      <c r="C28" s="12"/>
    </row>
    <row r="29" spans="1:3" ht="14.25">
      <c r="A29" s="5" t="s">
        <v>32</v>
      </c>
      <c r="B29" s="16" t="s">
        <v>61</v>
      </c>
      <c r="C29" s="12"/>
    </row>
    <row r="30" spans="1:3" ht="14.25">
      <c r="A30" s="5" t="s">
        <v>62</v>
      </c>
      <c r="B30" s="16" t="s">
        <v>80</v>
      </c>
      <c r="C30" s="12"/>
    </row>
    <row r="31" spans="1:3" ht="14.25">
      <c r="A31" s="5" t="s">
        <v>33</v>
      </c>
      <c r="B31" s="16" t="s">
        <v>63</v>
      </c>
      <c r="C31" s="12"/>
    </row>
    <row r="32" spans="1:3" ht="14.25">
      <c r="A32" s="5" t="s">
        <v>8</v>
      </c>
      <c r="B32" s="16"/>
      <c r="C32" s="21"/>
    </row>
    <row r="33" spans="1:3" ht="29.25" thickBot="1">
      <c r="A33" s="5" t="s">
        <v>10</v>
      </c>
      <c r="B33" s="16" t="s">
        <v>64</v>
      </c>
      <c r="C33" s="14"/>
    </row>
    <row r="34" spans="1:3" ht="15.75" thickBot="1">
      <c r="A34" s="22" t="s">
        <v>21</v>
      </c>
      <c r="B34" s="28"/>
      <c r="C34" s="27">
        <f>SUM(C28:C32)</f>
        <v>0</v>
      </c>
    </row>
    <row r="35" spans="1:3" ht="14.25">
      <c r="A35" s="6"/>
      <c r="B35" s="17"/>
      <c r="C35" s="11"/>
    </row>
    <row r="36" spans="1:3" ht="14.25">
      <c r="A36" s="7" t="s">
        <v>9</v>
      </c>
      <c r="B36" s="18"/>
      <c r="C36" s="11"/>
    </row>
    <row r="37" spans="1:3" ht="14.25">
      <c r="A37" s="4" t="s">
        <v>6</v>
      </c>
      <c r="B37" s="4" t="s">
        <v>28</v>
      </c>
      <c r="C37" s="1" t="s">
        <v>22</v>
      </c>
    </row>
    <row r="38" spans="1:3" ht="15.75" customHeight="1">
      <c r="A38" s="5" t="s">
        <v>35</v>
      </c>
      <c r="B38" s="16" t="s">
        <v>34</v>
      </c>
      <c r="C38" s="12"/>
    </row>
    <row r="39" spans="1:3" ht="30" customHeight="1">
      <c r="A39" s="5" t="s">
        <v>59</v>
      </c>
      <c r="B39" s="16" t="s">
        <v>65</v>
      </c>
      <c r="C39" s="12"/>
    </row>
    <row r="40" spans="1:3" ht="15.75" customHeight="1">
      <c r="A40" s="5" t="s">
        <v>38</v>
      </c>
      <c r="B40" s="16" t="s">
        <v>51</v>
      </c>
      <c r="C40" s="12"/>
    </row>
    <row r="41" spans="1:3" ht="29.25" customHeight="1">
      <c r="A41" s="5" t="s">
        <v>37</v>
      </c>
      <c r="B41" s="16" t="s">
        <v>71</v>
      </c>
      <c r="C41" s="12"/>
    </row>
    <row r="42" spans="1:3" ht="15.75" customHeight="1" thickBot="1">
      <c r="A42" s="5" t="s">
        <v>36</v>
      </c>
      <c r="B42" s="16" t="s">
        <v>70</v>
      </c>
      <c r="C42" s="12"/>
    </row>
    <row r="43" spans="1:3" ht="15.75" customHeight="1" thickBot="1">
      <c r="A43" s="22" t="s">
        <v>21</v>
      </c>
      <c r="B43" s="28"/>
      <c r="C43" s="27">
        <f>SUM(C38:C42)</f>
        <v>0</v>
      </c>
    </row>
    <row r="44" spans="1:3" ht="14.25">
      <c r="A44" s="6"/>
      <c r="B44" s="17"/>
      <c r="C44" s="11"/>
    </row>
    <row r="45" spans="1:3" ht="14.25">
      <c r="A45" s="7" t="s">
        <v>11</v>
      </c>
      <c r="B45" s="18"/>
      <c r="C45" s="11"/>
    </row>
    <row r="46" spans="1:3" ht="14.25">
      <c r="A46" s="8" t="s">
        <v>6</v>
      </c>
      <c r="B46" s="8" t="s">
        <v>28</v>
      </c>
      <c r="C46" s="1" t="s">
        <v>22</v>
      </c>
    </row>
    <row r="47" spans="1:3" ht="14.25">
      <c r="A47" s="5" t="s">
        <v>15</v>
      </c>
      <c r="B47" s="16" t="s">
        <v>69</v>
      </c>
      <c r="C47" s="12"/>
    </row>
    <row r="48" spans="1:3" ht="15" thickBot="1">
      <c r="A48" s="5" t="s">
        <v>16</v>
      </c>
      <c r="B48" s="16" t="s">
        <v>68</v>
      </c>
      <c r="C48" s="21"/>
    </row>
    <row r="49" spans="1:3" ht="15.75" thickBot="1">
      <c r="A49" s="22" t="s">
        <v>21</v>
      </c>
      <c r="B49" s="28"/>
      <c r="C49" s="27">
        <f>SUM(C47:C48)</f>
        <v>0</v>
      </c>
    </row>
    <row r="50" spans="1:3" ht="14.25">
      <c r="A50" s="6"/>
      <c r="B50" s="17"/>
      <c r="C50" s="11"/>
    </row>
    <row r="51" spans="1:3" ht="14.25">
      <c r="A51" s="7" t="s">
        <v>12</v>
      </c>
      <c r="B51" s="18"/>
      <c r="C51" s="11"/>
    </row>
    <row r="52" spans="1:3" ht="14.25">
      <c r="A52" s="8" t="s">
        <v>6</v>
      </c>
      <c r="B52" s="8"/>
      <c r="C52" s="1" t="s">
        <v>22</v>
      </c>
    </row>
    <row r="53" spans="1:3" ht="15" thickBot="1">
      <c r="A53" s="9" t="s">
        <v>17</v>
      </c>
      <c r="B53" s="19" t="s">
        <v>67</v>
      </c>
      <c r="C53" s="21"/>
    </row>
    <row r="54" spans="1:3" ht="15.75" thickBot="1">
      <c r="A54" s="22" t="s">
        <v>21</v>
      </c>
      <c r="B54" s="28"/>
      <c r="C54" s="27">
        <f>SUM(C53)</f>
        <v>0</v>
      </c>
    </row>
    <row r="55" spans="1:3" ht="14.25">
      <c r="A55" s="6"/>
      <c r="B55" s="17"/>
      <c r="C55" s="11"/>
    </row>
    <row r="56" spans="1:3" ht="14.25">
      <c r="A56" s="7" t="s">
        <v>19</v>
      </c>
      <c r="B56" s="18"/>
      <c r="C56" s="11"/>
    </row>
    <row r="57" spans="1:3" ht="14.25">
      <c r="A57" s="8" t="s">
        <v>6</v>
      </c>
      <c r="B57" s="8" t="s">
        <v>28</v>
      </c>
      <c r="C57" s="1" t="s">
        <v>22</v>
      </c>
    </row>
    <row r="58" spans="1:3" ht="15" thickBot="1">
      <c r="A58" s="9" t="s">
        <v>18</v>
      </c>
      <c r="B58" s="19"/>
      <c r="C58" s="21"/>
    </row>
    <row r="59" spans="1:3" ht="15.75" thickBot="1">
      <c r="A59" s="22" t="s">
        <v>21</v>
      </c>
      <c r="B59" s="28"/>
      <c r="C59" s="27">
        <f>SUM(C58)</f>
        <v>0</v>
      </c>
    </row>
    <row r="60" spans="1:3" ht="14.25">
      <c r="A60" s="6"/>
      <c r="B60" s="17"/>
      <c r="C60" s="11"/>
    </row>
    <row r="61" spans="1:3" ht="14.25">
      <c r="A61" s="7" t="s">
        <v>66</v>
      </c>
      <c r="B61" s="18"/>
      <c r="C61" s="11"/>
    </row>
    <row r="62" spans="1:3" ht="15.75" customHeight="1">
      <c r="A62" s="4" t="s">
        <v>6</v>
      </c>
      <c r="B62" s="4" t="s">
        <v>28</v>
      </c>
      <c r="C62" s="1" t="s">
        <v>22</v>
      </c>
    </row>
    <row r="63" spans="1:3" ht="15.75" customHeight="1">
      <c r="A63" s="5" t="s">
        <v>49</v>
      </c>
      <c r="B63" s="16" t="s">
        <v>39</v>
      </c>
      <c r="C63" s="12"/>
    </row>
    <row r="64" spans="1:3" ht="15.75" customHeight="1">
      <c r="A64" s="5" t="s">
        <v>45</v>
      </c>
      <c r="B64" s="16" t="s">
        <v>40</v>
      </c>
      <c r="C64" s="12"/>
    </row>
    <row r="65" spans="1:3" ht="15.75" customHeight="1">
      <c r="A65" s="5" t="s">
        <v>46</v>
      </c>
      <c r="B65" s="16" t="s">
        <v>41</v>
      </c>
      <c r="C65" s="12"/>
    </row>
    <row r="66" spans="1:3" ht="15.75" customHeight="1">
      <c r="A66" s="5" t="s">
        <v>47</v>
      </c>
      <c r="B66" s="16" t="s">
        <v>42</v>
      </c>
      <c r="C66" s="12"/>
    </row>
    <row r="67" spans="1:3" ht="15.75" customHeight="1">
      <c r="A67" s="5" t="s">
        <v>48</v>
      </c>
      <c r="B67" s="16" t="s">
        <v>43</v>
      </c>
      <c r="C67" s="12"/>
    </row>
    <row r="68" spans="1:3" ht="15.75" customHeight="1" thickBot="1">
      <c r="A68" s="5" t="s">
        <v>50</v>
      </c>
      <c r="B68" s="16" t="s">
        <v>44</v>
      </c>
      <c r="C68" s="21"/>
    </row>
    <row r="69" spans="1:3" ht="15.75" thickBot="1">
      <c r="A69" s="22" t="s">
        <v>21</v>
      </c>
      <c r="B69" s="28"/>
      <c r="C69" s="27">
        <f>SUM(C63:C68)</f>
        <v>0</v>
      </c>
    </row>
    <row r="70" spans="1:3" ht="15.75">
      <c r="A70" s="13"/>
      <c r="B70" s="20"/>
      <c r="C70" s="14"/>
    </row>
    <row r="71" spans="1:3" ht="13.5" thickBot="1">
      <c r="A71" s="10"/>
      <c r="B71" s="11"/>
      <c r="C71" s="11"/>
    </row>
    <row r="72" spans="1:3" ht="16.5" thickBot="1">
      <c r="A72" s="29" t="s">
        <v>20</v>
      </c>
      <c r="B72" s="30"/>
      <c r="C72" s="25">
        <f>SUM(C19+C24+C34+C43+C49+C54+C59+C69)</f>
        <v>0</v>
      </c>
    </row>
  </sheetData>
  <mergeCells count="1">
    <mergeCell ref="A72:B72"/>
  </mergeCells>
  <printOptions/>
  <pageMargins left="0.7480314960629921" right="0.3937007874015748" top="0.9448818897637796" bottom="0.5905511811023623" header="0.5118110236220472" footer="0.5118110236220472"/>
  <pageSetup fitToHeight="2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chmelikova.j</dc:creator>
  <cp:keywords/>
  <dc:description/>
  <cp:lastModifiedBy>koncel.f</cp:lastModifiedBy>
  <cp:lastPrinted>2009-06-22T12:41:23Z</cp:lastPrinted>
  <dcterms:created xsi:type="dcterms:W3CDTF">2009-04-29T08:28:48Z</dcterms:created>
  <dcterms:modified xsi:type="dcterms:W3CDTF">2009-06-22T12:48:30Z</dcterms:modified>
  <cp:category/>
  <cp:version/>
  <cp:contentType/>
  <cp:contentStatus/>
</cp:coreProperties>
</file>