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135" windowWidth="9420" windowHeight="4500" activeTab="0"/>
  </bookViews>
  <sheets>
    <sheet name="Lis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zachystalovad</author>
    <author>petra.duranova</author>
    <author>Andrea Augustov?</author>
    <author>Petra Ďuranová</author>
    <author>O41</author>
  </authors>
  <commentList>
    <comment ref="A9" authorId="0">
      <text>
        <r>
          <rPr>
            <sz val="8"/>
            <rFont val="Tahoma"/>
            <family val="2"/>
          </rPr>
          <t>Uveďte číslo projektu ve tvaru
CZ.o.pp/a.b.gg/yy.xxxxx ze smluvního vztahu.</t>
        </r>
      </text>
    </comment>
    <comment ref="A10" authorId="0">
      <text>
        <r>
          <rPr>
            <sz val="8"/>
            <rFont val="Tahoma"/>
            <family val="2"/>
          </rPr>
          <t xml:space="preserve">Uveďte název projektu ze smluvního vtahu. 
</t>
        </r>
      </text>
    </comment>
    <comment ref="B11" authorId="0">
      <text>
        <r>
          <rPr>
            <sz val="8"/>
            <rFont val="Tahoma"/>
            <family val="2"/>
          </rPr>
          <t>Uveďte název příjemce ze smluvního vztahu o poskytnutí fiannční podpory.</t>
        </r>
      </text>
    </comment>
    <comment ref="A12" authorId="0">
      <text>
        <r>
          <rPr>
            <sz val="8"/>
            <rFont val="Tahoma"/>
            <family val="2"/>
          </rPr>
          <t xml:space="preserve">Měsíc ke kterému se vztahuje rozpis mzdových nákladů
</t>
        </r>
      </text>
    </comment>
    <comment ref="A13" authorId="0">
      <text>
        <r>
          <rPr>
            <sz val="8"/>
            <rFont val="Tahoma"/>
            <family val="2"/>
          </rPr>
          <t xml:space="preserve">Rok ke kterému se vztahuje rozpis mzdových nákladů
</t>
        </r>
      </text>
    </comment>
    <comment ref="C15" authorId="1">
      <text>
        <r>
          <rPr>
            <sz val="8"/>
            <rFont val="Tahoma"/>
            <family val="2"/>
          </rPr>
          <t xml:space="preserve">Doplňte </t>
        </r>
        <r>
          <rPr>
            <sz val="8"/>
            <color indexed="10"/>
            <rFont val="Tahoma"/>
            <family val="2"/>
          </rPr>
          <t>měsíc a rok (ve tvaru MM/RRRR)</t>
        </r>
        <r>
          <rPr>
            <sz val="8"/>
            <rFont val="Tahoma"/>
            <family val="2"/>
          </rPr>
          <t xml:space="preserve">, ve kterém se zaměstnanec účastnil školení. Pokud školení probíhalo ve více kalendářních měsících, je nutné rozepsat každý měsíc na zvláštní řádek.
</t>
        </r>
        <r>
          <rPr>
            <i/>
            <sz val="8"/>
            <rFont val="Tahoma"/>
            <family val="2"/>
          </rPr>
          <t>Př. 1: školení probíhalo v termínu 20.12.05 - 16.01.06. Zaměstnanec bude zapsán do dvou řádků: do jednoho pro 12/2005 a do dalšího pro 01/2006.
Př. 2: zaměstnanec se zúčastnil 2 školení. Jedno probíhalo v termínu 20.12.05 - 16.01.06 (5 hodin v prosinci a 3 hodiny v lednu), druhé v termínu 18.01.06 - 02.02.06 (10 hodin v lednu a 2 hodiny v únoru). Zaměstnanec bude zapsán do tří řádků: do jednoho pro 12/2005, do druhého pro 01/2006 a do třetího pro 02/2006. Do sloupce "Školení dle kódu" bude pro měsíc 12/2005 zapsán kód prvního školení, pro měsíc 01/2006 kódy obou školení - oddělené čárkou, a pro měsíc  02/2006 zapsán kód druhého školení. Do sloupce "Počet hodin školení" bude v případě 01/2006 vypsán součet hodin za obě školení, v případě 12/2005 a 02/2006 příslušný počet hodin v daný měsíc.
řádek č.     Měsíc školení     Školení dle kódu     Počet hodin školení
   1                12/2005                      1                           5
   2                01/2006                    1,2                        13
   3                02/2006                      2                           2</t>
        </r>
      </text>
    </comment>
    <comment ref="D15" authorId="2">
      <text>
        <r>
          <rPr>
            <sz val="8"/>
            <rFont val="Tahoma"/>
            <family val="2"/>
          </rPr>
          <t>Doplňte kód školení dle přílohy
 "Seznam školení".</t>
        </r>
      </text>
    </comment>
    <comment ref="E15" authorId="1">
      <text>
        <r>
          <rPr>
            <sz val="8"/>
            <rFont val="Tahoma"/>
            <family val="2"/>
          </rPr>
          <t>Doplňte, kolik hodin v daném měsíci strávil zaměstnanec na školení.</t>
        </r>
      </text>
    </comment>
    <comment ref="F15" authorId="1">
      <text>
        <r>
          <rPr>
            <sz val="8"/>
            <rFont val="Tahoma"/>
            <family val="2"/>
          </rPr>
          <t>Doplňte fond pracovní doby daného měsíce v hodinách dle mzdového listu zaměstnance (</t>
        </r>
        <r>
          <rPr>
            <b/>
            <sz val="8"/>
            <rFont val="Tahoma"/>
            <family val="2"/>
          </rPr>
          <t>neplacené volno, doba, po kterou byl zaměstnanec nemocný aj. neodpracované hodiny</t>
        </r>
        <r>
          <rPr>
            <sz val="8"/>
            <color indexed="10"/>
            <rFont val="Tahoma"/>
            <family val="2"/>
          </rPr>
          <t xml:space="preserve"> kromě svátků, které jsou zahrnuty v měsíční </t>
        </r>
        <r>
          <rPr>
            <sz val="8"/>
            <color indexed="10"/>
            <rFont val="Tahoma"/>
            <family val="2"/>
          </rPr>
          <t>mzdě,</t>
        </r>
        <r>
          <rPr>
            <sz val="8"/>
            <rFont val="Tahoma"/>
            <family val="2"/>
          </rPr>
          <t xml:space="preserve"> se do fondu pracovní doby </t>
        </r>
        <r>
          <rPr>
            <b/>
            <sz val="8"/>
            <rFont val="Tahoma"/>
            <family val="2"/>
          </rPr>
          <t>nezapočítávají</t>
        </r>
        <r>
          <rPr>
            <sz val="8"/>
            <rFont val="Tahoma"/>
            <family val="2"/>
          </rPr>
          <t xml:space="preserve">).
</t>
        </r>
        <r>
          <rPr>
            <i/>
            <sz val="8"/>
            <rFont val="Tahoma"/>
            <family val="2"/>
          </rPr>
          <t>Př.: V lednu 2006 byl fond pracovní doby 176 hodin (při 40hodinové týdenní pracovní době). Zaměstnanec byl z toho 3 pracovní dny nemocný a 1 den čerpal dovolenou. Jeho fond pracovní doby v tomto měsíci tedy bude 152 hodin (176 hod. - 3 x 8 hod. nemoci).</t>
        </r>
      </text>
    </comment>
    <comment ref="G15" authorId="1">
      <text>
        <r>
          <rPr>
            <sz val="8"/>
            <rFont val="Tahoma"/>
            <family val="2"/>
          </rPr>
          <t xml:space="preserve">Doplňte zúčtovanou hrubou mzdu </t>
        </r>
        <r>
          <rPr>
            <sz val="8"/>
            <color indexed="10"/>
            <rFont val="Tahoma"/>
            <family val="2"/>
          </rPr>
          <t>za odpracované hodiny</t>
        </r>
        <r>
          <rPr>
            <sz val="8"/>
            <rFont val="Tahoma"/>
            <family val="2"/>
          </rPr>
          <t xml:space="preserve"> v daném měsíci dle mzdového listu zaměstnance (tzn. včetně příplatků, náhrad a odměn; placených svátků - nemocenská není součástí hrubé mzdy).
</t>
        </r>
        <r>
          <rPr>
            <i/>
            <sz val="8"/>
            <rFont val="Tahoma"/>
            <family val="2"/>
          </rPr>
          <t>Př.: zaměstnanec má stanovenou měsíční hrubou mzdu ve výši 16 000 Kč. V únoru 2010 čerpal 1 den dovolenou. Za odpracovanou dobu mu byla zúčtována hrubá mzda ve vý</t>
        </r>
        <r>
          <rPr>
            <sz val="8"/>
            <rFont val="Tahoma"/>
            <family val="2"/>
          </rPr>
          <t xml:space="preserve">ši </t>
        </r>
        <r>
          <rPr>
            <i/>
            <sz val="8"/>
            <rFont val="Tahoma"/>
            <family val="2"/>
          </rPr>
          <t>15 200</t>
        </r>
        <r>
          <rPr>
            <i/>
            <sz val="8"/>
            <rFont val="Tahoma"/>
            <family val="2"/>
          </rPr>
          <t xml:space="preserve"> Kč, za dovolenou náhrada ve výši 818 Kč. Do tohoto sloupce se v uvedeném případě zapíše 16 018 Kč.</t>
        </r>
      </text>
    </comment>
    <comment ref="H15" authorId="3">
      <text>
        <r>
          <rPr>
            <sz val="8"/>
            <rFont val="Tahoma"/>
            <family val="2"/>
          </rPr>
          <t xml:space="preserve">pojistné na sociální a zdravotní pojištění hrazené zaměstnavatelem </t>
        </r>
      </text>
    </comment>
    <comment ref="I15" authorId="4">
      <text>
        <r>
          <rPr>
            <sz val="8"/>
            <rFont val="Tahoma"/>
            <family val="2"/>
          </rPr>
          <t xml:space="preserve">
Uveďte další případné odvody, např. FKSP,  pojištění odpovědnosti </t>
        </r>
      </text>
    </comment>
    <comment ref="J15" authorId="3">
      <text>
        <r>
          <rPr>
            <sz val="8"/>
            <rFont val="Tahoma"/>
            <family val="2"/>
          </rPr>
          <t>Automaticky se vypočte hodinový mzdový náklad na zaměstnance jako podíl měsíčního mzdového nákladu a měsíčního fondu pracovní doby.</t>
        </r>
      </text>
    </comment>
    <comment ref="K15" authorId="1">
      <text>
        <r>
          <rPr>
            <sz val="8"/>
            <rFont val="Tahoma"/>
            <family val="2"/>
          </rPr>
          <t xml:space="preserve">Zadejte výši minimální mzdy pro období, ve kterém se konalo školení </t>
        </r>
      </text>
    </comment>
    <comment ref="L15" authorId="3">
      <text>
        <r>
          <rPr>
            <sz val="8"/>
            <rFont val="Tahoma"/>
            <family val="2"/>
          </rPr>
          <t xml:space="preserve">Porovnává se, zda je splněna podmínka uznatelnosti nákladu. </t>
        </r>
      </text>
    </comment>
    <comment ref="M15" authorId="3">
      <text>
        <r>
          <rPr>
            <sz val="8"/>
            <rFont val="Tahoma"/>
            <family val="2"/>
          </rPr>
          <t>Automaticky se vypočte výše uznatelného mzdového příspěvku (součin počtu hodin strávených na školení a hodinového uznatelného mzdového nákladu) .</t>
        </r>
      </text>
    </comment>
    <comment ref="M28" authorId="2">
      <text>
        <r>
          <rPr>
            <sz val="8"/>
            <rFont val="Tahoma"/>
            <family val="2"/>
          </rPr>
          <t xml:space="preserve">Tuto částku přeneste do listu Soupiska ve formuláři žádosti o platbu do polí celkem s DPH </t>
        </r>
      </text>
    </comment>
  </commentList>
</comments>
</file>

<file path=xl/sharedStrings.xml><?xml version="1.0" encoding="utf-8"?>
<sst xmlns="http://schemas.openxmlformats.org/spreadsheetml/2006/main" count="28" uniqueCount="28">
  <si>
    <r>
      <t xml:space="preserve"> </t>
    </r>
    <r>
      <rPr>
        <b/>
        <sz val="11"/>
        <color indexed="10"/>
        <rFont val="Times New Roman"/>
        <family val="1"/>
      </rPr>
      <t xml:space="preserve">Vyplňujte pouze bílé buňky  </t>
    </r>
    <r>
      <rPr>
        <b/>
        <sz val="11"/>
        <color indexed="18"/>
        <rFont val="Times New Roman"/>
        <family val="1"/>
      </rPr>
      <t xml:space="preserve">                                </t>
    </r>
  </si>
  <si>
    <t>ROZPIS MZDOVÝCH PŘÍSPĚVKŮ PRO ŠKOLENÉ OSOBY</t>
  </si>
  <si>
    <t>Registrační číslo projektu</t>
  </si>
  <si>
    <t>Název projektu</t>
  </si>
  <si>
    <t xml:space="preserve">Název příjemce finanční podpory </t>
  </si>
  <si>
    <t>Měsíc</t>
  </si>
  <si>
    <t>Rok</t>
  </si>
  <si>
    <t>Poř. č.</t>
  </si>
  <si>
    <r>
      <t>Jméno a příjmení zaměstnance</t>
    </r>
    <r>
      <rPr>
        <b/>
        <vertAlign val="superscript"/>
        <sz val="10"/>
        <rFont val="Arial CE"/>
        <family val="0"/>
      </rPr>
      <t>1)</t>
    </r>
  </si>
  <si>
    <r>
      <t xml:space="preserve">Měsíc školení
</t>
    </r>
    <r>
      <rPr>
        <b/>
        <sz val="8"/>
        <rFont val="Arial CE"/>
        <family val="2"/>
      </rPr>
      <t>(ve tvaru MM/RRRR)</t>
    </r>
  </si>
  <si>
    <t>Školení dle kódu</t>
  </si>
  <si>
    <t>Počet hodin  školení</t>
  </si>
  <si>
    <t>Měsíční fond pracovní doby v hodinách</t>
  </si>
  <si>
    <t>Zúčtovaná hrubá mzda            v Kč</t>
  </si>
  <si>
    <t>Pojistné na sociální a zdravotní pojištění</t>
  </si>
  <si>
    <t>další odvody</t>
  </si>
  <si>
    <t>Hodinový mzdový náklad
v Kč</t>
  </si>
  <si>
    <t>Výše minimální mzdy za hodinu</t>
  </si>
  <si>
    <t xml:space="preserve">Podmínka uznatel-
nosti v Kč </t>
  </si>
  <si>
    <t>Uznatelný mzdový náklad          v Kč</t>
  </si>
  <si>
    <t>Celkem:</t>
  </si>
  <si>
    <t>1) Uvádí se všechny školené osoby, každou osobu je nutno rozepsat na tolika řádcích, v kolika měsících se zúčastnila školení.</t>
  </si>
  <si>
    <t xml:space="preserve"> Je možné přidávat další řádky</t>
  </si>
  <si>
    <t xml:space="preserve"> Pozor!! Přednastavené vzorce v tabulce jsou použitelné, jen pokud jsou poskytovány mzdové příspěvky do max.výše 70 % mzdových nákladů a 2násobku minimální mzdy. </t>
  </si>
  <si>
    <t xml:space="preserve">Datum </t>
  </si>
  <si>
    <t>Podpis oprávněné osoby</t>
  </si>
  <si>
    <t>Platné od 12.4.2010</t>
  </si>
  <si>
    <t>Příloha č. 22/1 Monitorovací zprávy OP VK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</si>
</sst>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/yyyy"/>
  </numFmts>
  <fonts count="25">
    <font>
      <sz val="10"/>
      <name val="Arial"/>
      <family val="2"/>
    </font>
    <font>
      <sz val="10"/>
      <name val="Arial CE"/>
      <family val="0"/>
    </font>
    <font>
      <sz val="11"/>
      <color indexed="62"/>
      <name val="Times New Roman"/>
      <family val="1"/>
    </font>
    <font>
      <b/>
      <sz val="11"/>
      <color indexed="18"/>
      <name val="Times New Roman"/>
      <family val="1"/>
    </font>
    <font>
      <b/>
      <sz val="11"/>
      <color indexed="10"/>
      <name val="Times New Roman"/>
      <family val="1"/>
    </font>
    <font>
      <b/>
      <sz val="11"/>
      <name val="Arial CE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color indexed="10"/>
      <name val="Arial CE"/>
      <family val="2"/>
    </font>
    <font>
      <sz val="9"/>
      <color indexed="10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vertAlign val="superscript"/>
      <sz val="10"/>
      <name val="Arial CE"/>
      <family val="0"/>
    </font>
    <font>
      <b/>
      <sz val="8"/>
      <name val="Arial CE"/>
      <family val="2"/>
    </font>
    <font>
      <b/>
      <sz val="10"/>
      <color indexed="9"/>
      <name val="Arial CE"/>
      <family val="2"/>
    </font>
    <font>
      <sz val="11"/>
      <name val="Times New Roman"/>
      <family val="1"/>
    </font>
    <font>
      <b/>
      <sz val="10"/>
      <color indexed="10"/>
      <name val="Arial"/>
      <family val="2"/>
    </font>
    <font>
      <sz val="8"/>
      <name val="Tahoma"/>
      <family val="2"/>
    </font>
    <font>
      <sz val="8"/>
      <color indexed="10"/>
      <name val="Tahoma"/>
      <family val="2"/>
    </font>
    <font>
      <i/>
      <sz val="8"/>
      <name val="Tahoma"/>
      <family val="2"/>
    </font>
    <font>
      <b/>
      <sz val="8"/>
      <name val="Tahoma"/>
      <family val="2"/>
    </font>
    <font>
      <b/>
      <sz val="10"/>
      <color indexed="48"/>
      <name val="Arial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7" fillId="2" borderId="1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left"/>
    </xf>
    <xf numFmtId="180" fontId="0" fillId="3" borderId="3" xfId="0" applyNumberFormat="1" applyFill="1" applyBorder="1" applyAlignment="1" applyProtection="1">
      <alignment horizontal="right" vertical="center"/>
      <protection locked="0"/>
    </xf>
    <xf numFmtId="0" fontId="16" fillId="4" borderId="1" xfId="0" applyNumberFormat="1" applyFont="1" applyFill="1" applyBorder="1" applyAlignment="1">
      <alignment horizontal="right" vertical="center" wrapText="1"/>
    </xf>
    <xf numFmtId="0" fontId="16" fillId="4" borderId="2" xfId="0" applyNumberFormat="1" applyFont="1" applyFill="1" applyBorder="1" applyAlignment="1">
      <alignment horizontal="right" vertical="center" wrapText="1"/>
    </xf>
    <xf numFmtId="0" fontId="16" fillId="4" borderId="4" xfId="0" applyNumberFormat="1" applyFont="1" applyFill="1" applyBorder="1" applyAlignment="1">
      <alignment horizontal="right" vertical="center" wrapText="1"/>
    </xf>
    <xf numFmtId="0" fontId="16" fillId="0" borderId="0" xfId="0" applyNumberFormat="1" applyFont="1" applyFill="1" applyBorder="1" applyAlignment="1">
      <alignment horizontal="right" vertical="center" wrapText="1"/>
    </xf>
    <xf numFmtId="3" fontId="16" fillId="0" borderId="0" xfId="0" applyNumberFormat="1" applyFont="1" applyFill="1" applyBorder="1" applyAlignment="1">
      <alignment vertical="center"/>
    </xf>
    <xf numFmtId="0" fontId="4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7" fillId="2" borderId="5" xfId="0" applyFont="1" applyFill="1" applyBorder="1" applyAlignment="1">
      <alignment/>
    </xf>
    <xf numFmtId="0" fontId="17" fillId="0" borderId="5" xfId="0" applyFont="1" applyFill="1" applyBorder="1" applyAlignment="1">
      <alignment horizontal="left"/>
    </xf>
    <xf numFmtId="0" fontId="17" fillId="0" borderId="0" xfId="0" applyFont="1" applyAlignment="1">
      <alignment vertical="center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4" fontId="16" fillId="4" borderId="6" xfId="0" applyNumberFormat="1" applyFont="1" applyFill="1" applyBorder="1" applyAlignment="1">
      <alignment vertical="center"/>
    </xf>
    <xf numFmtId="0" fontId="12" fillId="5" borderId="7" xfId="0" applyNumberFormat="1" applyFont="1" applyFill="1" applyBorder="1" applyAlignment="1">
      <alignment horizontal="center" vertical="center" wrapText="1"/>
    </xf>
    <xf numFmtId="0" fontId="13" fillId="5" borderId="8" xfId="0" applyNumberFormat="1" applyFont="1" applyFill="1" applyBorder="1" applyAlignment="1">
      <alignment horizontal="center" vertical="center" wrapText="1"/>
    </xf>
    <xf numFmtId="0" fontId="13" fillId="5" borderId="9" xfId="0" applyNumberFormat="1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/>
    </xf>
    <xf numFmtId="0" fontId="1" fillId="3" borderId="3" xfId="0" applyFont="1" applyFill="1" applyBorder="1" applyAlignment="1" applyProtection="1">
      <alignment vertical="center" wrapText="1"/>
      <protection locked="0"/>
    </xf>
    <xf numFmtId="49" fontId="0" fillId="3" borderId="3" xfId="0" applyNumberFormat="1" applyFill="1" applyBorder="1" applyAlignment="1" applyProtection="1">
      <alignment horizontal="center" vertical="center" wrapText="1"/>
      <protection locked="0"/>
    </xf>
    <xf numFmtId="0" fontId="0" fillId="3" borderId="3" xfId="0" applyFill="1" applyBorder="1" applyAlignment="1" applyProtection="1">
      <alignment horizontal="right" vertical="center"/>
      <protection locked="0"/>
    </xf>
    <xf numFmtId="3" fontId="0" fillId="3" borderId="3" xfId="0" applyNumberFormat="1" applyFill="1" applyBorder="1" applyAlignment="1" applyProtection="1">
      <alignment horizontal="right" vertical="center"/>
      <protection locked="0"/>
    </xf>
    <xf numFmtId="3" fontId="0" fillId="3" borderId="3" xfId="0" applyNumberFormat="1" applyFill="1" applyBorder="1" applyAlignment="1">
      <alignment horizontal="right" vertical="center"/>
    </xf>
    <xf numFmtId="4" fontId="0" fillId="6" borderId="3" xfId="0" applyNumberFormat="1" applyFill="1" applyBorder="1" applyAlignment="1">
      <alignment horizontal="right" vertical="center"/>
    </xf>
    <xf numFmtId="4" fontId="0" fillId="0" borderId="3" xfId="0" applyNumberFormat="1" applyFill="1" applyBorder="1" applyAlignment="1" applyProtection="1">
      <alignment horizontal="right" vertical="center"/>
      <protection/>
    </xf>
    <xf numFmtId="3" fontId="13" fillId="6" borderId="11" xfId="0" applyNumberFormat="1" applyFont="1" applyFill="1" applyBorder="1" applyAlignment="1">
      <alignment horizontal="right" vertical="center"/>
    </xf>
    <xf numFmtId="0" fontId="0" fillId="3" borderId="10" xfId="0" applyFill="1" applyBorder="1" applyAlignment="1">
      <alignment horizontal="center" vertical="center"/>
    </xf>
    <xf numFmtId="0" fontId="0" fillId="3" borderId="3" xfId="0" applyFill="1" applyBorder="1" applyAlignment="1" applyProtection="1">
      <alignment vertical="center" wrapText="1"/>
      <protection locked="0"/>
    </xf>
    <xf numFmtId="0" fontId="0" fillId="3" borderId="12" xfId="0" applyFill="1" applyBorder="1" applyAlignment="1">
      <alignment horizontal="center" vertical="center"/>
    </xf>
    <xf numFmtId="0" fontId="0" fillId="3" borderId="13" xfId="0" applyFill="1" applyBorder="1" applyAlignment="1" applyProtection="1">
      <alignment vertical="center" wrapText="1"/>
      <protection locked="0"/>
    </xf>
    <xf numFmtId="180" fontId="0" fillId="3" borderId="13" xfId="0" applyNumberFormat="1" applyFill="1" applyBorder="1" applyAlignment="1" applyProtection="1">
      <alignment horizontal="right" vertical="center"/>
      <protection locked="0"/>
    </xf>
    <xf numFmtId="49" fontId="0" fillId="3" borderId="13" xfId="0" applyNumberFormat="1" applyFill="1" applyBorder="1" applyAlignment="1" applyProtection="1">
      <alignment horizontal="center" vertical="center" wrapText="1"/>
      <protection locked="0"/>
    </xf>
    <xf numFmtId="0" fontId="0" fillId="3" borderId="13" xfId="0" applyFill="1" applyBorder="1" applyAlignment="1" applyProtection="1">
      <alignment horizontal="right" vertical="center"/>
      <protection locked="0"/>
    </xf>
    <xf numFmtId="3" fontId="0" fillId="3" borderId="13" xfId="0" applyNumberFormat="1" applyFill="1" applyBorder="1" applyAlignment="1" applyProtection="1">
      <alignment horizontal="right" vertical="center"/>
      <protection locked="0"/>
    </xf>
    <xf numFmtId="3" fontId="0" fillId="3" borderId="13" xfId="0" applyNumberFormat="1" applyFill="1" applyBorder="1" applyAlignment="1">
      <alignment horizontal="right" vertical="center"/>
    </xf>
    <xf numFmtId="4" fontId="0" fillId="6" borderId="13" xfId="0" applyNumberFormat="1" applyFill="1" applyBorder="1" applyAlignment="1">
      <alignment horizontal="right" vertical="center"/>
    </xf>
    <xf numFmtId="4" fontId="0" fillId="0" borderId="13" xfId="0" applyNumberFormat="1" applyFill="1" applyBorder="1" applyAlignment="1" applyProtection="1">
      <alignment horizontal="right" vertical="center"/>
      <protection/>
    </xf>
    <xf numFmtId="3" fontId="13" fillId="6" borderId="14" xfId="0" applyNumberFormat="1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left"/>
    </xf>
    <xf numFmtId="0" fontId="10" fillId="0" borderId="1" xfId="0" applyFont="1" applyBorder="1" applyAlignment="1">
      <alignment horizontal="center" wrapText="1"/>
    </xf>
    <xf numFmtId="0" fontId="11" fillId="0" borderId="2" xfId="0" applyFont="1" applyBorder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7" fillId="2" borderId="1" xfId="0" applyFont="1" applyFill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6" xfId="0" applyBorder="1" applyAlignment="1">
      <alignment horizontal="left"/>
    </xf>
    <xf numFmtId="0" fontId="17" fillId="0" borderId="1" xfId="0" applyFont="1" applyFill="1" applyBorder="1" applyAlignment="1">
      <alignment horizontal="center"/>
    </xf>
    <xf numFmtId="0" fontId="0" fillId="0" borderId="2" xfId="0" applyBorder="1" applyAlignment="1">
      <alignment/>
    </xf>
    <xf numFmtId="0" fontId="0" fillId="0" borderId="6" xfId="0" applyBorder="1" applyAlignment="1">
      <alignment/>
    </xf>
    <xf numFmtId="49" fontId="9" fillId="0" borderId="16" xfId="0" applyNumberFormat="1" applyFont="1" applyFill="1" applyBorder="1" applyAlignment="1" applyProtection="1">
      <alignment horizontal="center"/>
      <protection locked="0"/>
    </xf>
    <xf numFmtId="49" fontId="9" fillId="0" borderId="17" xfId="0" applyNumberFormat="1" applyFont="1" applyFill="1" applyBorder="1" applyAlignment="1" applyProtection="1">
      <alignment horizontal="center"/>
      <protection locked="0"/>
    </xf>
    <xf numFmtId="49" fontId="9" fillId="0" borderId="18" xfId="0" applyNumberFormat="1" applyFont="1" applyFill="1" applyBorder="1" applyAlignment="1" applyProtection="1">
      <alignment horizontal="center"/>
      <protection locked="0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49" fontId="8" fillId="0" borderId="19" xfId="0" applyNumberFormat="1" applyFont="1" applyFill="1" applyBorder="1" applyAlignment="1" applyProtection="1">
      <alignment horizontal="center" wrapText="1"/>
      <protection locked="0"/>
    </xf>
    <xf numFmtId="49" fontId="8" fillId="0" borderId="20" xfId="0" applyNumberFormat="1" applyFont="1" applyFill="1" applyBorder="1" applyAlignment="1" applyProtection="1">
      <alignment horizontal="center" wrapText="1"/>
      <protection locked="0"/>
    </xf>
    <xf numFmtId="49" fontId="8" fillId="0" borderId="21" xfId="0" applyNumberFormat="1" applyFont="1" applyFill="1" applyBorder="1" applyAlignment="1" applyProtection="1">
      <alignment horizontal="center" wrapText="1"/>
      <protection locked="0"/>
    </xf>
    <xf numFmtId="49" fontId="8" fillId="0" borderId="22" xfId="0" applyNumberFormat="1" applyFont="1" applyFill="1" applyBorder="1" applyAlignment="1" applyProtection="1">
      <alignment horizontal="center" wrapText="1"/>
      <protection locked="0"/>
    </xf>
    <xf numFmtId="49" fontId="8" fillId="0" borderId="23" xfId="0" applyNumberFormat="1" applyFont="1" applyFill="1" applyBorder="1" applyAlignment="1" applyProtection="1">
      <alignment horizontal="center" wrapText="1"/>
      <protection locked="0"/>
    </xf>
    <xf numFmtId="49" fontId="8" fillId="0" borderId="24" xfId="0" applyNumberFormat="1" applyFont="1" applyFill="1" applyBorder="1" applyAlignment="1" applyProtection="1">
      <alignment horizontal="center" wrapText="1"/>
      <protection locked="0"/>
    </xf>
    <xf numFmtId="49" fontId="9" fillId="0" borderId="22" xfId="0" applyNumberFormat="1" applyFont="1" applyFill="1" applyBorder="1" applyAlignment="1" applyProtection="1">
      <alignment horizontal="center"/>
      <protection locked="0"/>
    </xf>
    <xf numFmtId="49" fontId="9" fillId="0" borderId="23" xfId="0" applyNumberFormat="1" applyFont="1" applyFill="1" applyBorder="1" applyAlignment="1" applyProtection="1">
      <alignment horizontal="center"/>
      <protection locked="0"/>
    </xf>
    <xf numFmtId="49" fontId="9" fillId="0" borderId="24" xfId="0" applyNumberFormat="1" applyFont="1" applyFill="1" applyBorder="1" applyAlignment="1" applyProtection="1">
      <alignment horizontal="center"/>
      <protection locked="0"/>
    </xf>
    <xf numFmtId="0" fontId="23" fillId="0" borderId="0" xfId="0" applyFont="1" applyAlignment="1">
      <alignment horizontal="right"/>
    </xf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2</xdr:row>
      <xdr:rowOff>123825</xdr:rowOff>
    </xdr:from>
    <xdr:to>
      <xdr:col>8</xdr:col>
      <xdr:colOff>409575</xdr:colOff>
      <xdr:row>5</xdr:row>
      <xdr:rowOff>476250</xdr:rowOff>
    </xdr:to>
    <xdr:grpSp>
      <xdr:nvGrpSpPr>
        <xdr:cNvPr id="1" name="Group 19"/>
        <xdr:cNvGrpSpPr>
          <a:grpSpLocks/>
        </xdr:cNvGrpSpPr>
      </xdr:nvGrpSpPr>
      <xdr:grpSpPr>
        <a:xfrm>
          <a:off x="2714625" y="447675"/>
          <a:ext cx="4200525" cy="838200"/>
          <a:chOff x="2205" y="2850"/>
          <a:chExt cx="5292" cy="1056"/>
        </a:xfrm>
        <a:solidFill>
          <a:srgbClr val="FFFFFF"/>
        </a:solidFill>
      </xdr:grpSpPr>
      <xdr:pic>
        <xdr:nvPicPr>
          <xdr:cNvPr id="2" name="Picture 20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205" y="2864"/>
            <a:ext cx="4726" cy="104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21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794" y="2850"/>
            <a:ext cx="703" cy="8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M45"/>
  <sheetViews>
    <sheetView tabSelected="1" workbookViewId="0" topLeftCell="A1">
      <selection activeCell="O7" sqref="O7"/>
    </sheetView>
  </sheetViews>
  <sheetFormatPr defaultColWidth="9.140625" defaultRowHeight="12.75"/>
  <cols>
    <col min="1" max="1" width="9.421875" style="0" customWidth="1"/>
    <col min="2" max="2" width="28.8515625" style="0" customWidth="1"/>
    <col min="3" max="3" width="9.8515625" style="0" customWidth="1"/>
    <col min="4" max="4" width="8.7109375" style="0" customWidth="1"/>
    <col min="5" max="5" width="7.421875" style="0" customWidth="1"/>
    <col min="6" max="6" width="11.421875" style="0" customWidth="1"/>
    <col min="7" max="7" width="10.57421875" style="0" customWidth="1"/>
    <col min="8" max="8" width="11.28125" style="0" bestFit="1" customWidth="1"/>
    <col min="9" max="9" width="11.28125" style="0" customWidth="1"/>
    <col min="10" max="10" width="8.57421875" style="0" customWidth="1"/>
    <col min="11" max="11" width="7.57421875" style="0" customWidth="1"/>
    <col min="13" max="13" width="8.421875" style="0" customWidth="1"/>
  </cols>
  <sheetData>
    <row r="1" spans="1:13" ht="12.75">
      <c r="A1" s="69" t="s">
        <v>27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0" ht="12.75">
      <c r="A2" s="70"/>
      <c r="B2" s="70"/>
      <c r="C2" s="70"/>
      <c r="D2" s="70"/>
      <c r="E2" s="70"/>
      <c r="F2" s="70"/>
      <c r="G2" s="70"/>
      <c r="H2" s="70"/>
      <c r="I2" s="70"/>
      <c r="J2" s="70"/>
    </row>
    <row r="3" spans="1:10" ht="12.75">
      <c r="A3" s="70"/>
      <c r="B3" s="70"/>
      <c r="C3" s="70"/>
      <c r="D3" s="70"/>
      <c r="E3" s="70"/>
      <c r="F3" s="70"/>
      <c r="G3" s="70"/>
      <c r="H3" s="70"/>
      <c r="I3" s="70"/>
      <c r="J3" s="70"/>
    </row>
    <row r="4" spans="1:10" ht="12.75">
      <c r="A4" s="70"/>
      <c r="B4" s="70"/>
      <c r="C4" s="70"/>
      <c r="D4" s="70"/>
      <c r="E4" s="70"/>
      <c r="F4" s="70"/>
      <c r="G4" s="70"/>
      <c r="H4" s="70"/>
      <c r="I4" s="70"/>
      <c r="J4" s="70"/>
    </row>
    <row r="5" spans="1:10" ht="12.75">
      <c r="A5" s="70"/>
      <c r="B5" s="70"/>
      <c r="C5" s="70"/>
      <c r="D5" s="70"/>
      <c r="E5" s="70"/>
      <c r="F5" s="70"/>
      <c r="G5" s="70"/>
      <c r="H5" s="70"/>
      <c r="I5" s="70"/>
      <c r="J5" s="70"/>
    </row>
    <row r="6" spans="1:10" ht="40.5" customHeight="1">
      <c r="A6" s="71"/>
      <c r="B6" s="71"/>
      <c r="C6" s="71"/>
      <c r="D6" s="71"/>
      <c r="E6" s="71"/>
      <c r="F6" s="71"/>
      <c r="G6" s="71"/>
      <c r="H6" s="71"/>
      <c r="I6" s="71"/>
      <c r="J6" s="71"/>
    </row>
    <row r="7" spans="1:13" ht="15.75" thickBot="1">
      <c r="A7" s="72" t="s">
        <v>0</v>
      </c>
      <c r="B7" s="73"/>
      <c r="C7" s="73"/>
      <c r="D7" s="73"/>
      <c r="E7" s="73"/>
      <c r="F7" s="73"/>
      <c r="G7" s="73"/>
      <c r="H7" s="73"/>
      <c r="I7" s="73"/>
      <c r="J7" s="73"/>
      <c r="K7" s="74"/>
      <c r="L7" s="74"/>
      <c r="M7" s="74"/>
    </row>
    <row r="8" spans="1:13" ht="19.5" thickBot="1">
      <c r="A8" s="57" t="s">
        <v>1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9"/>
    </row>
    <row r="9" spans="1:13" ht="15" thickBot="1">
      <c r="A9" s="42" t="s">
        <v>2</v>
      </c>
      <c r="B9" s="43"/>
      <c r="C9" s="60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3" ht="15" thickBot="1">
      <c r="A10" s="42" t="s">
        <v>3</v>
      </c>
      <c r="B10" s="43"/>
      <c r="C10" s="63"/>
      <c r="D10" s="64"/>
      <c r="E10" s="64"/>
      <c r="F10" s="64"/>
      <c r="G10" s="64"/>
      <c r="H10" s="64"/>
      <c r="I10" s="64"/>
      <c r="J10" s="64"/>
      <c r="K10" s="64"/>
      <c r="L10" s="64"/>
      <c r="M10" s="65"/>
    </row>
    <row r="11" spans="1:13" ht="15" thickBot="1">
      <c r="A11" s="1" t="s">
        <v>4</v>
      </c>
      <c r="B11" s="2"/>
      <c r="C11" s="63"/>
      <c r="D11" s="64"/>
      <c r="E11" s="64"/>
      <c r="F11" s="64"/>
      <c r="G11" s="64"/>
      <c r="H11" s="64"/>
      <c r="I11" s="64"/>
      <c r="J11" s="64"/>
      <c r="K11" s="64"/>
      <c r="L11" s="64"/>
      <c r="M11" s="65"/>
    </row>
    <row r="12" spans="1:13" ht="15" thickBot="1">
      <c r="A12" s="42" t="s">
        <v>5</v>
      </c>
      <c r="B12" s="43"/>
      <c r="C12" s="66"/>
      <c r="D12" s="67"/>
      <c r="E12" s="67"/>
      <c r="F12" s="67"/>
      <c r="G12" s="67"/>
      <c r="H12" s="67"/>
      <c r="I12" s="67"/>
      <c r="J12" s="67"/>
      <c r="K12" s="67"/>
      <c r="L12" s="67"/>
      <c r="M12" s="68"/>
    </row>
    <row r="13" spans="1:13" ht="15" thickBot="1">
      <c r="A13" s="42" t="s">
        <v>6</v>
      </c>
      <c r="B13" s="43"/>
      <c r="C13" s="54"/>
      <c r="D13" s="55"/>
      <c r="E13" s="55"/>
      <c r="F13" s="55"/>
      <c r="G13" s="55"/>
      <c r="H13" s="55"/>
      <c r="I13" s="55"/>
      <c r="J13" s="55"/>
      <c r="K13" s="55"/>
      <c r="L13" s="55"/>
      <c r="M13" s="56"/>
    </row>
    <row r="14" spans="1:10" ht="13.5" thickBot="1">
      <c r="A14" s="44"/>
      <c r="B14" s="45"/>
      <c r="C14" s="46"/>
      <c r="D14" s="46"/>
      <c r="E14" s="46"/>
      <c r="F14" s="46"/>
      <c r="G14" s="46"/>
      <c r="H14" s="46"/>
      <c r="I14" s="46"/>
      <c r="J14" s="46"/>
    </row>
    <row r="15" spans="1:13" ht="89.25">
      <c r="A15" s="18" t="s">
        <v>7</v>
      </c>
      <c r="B15" s="19" t="s">
        <v>8</v>
      </c>
      <c r="C15" s="19" t="s">
        <v>9</v>
      </c>
      <c r="D15" s="19" t="s">
        <v>10</v>
      </c>
      <c r="E15" s="19" t="s">
        <v>11</v>
      </c>
      <c r="F15" s="19" t="s">
        <v>12</v>
      </c>
      <c r="G15" s="19" t="s">
        <v>13</v>
      </c>
      <c r="H15" s="19" t="s">
        <v>14</v>
      </c>
      <c r="I15" s="19" t="s">
        <v>15</v>
      </c>
      <c r="J15" s="19" t="s">
        <v>16</v>
      </c>
      <c r="K15" s="19" t="s">
        <v>17</v>
      </c>
      <c r="L15" s="19" t="s">
        <v>18</v>
      </c>
      <c r="M15" s="20" t="s">
        <v>19</v>
      </c>
    </row>
    <row r="16" spans="1:13" ht="12.75">
      <c r="A16" s="21"/>
      <c r="B16" s="22"/>
      <c r="C16" s="3"/>
      <c r="D16" s="23"/>
      <c r="E16" s="24"/>
      <c r="F16" s="24"/>
      <c r="G16" s="25"/>
      <c r="H16" s="26"/>
      <c r="I16" s="26"/>
      <c r="J16" s="27" t="e">
        <f>(G16+H16+I16)/F16</f>
        <v>#DIV/0!</v>
      </c>
      <c r="K16" s="28"/>
      <c r="L16" s="27">
        <f aca="true" t="shared" si="0" ref="L16:L27">IF(E16=0,"",IF(0.7*J16&gt;2*K16,2*K16,0.7*J16))</f>
      </c>
      <c r="M16" s="29">
        <f aca="true" t="shared" si="1" ref="M16:M27">IF(E16=0,"",FLOOR((E16*L16),1))</f>
      </c>
    </row>
    <row r="17" spans="1:13" ht="12.75">
      <c r="A17" s="21"/>
      <c r="B17" s="22"/>
      <c r="C17" s="3"/>
      <c r="D17" s="23"/>
      <c r="E17" s="24"/>
      <c r="F17" s="24"/>
      <c r="G17" s="25"/>
      <c r="H17" s="26"/>
      <c r="I17" s="26"/>
      <c r="J17" s="27" t="e">
        <f aca="true" t="shared" si="2" ref="J17:J27">(G17+H17+I17)/F17</f>
        <v>#DIV/0!</v>
      </c>
      <c r="K17" s="28"/>
      <c r="L17" s="27">
        <f t="shared" si="0"/>
      </c>
      <c r="M17" s="29">
        <f t="shared" si="1"/>
      </c>
    </row>
    <row r="18" spans="1:13" ht="12.75">
      <c r="A18" s="30"/>
      <c r="B18" s="31"/>
      <c r="C18" s="3"/>
      <c r="D18" s="23"/>
      <c r="E18" s="24"/>
      <c r="F18" s="24"/>
      <c r="G18" s="25"/>
      <c r="H18" s="26"/>
      <c r="I18" s="26"/>
      <c r="J18" s="27" t="e">
        <f t="shared" si="2"/>
        <v>#DIV/0!</v>
      </c>
      <c r="K18" s="28"/>
      <c r="L18" s="27">
        <f t="shared" si="0"/>
      </c>
      <c r="M18" s="29">
        <f t="shared" si="1"/>
      </c>
    </row>
    <row r="19" spans="1:13" ht="12.75">
      <c r="A19" s="30"/>
      <c r="B19" s="31"/>
      <c r="C19" s="3"/>
      <c r="D19" s="23"/>
      <c r="E19" s="24"/>
      <c r="F19" s="24"/>
      <c r="G19" s="25"/>
      <c r="H19" s="26"/>
      <c r="I19" s="26"/>
      <c r="J19" s="27" t="e">
        <f t="shared" si="2"/>
        <v>#DIV/0!</v>
      </c>
      <c r="K19" s="28"/>
      <c r="L19" s="27">
        <f t="shared" si="0"/>
      </c>
      <c r="M19" s="29">
        <f t="shared" si="1"/>
      </c>
    </row>
    <row r="20" spans="1:13" ht="12.75">
      <c r="A20" s="30"/>
      <c r="B20" s="31"/>
      <c r="C20" s="3"/>
      <c r="D20" s="23"/>
      <c r="E20" s="24"/>
      <c r="F20" s="24"/>
      <c r="G20" s="25"/>
      <c r="H20" s="26"/>
      <c r="I20" s="26"/>
      <c r="J20" s="27" t="e">
        <f t="shared" si="2"/>
        <v>#DIV/0!</v>
      </c>
      <c r="K20" s="28"/>
      <c r="L20" s="27">
        <f t="shared" si="0"/>
      </c>
      <c r="M20" s="29">
        <f t="shared" si="1"/>
      </c>
    </row>
    <row r="21" spans="1:13" ht="12.75">
      <c r="A21" s="30"/>
      <c r="B21" s="31"/>
      <c r="C21" s="3"/>
      <c r="D21" s="23"/>
      <c r="E21" s="24"/>
      <c r="F21" s="24"/>
      <c r="G21" s="25"/>
      <c r="H21" s="26"/>
      <c r="I21" s="26"/>
      <c r="J21" s="27" t="e">
        <f t="shared" si="2"/>
        <v>#DIV/0!</v>
      </c>
      <c r="K21" s="28"/>
      <c r="L21" s="27">
        <f t="shared" si="0"/>
      </c>
      <c r="M21" s="29">
        <f t="shared" si="1"/>
      </c>
    </row>
    <row r="22" spans="1:13" ht="12.75">
      <c r="A22" s="30"/>
      <c r="B22" s="31"/>
      <c r="C22" s="3"/>
      <c r="D22" s="23"/>
      <c r="E22" s="24"/>
      <c r="F22" s="24"/>
      <c r="G22" s="25"/>
      <c r="H22" s="26"/>
      <c r="I22" s="26"/>
      <c r="J22" s="27" t="e">
        <f t="shared" si="2"/>
        <v>#DIV/0!</v>
      </c>
      <c r="K22" s="28"/>
      <c r="L22" s="27">
        <f t="shared" si="0"/>
      </c>
      <c r="M22" s="29">
        <f t="shared" si="1"/>
      </c>
    </row>
    <row r="23" spans="1:13" ht="12.75">
      <c r="A23" s="30"/>
      <c r="B23" s="31"/>
      <c r="C23" s="3"/>
      <c r="D23" s="23"/>
      <c r="E23" s="24"/>
      <c r="F23" s="24"/>
      <c r="G23" s="25"/>
      <c r="H23" s="26"/>
      <c r="I23" s="26"/>
      <c r="J23" s="27" t="e">
        <f t="shared" si="2"/>
        <v>#DIV/0!</v>
      </c>
      <c r="K23" s="28"/>
      <c r="L23" s="27">
        <f t="shared" si="0"/>
      </c>
      <c r="M23" s="29">
        <f t="shared" si="1"/>
      </c>
    </row>
    <row r="24" spans="1:13" ht="12.75">
      <c r="A24" s="30"/>
      <c r="B24" s="31"/>
      <c r="C24" s="3"/>
      <c r="D24" s="23"/>
      <c r="E24" s="24"/>
      <c r="F24" s="24"/>
      <c r="G24" s="25"/>
      <c r="H24" s="26"/>
      <c r="I24" s="26"/>
      <c r="J24" s="27" t="e">
        <f t="shared" si="2"/>
        <v>#DIV/0!</v>
      </c>
      <c r="K24" s="28"/>
      <c r="L24" s="27">
        <f t="shared" si="0"/>
      </c>
      <c r="M24" s="29">
        <f t="shared" si="1"/>
      </c>
    </row>
    <row r="25" spans="1:13" ht="12.75">
      <c r="A25" s="30"/>
      <c r="B25" s="31"/>
      <c r="C25" s="3"/>
      <c r="D25" s="23"/>
      <c r="E25" s="24"/>
      <c r="F25" s="24"/>
      <c r="G25" s="25"/>
      <c r="H25" s="26"/>
      <c r="I25" s="26"/>
      <c r="J25" s="27" t="e">
        <f t="shared" si="2"/>
        <v>#DIV/0!</v>
      </c>
      <c r="K25" s="28"/>
      <c r="L25" s="27">
        <f t="shared" si="0"/>
      </c>
      <c r="M25" s="29">
        <f t="shared" si="1"/>
      </c>
    </row>
    <row r="26" spans="1:13" ht="12.75">
      <c r="A26" s="30"/>
      <c r="B26" s="31"/>
      <c r="C26" s="3"/>
      <c r="D26" s="23"/>
      <c r="E26" s="24"/>
      <c r="F26" s="24"/>
      <c r="G26" s="25"/>
      <c r="H26" s="26"/>
      <c r="I26" s="26"/>
      <c r="J26" s="27" t="e">
        <f>(G26+H26+I26)/F26</f>
        <v>#DIV/0!</v>
      </c>
      <c r="K26" s="28"/>
      <c r="L26" s="27">
        <f t="shared" si="0"/>
      </c>
      <c r="M26" s="29">
        <f t="shared" si="1"/>
      </c>
    </row>
    <row r="27" spans="1:13" ht="13.5" thickBot="1">
      <c r="A27" s="32"/>
      <c r="B27" s="33"/>
      <c r="C27" s="34"/>
      <c r="D27" s="35"/>
      <c r="E27" s="36"/>
      <c r="F27" s="36"/>
      <c r="G27" s="37"/>
      <c r="H27" s="38"/>
      <c r="I27" s="38"/>
      <c r="J27" s="39" t="e">
        <f t="shared" si="2"/>
        <v>#DIV/0!</v>
      </c>
      <c r="K27" s="40"/>
      <c r="L27" s="39">
        <f t="shared" si="0"/>
      </c>
      <c r="M27" s="41">
        <f t="shared" si="1"/>
      </c>
    </row>
    <row r="28" spans="1:13" ht="13.5" thickBot="1">
      <c r="A28" s="4" t="s">
        <v>20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6"/>
      <c r="M28" s="17">
        <f>SUM(M16:M27)</f>
        <v>0</v>
      </c>
    </row>
    <row r="29" spans="1:13" ht="12.7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8"/>
    </row>
    <row r="30" spans="1:10" ht="15">
      <c r="A30" s="9" t="s">
        <v>21</v>
      </c>
      <c r="B30" s="9"/>
      <c r="C30" s="10"/>
      <c r="D30" s="10"/>
      <c r="E30" s="10"/>
      <c r="F30" s="10"/>
      <c r="G30" s="10"/>
      <c r="H30" s="10"/>
      <c r="I30" s="10"/>
      <c r="J30" s="10"/>
    </row>
    <row r="31" spans="1:10" ht="15">
      <c r="A31" s="9" t="s">
        <v>22</v>
      </c>
      <c r="B31" s="9"/>
      <c r="C31" s="10"/>
      <c r="D31" s="10"/>
      <c r="E31" s="10"/>
      <c r="F31" s="10"/>
      <c r="G31" s="10"/>
      <c r="H31" s="10"/>
      <c r="I31" s="10"/>
      <c r="J31" s="10"/>
    </row>
    <row r="32" spans="1:13" ht="12.75">
      <c r="A32" s="47" t="s">
        <v>23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</row>
    <row r="33" spans="1:13" ht="12.75">
      <c r="A33" s="47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</row>
    <row r="34" spans="1:10" ht="15.75" thickBot="1">
      <c r="A34" s="10"/>
      <c r="B34" s="10"/>
      <c r="C34" s="10"/>
      <c r="D34" s="10"/>
      <c r="E34" s="11"/>
      <c r="F34" s="11"/>
      <c r="G34" s="10"/>
      <c r="H34" s="10"/>
      <c r="I34" s="10"/>
      <c r="J34" s="10"/>
    </row>
    <row r="35" spans="1:10" ht="15.75" thickBot="1">
      <c r="A35" s="12" t="s">
        <v>24</v>
      </c>
      <c r="B35" s="13"/>
      <c r="C35" s="10"/>
      <c r="D35" s="48" t="s">
        <v>25</v>
      </c>
      <c r="E35" s="49"/>
      <c r="F35" s="50"/>
      <c r="G35" s="51"/>
      <c r="H35" s="52"/>
      <c r="I35" s="52"/>
      <c r="J35" s="53"/>
    </row>
    <row r="36" spans="1:10" ht="15">
      <c r="A36" s="10"/>
      <c r="B36" s="10"/>
      <c r="C36" s="10"/>
      <c r="D36" s="10"/>
      <c r="E36" s="11"/>
      <c r="F36" s="11"/>
      <c r="G36" s="10"/>
      <c r="H36" s="10"/>
      <c r="I36" s="10"/>
      <c r="J36" s="10"/>
    </row>
    <row r="37" spans="1:10" ht="15">
      <c r="A37" s="14" t="s">
        <v>26</v>
      </c>
      <c r="B37" s="10"/>
      <c r="C37" s="10"/>
      <c r="D37" s="10"/>
      <c r="E37" s="11"/>
      <c r="F37" s="11"/>
      <c r="G37" s="10"/>
      <c r="H37" s="10"/>
      <c r="I37" s="10"/>
      <c r="J37" s="10"/>
    </row>
    <row r="38" spans="1:10" ht="15">
      <c r="A38" s="10"/>
      <c r="C38" s="15"/>
      <c r="D38" s="15"/>
      <c r="E38" s="15"/>
      <c r="F38" s="15"/>
      <c r="G38" s="10"/>
      <c r="H38" s="10"/>
      <c r="I38" s="10"/>
      <c r="J38" s="10"/>
    </row>
    <row r="45" ht="12.75">
      <c r="C45" s="16"/>
    </row>
  </sheetData>
  <mergeCells count="19">
    <mergeCell ref="A1:M1"/>
    <mergeCell ref="A2:J5"/>
    <mergeCell ref="A6:J6"/>
    <mergeCell ref="A7:J7"/>
    <mergeCell ref="K7:M7"/>
    <mergeCell ref="A8:M8"/>
    <mergeCell ref="A9:B9"/>
    <mergeCell ref="A10:B10"/>
    <mergeCell ref="A12:B12"/>
    <mergeCell ref="C9:M9"/>
    <mergeCell ref="C10:M10"/>
    <mergeCell ref="C11:M11"/>
    <mergeCell ref="C12:M12"/>
    <mergeCell ref="A13:B13"/>
    <mergeCell ref="A14:J14"/>
    <mergeCell ref="A32:M33"/>
    <mergeCell ref="D35:F35"/>
    <mergeCell ref="G35:J35"/>
    <mergeCell ref="C13:M13"/>
  </mergeCells>
  <conditionalFormatting sqref="L16:M27">
    <cfRule type="cellIs" priority="1" dxfId="0" operator="equal" stopIfTrue="1">
      <formula>"#HODNOTA"</formula>
    </cfRule>
  </conditionalFormatting>
  <conditionalFormatting sqref="J16:K27">
    <cfRule type="expression" priority="2" dxfId="0" stopIfTrue="1">
      <formula>J16=0</formula>
    </cfRule>
  </conditionalFormatting>
  <dataValidations count="2">
    <dataValidation type="whole" operator="greaterThan" allowBlank="1" showInputMessage="1" showErrorMessage="1" error="Zadejte hrubou mzdu v celých Kč!" sqref="G16:G27">
      <formula1>0</formula1>
    </dataValidation>
    <dataValidation type="decimal" operator="greaterThan" allowBlank="1" showInputMessage="1" showErrorMessage="1" error="Zadejte počet hodin!" sqref="E16:F27">
      <formula1>0</formula1>
    </dataValidation>
  </dataValidations>
  <printOptions/>
  <pageMargins left="0.75" right="0.75" top="1" bottom="1" header="0.4921259845" footer="0.4921259845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soukupova.e</cp:lastModifiedBy>
  <dcterms:created xsi:type="dcterms:W3CDTF">1997-01-24T11:07:25Z</dcterms:created>
  <dcterms:modified xsi:type="dcterms:W3CDTF">2010-04-12T12:21:19Z</dcterms:modified>
  <cp:category/>
  <cp:version/>
  <cp:contentType/>
  <cp:contentStatus/>
</cp:coreProperties>
</file>