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195" windowHeight="11640" activeTab="0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<sst xmlns="http://schemas.openxmlformats.org/spreadsheetml/2006/main" count="228" uniqueCount="79">
  <si>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</si>
  <si>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</si>
  <si>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</si>
  <si>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</si>
  <si>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</si>
  <si>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</si>
  <si>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</si>
  <si>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</si>
  <si>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</si>
  <si>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</si>
  <si>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</si>
  <si>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</si>
  <si>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</si>
  <si>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</si>
  <si>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</si>
  <si>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</si>
  <si>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</si>
  <si>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</si>
  <si>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</si>
  <si>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</si>
  <si>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</si>
  <si>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</si>
  <si>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Závazný ukazatel dle čl. II bod 7 smlouvy (%)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</si>
  <si>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</si>
  <si>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</si>
  <si>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</si>
  <si>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</si>
  <si>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</si>
  <si>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</si>
  <si>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</si>
  <si>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</si>
  <si>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</si>
  <si>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</si>
  <si>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</si>
  <si>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</si>
  <si>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</si>
  <si>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</si>
  <si>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</si>
  <si>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</si>
  <si>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</si>
  <si>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</si>
  <si>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</si>
  <si>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</si>
  <si>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</si>
  <si>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</si>
  <si>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</si>
  <si>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</si>
  <si>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</si>
  <si>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</si>
  <si>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</si>
  <si>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</si>
  <si>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2.4 Jiné sociální náklady </t>
    </r>
    <r>
      <rPr>
        <i/>
        <sz val="10"/>
        <color indexed="10"/>
        <rFont val="Arial"/>
        <family val="2"/>
      </rPr>
      <t>(např. FKSP, zákonné pojištění za zaměstnance……)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</si>
  <si>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</si>
  <si>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r>
      <t xml:space="preserve">1.1 Materiálové náklady </t>
    </r>
    <r>
      <rPr>
        <i/>
        <sz val="10"/>
        <color indexed="10"/>
        <rFont val="Arial"/>
        <family val="2"/>
      </rPr>
      <t>(např. kancelářské potřeby, čistící prostředky, DDHM, režijní náklady, PHM, odborné publikace, potraviny, ostatní materiál…..)</t>
    </r>
  </si>
  <si>
    <t>max. 30%</t>
  </si>
  <si>
    <t>Ostatní zdroje - např. nadace, dary, fondy</t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</si>
  <si>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aktivity</t>
    </r>
  </si>
  <si>
    <t>např. 800 000</t>
  </si>
  <si>
    <t>např. 240 000</t>
  </si>
  <si>
    <r>
      <t xml:space="preserve">1.3 Jiné provozní náklady  </t>
    </r>
    <r>
      <rPr>
        <i/>
        <sz val="10"/>
        <color indexed="10"/>
        <rFont val="Arial"/>
        <family val="2"/>
      </rPr>
      <t>(poplatky banky, cestovné…)</t>
    </r>
  </si>
  <si>
    <r>
      <t xml:space="preserve">1) Účetní sestavu nákladů a výnosů (příjmů a výdajů) za celý projekt celkem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</si>
  <si>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jednotlivých aktivit)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</si>
  <si>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208 000,-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</si>
  <si>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208 000,- Kč vygenerovanou do sestav dle jednotlivých aktivit)</t>
    </r>
  </si>
  <si>
    <t>1) Účetní sestavu nákladů a výnosů (příjmů a výdajů) za celý projekt celkem</t>
  </si>
  <si>
    <t xml:space="preserve">2) Účetní sestavy nákladů a výnosů (příjmů a výdajů) za každou aktivitu v projektu zvlášť </t>
  </si>
  <si>
    <t xml:space="preserve">3) Účetní sestavu nákladů a výnosů (příjmů a výdajů) za celkovou krajskou dotaci </t>
  </si>
  <si>
    <t xml:space="preserve">4) Účetní sestavy nákladů a výnosů (příjmů a výdajů) za každou aktivitu zvlášť v rámci krajské dotace 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</si>
  <si>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 dle registrace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</si>
  <si>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počtu aktivit)</t>
    </r>
  </si>
  <si>
    <r>
      <t xml:space="preserve">VZOROVÝ FORMULÁŘ - příklad vyplnění při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 i celkového rozpočtu projektu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</si>
  <si>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</si>
  <si>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dočerpání celkového rozpočtu projektu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</si>
  <si>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240 000,-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</si>
  <si>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240 000,- Kč vygenerovanou do sestav dle počtu aktivit)</t>
    </r>
  </si>
  <si>
    <t>Závěrečnou zprávu a vyúčtování je příjemce dotace povinen předložit do 31 dnů po ukončení realizace projektu, tj. nejpozději do 31. ledna 2015 na podatelnu ÚK.</t>
  </si>
  <si>
    <t>současně s předložením závěrečné zprávy, nejpozději 31.1.2015</t>
  </si>
  <si>
    <t>"Podpora sociálních služeb a aktivit zaměřených na podporu rodiny 2014"</t>
  </si>
  <si>
    <t>Závěrečnou zprávu a vyúčtování je příjemce dotace povinen předložit do jednoho měsíce po ukončení realizace projektu, tj. nejpozději do 31. ledna 2015 na podatelnu ÚK.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</si>
</sst>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 applyProtection="1">
      <alignment horizontal="center" vertical="center" wrapText="1"/>
      <protection/>
    </xf>
    <xf numFmtId="44" fontId="10" fillId="0" borderId="0" xfId="39" applyFont="1" applyBorder="1" applyAlignment="1">
      <alignment/>
    </xf>
    <xf numFmtId="44" fontId="10" fillId="0" borderId="0" xfId="39" applyFont="1" applyBorder="1" applyAlignment="1">
      <alignment horizontal="center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19" fillId="0" borderId="20" xfId="0" applyNumberFormat="1" applyFont="1" applyBorder="1" applyAlignment="1">
      <alignment horizontal="center" vertical="center" wrapText="1"/>
    </xf>
    <xf numFmtId="167" fontId="19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2" fillId="0" borderId="20" xfId="0" applyNumberFormat="1" applyFont="1" applyBorder="1" applyAlignment="1">
      <alignment horizontal="center" vertical="center" wrapText="1"/>
    </xf>
    <xf numFmtId="167" fontId="22" fillId="0" borderId="21" xfId="0" applyNumberFormat="1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center" vertical="center" wrapText="1"/>
    </xf>
    <xf numFmtId="167" fontId="20" fillId="0" borderId="17" xfId="0" applyNumberFormat="1" applyFont="1" applyBorder="1" applyAlignment="1">
      <alignment horizontal="center" vertical="center" wrapText="1"/>
    </xf>
    <xf numFmtId="167" fontId="20" fillId="0" borderId="18" xfId="0" applyNumberFormat="1" applyFont="1" applyBorder="1" applyAlignment="1">
      <alignment horizontal="center" vertical="center" wrapText="1"/>
    </xf>
    <xf numFmtId="167" fontId="20" fillId="0" borderId="19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167" fontId="21" fillId="0" borderId="20" xfId="0" applyNumberFormat="1" applyFont="1" applyBorder="1" applyAlignment="1">
      <alignment horizontal="center" vertical="center" wrapText="1"/>
    </xf>
    <xf numFmtId="167" fontId="21" fillId="0" borderId="21" xfId="0" applyNumberFormat="1" applyFont="1" applyBorder="1" applyAlignment="1">
      <alignment horizontal="center" vertical="center" wrapText="1"/>
    </xf>
    <xf numFmtId="167" fontId="19" fillId="0" borderId="22" xfId="0" applyNumberFormat="1" applyFont="1" applyBorder="1" applyAlignment="1" applyProtection="1">
      <alignment horizontal="center" vertical="center" wrapText="1"/>
      <protection/>
    </xf>
    <xf numFmtId="167" fontId="19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18" fillId="0" borderId="24" xfId="0" applyNumberFormat="1" applyFont="1" applyBorder="1" applyAlignment="1">
      <alignment vertical="center" wrapText="1"/>
    </xf>
    <xf numFmtId="0" fontId="18" fillId="0" borderId="25" xfId="0" applyNumberFormat="1" applyFont="1" applyBorder="1" applyAlignment="1">
      <alignment vertical="center" wrapText="1"/>
    </xf>
    <xf numFmtId="0" fontId="18" fillId="0" borderId="26" xfId="0" applyNumberFormat="1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14" fontId="0" fillId="0" borderId="10" xfId="0" applyNumberFormat="1" applyFont="1" applyBorder="1" applyAlignment="1" applyProtection="1">
      <alignment horizontal="right" vertical="center" wrapText="1"/>
      <protection/>
    </xf>
    <xf numFmtId="14" fontId="0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167" fontId="0" fillId="0" borderId="32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10" fontId="0" fillId="0" borderId="10" xfId="0" applyNumberFormat="1" applyFont="1" applyBorder="1" applyAlignment="1" applyProtection="1">
      <alignment horizontal="right" vertical="center" wrapText="1"/>
      <protection/>
    </xf>
    <xf numFmtId="10" fontId="0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3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167" fontId="0" fillId="0" borderId="36" xfId="0" applyNumberFormat="1" applyFont="1" applyBorder="1" applyAlignment="1" applyProtection="1">
      <alignment horizontal="right" vertical="center" wrapText="1"/>
      <protection/>
    </xf>
    <xf numFmtId="167" fontId="0" fillId="0" borderId="28" xfId="0" applyNumberFormat="1" applyFont="1" applyBorder="1" applyAlignment="1" applyProtection="1">
      <alignment horizontal="right" vertical="center" wrapText="1"/>
      <protection/>
    </xf>
    <xf numFmtId="167" fontId="0" fillId="0" borderId="37" xfId="0" applyNumberFormat="1" applyFont="1" applyBorder="1" applyAlignment="1" applyProtection="1">
      <alignment horizontal="right" vertical="center" wrapText="1"/>
      <protection/>
    </xf>
    <xf numFmtId="170" fontId="3" fillId="0" borderId="38" xfId="0" applyNumberFormat="1" applyFont="1" applyBorder="1" applyAlignment="1">
      <alignment vertical="center" wrapText="1"/>
    </xf>
    <xf numFmtId="170" fontId="3" fillId="0" borderId="39" xfId="0" applyNumberFormat="1" applyFont="1" applyBorder="1" applyAlignment="1">
      <alignment vertical="center" wrapText="1"/>
    </xf>
    <xf numFmtId="170" fontId="3" fillId="0" borderId="40" xfId="0" applyNumberFormat="1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167" fontId="0" fillId="0" borderId="36" xfId="0" applyNumberFormat="1" applyFont="1" applyBorder="1" applyAlignment="1">
      <alignment horizontal="center" vertical="center" wrapText="1"/>
    </xf>
    <xf numFmtId="167" fontId="0" fillId="0" borderId="37" xfId="0" applyNumberFormat="1" applyFont="1" applyBorder="1" applyAlignment="1">
      <alignment horizontal="center" vertical="center" wrapText="1"/>
    </xf>
    <xf numFmtId="44" fontId="10" fillId="0" borderId="0" xfId="39" applyFont="1" applyBorder="1" applyAlignment="1">
      <alignment horizontal="center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7" fontId="6" fillId="0" borderId="22" xfId="0" applyNumberFormat="1" applyFont="1" applyBorder="1" applyAlignment="1">
      <alignment horizontal="center" vertical="center" wrapText="1"/>
    </xf>
    <xf numFmtId="167" fontId="6" fillId="0" borderId="23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0" fillId="0" borderId="32" xfId="0" applyNumberFormat="1" applyFont="1" applyBorder="1" applyAlignment="1" applyProtection="1">
      <alignment horizontal="right" vertical="center" wrapText="1"/>
      <protection/>
    </xf>
    <xf numFmtId="0" fontId="0" fillId="0" borderId="33" xfId="0" applyFont="1" applyBorder="1" applyAlignment="1" applyProtection="1">
      <alignment horizontal="right" vertical="center" wrapText="1"/>
      <protection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167" fontId="0" fillId="0" borderId="59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60" xfId="0" applyNumberFormat="1" applyFont="1" applyBorder="1" applyAlignment="1">
      <alignment horizontal="center" vertical="center" wrapText="1"/>
    </xf>
    <xf numFmtId="167" fontId="0" fillId="0" borderId="54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0" fillId="0" borderId="29" xfId="0" applyNumberFormat="1" applyFont="1" applyBorder="1" applyAlignment="1">
      <alignment vertical="center" wrapText="1"/>
    </xf>
    <xf numFmtId="0" fontId="0" fillId="0" borderId="52" xfId="0" applyNumberFormat="1" applyFont="1" applyBorder="1" applyAlignment="1">
      <alignment vertical="center" wrapText="1"/>
    </xf>
    <xf numFmtId="0" fontId="0" fillId="0" borderId="53" xfId="0" applyNumberFormat="1" applyFont="1" applyBorder="1" applyAlignment="1">
      <alignment vertical="center" wrapText="1"/>
    </xf>
    <xf numFmtId="167" fontId="6" fillId="0" borderId="24" xfId="0" applyNumberFormat="1" applyFont="1" applyBorder="1" applyAlignment="1">
      <alignment horizontal="center" vertical="center" wrapText="1"/>
    </xf>
    <xf numFmtId="167" fontId="6" fillId="0" borderId="25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43" xfId="0" applyNumberFormat="1" applyFont="1" applyBorder="1" applyAlignment="1">
      <alignment vertical="center" wrapText="1"/>
    </xf>
    <xf numFmtId="0" fontId="0" fillId="0" borderId="44" xfId="0" applyNumberFormat="1" applyFont="1" applyBorder="1" applyAlignment="1">
      <alignment vertical="center" wrapText="1"/>
    </xf>
    <xf numFmtId="0" fontId="0" fillId="0" borderId="45" xfId="0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16" fillId="0" borderId="58" xfId="39" applyFont="1" applyBorder="1" applyAlignment="1">
      <alignment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0" fontId="3" fillId="0" borderId="52" xfId="0" applyNumberFormat="1" applyFont="1" applyBorder="1" applyAlignment="1">
      <alignment vertical="center" wrapText="1"/>
    </xf>
    <xf numFmtId="10" fontId="3" fillId="0" borderId="53" xfId="0" applyNumberFormat="1" applyFont="1" applyBorder="1" applyAlignment="1">
      <alignment vertical="center" wrapText="1"/>
    </xf>
    <xf numFmtId="10" fontId="3" fillId="0" borderId="54" xfId="0" applyNumberFormat="1" applyFont="1" applyBorder="1" applyAlignment="1">
      <alignment vertical="center" wrapText="1"/>
    </xf>
    <xf numFmtId="0" fontId="17" fillId="0" borderId="27" xfId="0" applyNumberFormat="1" applyFont="1" applyBorder="1" applyAlignment="1">
      <alignment vertical="center" wrapText="1"/>
    </xf>
    <xf numFmtId="0" fontId="17" fillId="0" borderId="28" xfId="0" applyNumberFormat="1" applyFont="1" applyBorder="1" applyAlignment="1">
      <alignment vertical="center" wrapText="1"/>
    </xf>
    <xf numFmtId="0" fontId="17" fillId="0" borderId="29" xfId="0" applyNumberFormat="1" applyFont="1" applyBorder="1" applyAlignment="1">
      <alignment vertical="center" wrapText="1"/>
    </xf>
    <xf numFmtId="167" fontId="20" fillId="0" borderId="32" xfId="0" applyNumberFormat="1" applyFont="1" applyBorder="1" applyAlignment="1" applyProtection="1">
      <alignment horizontal="right" vertical="center" wrapText="1"/>
      <protection/>
    </xf>
    <xf numFmtId="0" fontId="20" fillId="0" borderId="33" xfId="0" applyFont="1" applyBorder="1" applyAlignment="1" applyProtection="1">
      <alignment horizontal="right" vertical="center" wrapText="1"/>
      <protection/>
    </xf>
    <xf numFmtId="10" fontId="24" fillId="0" borderId="38" xfId="0" applyNumberFormat="1" applyFont="1" applyBorder="1" applyAlignment="1">
      <alignment horizontal="right" vertical="center" wrapText="1"/>
    </xf>
    <xf numFmtId="10" fontId="24" fillId="0" borderId="39" xfId="0" applyNumberFormat="1" applyFont="1" applyBorder="1" applyAlignment="1">
      <alignment horizontal="right" vertical="center" wrapText="1"/>
    </xf>
    <xf numFmtId="10" fontId="24" fillId="0" borderId="40" xfId="0" applyNumberFormat="1" applyFont="1" applyBorder="1" applyAlignment="1">
      <alignment horizontal="right" vertical="center" wrapText="1"/>
    </xf>
    <xf numFmtId="167" fontId="20" fillId="0" borderId="36" xfId="0" applyNumberFormat="1" applyFont="1" applyBorder="1" applyAlignment="1">
      <alignment horizontal="center" vertical="center" wrapText="1"/>
    </xf>
    <xf numFmtId="167" fontId="20" fillId="0" borderId="37" xfId="0" applyNumberFormat="1" applyFont="1" applyBorder="1" applyAlignment="1">
      <alignment horizontal="center" vertical="center" wrapText="1"/>
    </xf>
    <xf numFmtId="10" fontId="20" fillId="0" borderId="10" xfId="0" applyNumberFormat="1" applyFont="1" applyBorder="1" applyAlignment="1" applyProtection="1">
      <alignment horizontal="right" vertical="center" wrapText="1"/>
      <protection/>
    </xf>
    <xf numFmtId="10" fontId="20" fillId="0" borderId="11" xfId="0" applyNumberFormat="1" applyFont="1" applyBorder="1" applyAlignment="1" applyProtection="1">
      <alignment horizontal="right" vertical="center" wrapText="1"/>
      <protection/>
    </xf>
    <xf numFmtId="167" fontId="20" fillId="0" borderId="18" xfId="0" applyNumberFormat="1" applyFont="1" applyBorder="1" applyAlignment="1" applyProtection="1">
      <alignment horizontal="right" vertical="center" wrapText="1"/>
      <protection/>
    </xf>
    <xf numFmtId="0" fontId="20" fillId="0" borderId="19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7" fillId="0" borderId="43" xfId="0" applyNumberFormat="1" applyFont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7" fillId="0" borderId="46" xfId="0" applyNumberFormat="1" applyFont="1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4" fontId="17" fillId="0" borderId="10" xfId="0" applyNumberFormat="1" applyFont="1" applyBorder="1" applyAlignment="1" applyProtection="1">
      <alignment horizontal="right" vertical="center" wrapText="1"/>
      <protection/>
    </xf>
    <xf numFmtId="14" fontId="17" fillId="0" borderId="11" xfId="0" applyNumberFormat="1" applyFont="1" applyBorder="1" applyAlignment="1" applyProtection="1">
      <alignment horizontal="right" vertical="center" wrapText="1"/>
      <protection/>
    </xf>
    <xf numFmtId="167" fontId="21" fillId="0" borderId="22" xfId="0" applyNumberFormat="1" applyFont="1" applyBorder="1" applyAlignment="1" applyProtection="1">
      <alignment horizontal="center" vertical="center" wrapText="1"/>
      <protection/>
    </xf>
    <xf numFmtId="167" fontId="21" fillId="0" borderId="23" xfId="0" applyNumberFormat="1" applyFont="1" applyBorder="1" applyAlignment="1" applyProtection="1">
      <alignment horizontal="center" vertical="center" wrapText="1"/>
      <protection/>
    </xf>
    <xf numFmtId="170" fontId="24" fillId="0" borderId="38" xfId="0" applyNumberFormat="1" applyFont="1" applyBorder="1" applyAlignment="1">
      <alignment horizontal="right" vertical="center" wrapText="1"/>
    </xf>
    <xf numFmtId="170" fontId="24" fillId="0" borderId="39" xfId="0" applyNumberFormat="1" applyFont="1" applyBorder="1" applyAlignment="1">
      <alignment horizontal="right" vertical="center" wrapText="1"/>
    </xf>
    <xf numFmtId="170" fontId="24" fillId="0" borderId="4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7" fontId="20" fillId="0" borderId="32" xfId="0" applyNumberFormat="1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167" fontId="20" fillId="0" borderId="36" xfId="0" applyNumberFormat="1" applyFont="1" applyBorder="1" applyAlignment="1" applyProtection="1">
      <alignment horizontal="right" vertical="center" wrapText="1"/>
      <protection/>
    </xf>
    <xf numFmtId="167" fontId="20" fillId="0" borderId="28" xfId="0" applyNumberFormat="1" applyFont="1" applyBorder="1" applyAlignment="1" applyProtection="1">
      <alignment horizontal="right" vertical="center" wrapText="1"/>
      <protection/>
    </xf>
    <xf numFmtId="167" fontId="20" fillId="0" borderId="37" xfId="0" applyNumberFormat="1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 horizontal="center" vertical="center" wrapText="1"/>
    </xf>
    <xf numFmtId="167" fontId="20" fillId="0" borderId="59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7" fontId="20" fillId="0" borderId="60" xfId="0" applyNumberFormat="1" applyFont="1" applyBorder="1" applyAlignment="1">
      <alignment horizontal="center" vertical="center" wrapText="1"/>
    </xf>
    <xf numFmtId="167" fontId="20" fillId="0" borderId="5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tabSelected="1" zoomScalePageLayoutView="0" workbookViewId="0" topLeftCell="A10">
      <selection activeCell="H8" sqref="H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96" t="s">
        <v>20</v>
      </c>
      <c r="B2" s="96"/>
      <c r="C2" s="96"/>
      <c r="D2" s="96"/>
      <c r="E2" s="96"/>
      <c r="F2" s="96"/>
    </row>
    <row r="3" spans="1:6" ht="20.25" customHeight="1">
      <c r="A3" s="96" t="s">
        <v>21</v>
      </c>
      <c r="B3" s="96"/>
      <c r="C3" s="96"/>
      <c r="D3" s="96"/>
      <c r="E3" s="96"/>
      <c r="F3" s="9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142" t="s">
        <v>77</v>
      </c>
      <c r="B5" s="142"/>
      <c r="C5" s="142"/>
      <c r="D5" s="142"/>
      <c r="E5" s="142"/>
      <c r="F5" s="142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3"/>
      <c r="B7" s="143"/>
      <c r="C7" s="143"/>
      <c r="D7" s="143"/>
      <c r="E7" s="143"/>
      <c r="F7" s="143"/>
    </row>
    <row r="8" spans="1:6" s="3" customFormat="1" ht="15" customHeight="1">
      <c r="A8" s="144" t="s">
        <v>27</v>
      </c>
      <c r="B8" s="145"/>
      <c r="C8" s="145"/>
      <c r="D8" s="145"/>
      <c r="E8" s="145"/>
      <c r="F8" s="146"/>
    </row>
    <row r="9" spans="1:6" s="3" customFormat="1" ht="15" customHeight="1">
      <c r="A9" s="147"/>
      <c r="B9" s="148"/>
      <c r="C9" s="148"/>
      <c r="D9" s="148"/>
      <c r="E9" s="148"/>
      <c r="F9" s="149"/>
    </row>
    <row r="10" spans="1:6" s="3" customFormat="1" ht="15" customHeight="1">
      <c r="A10" s="139" t="s">
        <v>25</v>
      </c>
      <c r="B10" s="140"/>
      <c r="C10" s="140"/>
      <c r="D10" s="140"/>
      <c r="E10" s="140"/>
      <c r="F10" s="141"/>
    </row>
    <row r="11" spans="1:6" s="3" customFormat="1" ht="15" customHeight="1">
      <c r="A11" s="97"/>
      <c r="B11" s="98"/>
      <c r="C11" s="98"/>
      <c r="D11" s="98"/>
      <c r="E11" s="98"/>
      <c r="F11" s="99"/>
    </row>
    <row r="12" spans="1:6" s="3" customFormat="1" ht="15" customHeight="1">
      <c r="A12" s="100" t="s">
        <v>28</v>
      </c>
      <c r="B12" s="101"/>
      <c r="C12" s="101"/>
      <c r="D12" s="101"/>
      <c r="E12" s="101"/>
      <c r="F12" s="102"/>
    </row>
    <row r="13" spans="1:6" s="3" customFormat="1" ht="15" customHeight="1">
      <c r="A13" s="77"/>
      <c r="B13" s="78"/>
      <c r="C13" s="78"/>
      <c r="D13" s="78"/>
      <c r="E13" s="78"/>
      <c r="F13" s="79"/>
    </row>
    <row r="14" spans="1:6" s="3" customFormat="1" ht="15" customHeight="1">
      <c r="A14" s="108" t="s">
        <v>29</v>
      </c>
      <c r="B14" s="109"/>
      <c r="C14" s="109"/>
      <c r="D14" s="109"/>
      <c r="E14" s="109"/>
      <c r="F14" s="110"/>
    </row>
    <row r="15" spans="1:6" s="3" customFormat="1" ht="15" customHeight="1">
      <c r="A15" s="77"/>
      <c r="B15" s="78"/>
      <c r="C15" s="78"/>
      <c r="D15" s="78"/>
      <c r="E15" s="78"/>
      <c r="F15" s="79"/>
    </row>
    <row r="16" spans="1:6" s="3" customFormat="1" ht="15" customHeight="1">
      <c r="A16" s="100" t="s">
        <v>30</v>
      </c>
      <c r="B16" s="101"/>
      <c r="C16" s="101"/>
      <c r="D16" s="101"/>
      <c r="E16" s="101"/>
      <c r="F16" s="102"/>
    </row>
    <row r="17" spans="1:6" s="3" customFormat="1" ht="15" customHeight="1">
      <c r="A17" s="150"/>
      <c r="B17" s="151"/>
      <c r="C17" s="151"/>
      <c r="D17" s="151"/>
      <c r="E17" s="151"/>
      <c r="F17" s="152"/>
    </row>
    <row r="18" spans="1:6" s="3" customFormat="1" ht="15" customHeight="1">
      <c r="A18" s="108" t="s">
        <v>0</v>
      </c>
      <c r="B18" s="109"/>
      <c r="C18" s="109"/>
      <c r="D18" s="109"/>
      <c r="E18" s="109"/>
      <c r="F18" s="110"/>
    </row>
    <row r="19" spans="1:6" s="3" customFormat="1" ht="48.75" customHeight="1">
      <c r="A19" s="119"/>
      <c r="B19" s="120"/>
      <c r="C19" s="120"/>
      <c r="D19" s="120"/>
      <c r="E19" s="120"/>
      <c r="F19" s="121"/>
    </row>
    <row r="20" spans="1:6" s="3" customFormat="1" ht="15" customHeight="1">
      <c r="A20" s="100" t="s">
        <v>23</v>
      </c>
      <c r="B20" s="101"/>
      <c r="C20" s="101"/>
      <c r="D20" s="101"/>
      <c r="E20" s="101"/>
      <c r="F20" s="102"/>
    </row>
    <row r="21" spans="1:6" s="3" customFormat="1" ht="48.75" customHeight="1">
      <c r="A21" s="105"/>
      <c r="B21" s="106"/>
      <c r="C21" s="106"/>
      <c r="D21" s="106"/>
      <c r="E21" s="106"/>
      <c r="F21" s="107"/>
    </row>
    <row r="22" spans="1:6" s="3" customFormat="1" ht="15" customHeight="1">
      <c r="A22" s="108" t="s">
        <v>1</v>
      </c>
      <c r="B22" s="109"/>
      <c r="C22" s="109"/>
      <c r="D22" s="109"/>
      <c r="E22" s="109"/>
      <c r="F22" s="110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108" t="s">
        <v>2</v>
      </c>
      <c r="B24" s="109"/>
      <c r="C24" s="109"/>
      <c r="D24" s="109"/>
      <c r="E24" s="109"/>
      <c r="F24" s="110"/>
    </row>
    <row r="25" spans="1:6" s="3" customFormat="1" ht="48.75" customHeight="1">
      <c r="A25" s="91"/>
      <c r="B25" s="92"/>
      <c r="C25" s="92"/>
      <c r="D25" s="92"/>
      <c r="E25" s="92"/>
      <c r="F25" s="135"/>
    </row>
    <row r="26" ht="15" customHeight="1">
      <c r="A26" s="2"/>
    </row>
    <row r="27" ht="15" customHeight="1">
      <c r="A27" s="2"/>
    </row>
    <row r="28" spans="1:6" s="3" customFormat="1" ht="15" customHeight="1">
      <c r="A28" s="122" t="s">
        <v>31</v>
      </c>
      <c r="B28" s="122"/>
      <c r="C28" s="122"/>
      <c r="D28" s="122"/>
      <c r="E28" s="122"/>
      <c r="F28" s="122"/>
    </row>
    <row r="29" spans="1:6" s="3" customFormat="1" ht="15" customHeight="1">
      <c r="A29" s="8"/>
      <c r="B29" s="8"/>
      <c r="C29" s="8"/>
      <c r="D29" s="8"/>
      <c r="E29" s="8"/>
      <c r="F29" s="8"/>
    </row>
    <row r="30" spans="1:6" s="3" customFormat="1" ht="18.75" customHeight="1">
      <c r="A30" s="133" t="s">
        <v>7</v>
      </c>
      <c r="B30" s="134"/>
      <c r="C30" s="134"/>
      <c r="D30" s="134"/>
      <c r="E30" s="103" t="s">
        <v>8</v>
      </c>
      <c r="F30" s="104"/>
    </row>
    <row r="31" spans="1:6" s="3" customFormat="1" ht="18.75" customHeight="1">
      <c r="A31" s="136"/>
      <c r="B31" s="137"/>
      <c r="C31" s="137"/>
      <c r="D31" s="138"/>
      <c r="E31" s="124"/>
      <c r="F31" s="125"/>
    </row>
    <row r="32" spans="1:6" s="3" customFormat="1" ht="18.75" customHeight="1">
      <c r="A32" s="128"/>
      <c r="B32" s="129"/>
      <c r="C32" s="129"/>
      <c r="D32" s="130"/>
      <c r="E32" s="94"/>
      <c r="F32" s="95"/>
    </row>
    <row r="33" spans="1:6" s="3" customFormat="1" ht="18.75" customHeight="1">
      <c r="A33" s="128"/>
      <c r="B33" s="129"/>
      <c r="C33" s="129"/>
      <c r="D33" s="130"/>
      <c r="E33" s="94"/>
      <c r="F33" s="95"/>
    </row>
    <row r="34" spans="1:6" s="3" customFormat="1" ht="18.75" customHeight="1">
      <c r="A34" s="128"/>
      <c r="B34" s="129"/>
      <c r="C34" s="129"/>
      <c r="D34" s="130"/>
      <c r="E34" s="94"/>
      <c r="F34" s="95"/>
    </row>
    <row r="35" spans="1:6" s="3" customFormat="1" ht="18.75" customHeight="1">
      <c r="A35" s="128"/>
      <c r="B35" s="129"/>
      <c r="C35" s="129"/>
      <c r="D35" s="130"/>
      <c r="E35" s="94"/>
      <c r="F35" s="95"/>
    </row>
    <row r="36" spans="1:6" s="3" customFormat="1" ht="18.75" customHeight="1">
      <c r="A36" s="128"/>
      <c r="B36" s="129"/>
      <c r="C36" s="129"/>
      <c r="D36" s="130"/>
      <c r="E36" s="94"/>
      <c r="F36" s="95"/>
    </row>
    <row r="37" spans="1:6" s="3" customFormat="1" ht="18.75" customHeight="1">
      <c r="A37" s="131"/>
      <c r="B37" s="132"/>
      <c r="C37" s="132"/>
      <c r="D37" s="132"/>
      <c r="E37" s="126"/>
      <c r="F37" s="127"/>
    </row>
    <row r="38" spans="1:6" s="3" customFormat="1" ht="18.75" customHeight="1">
      <c r="A38" s="50" t="s">
        <v>4</v>
      </c>
      <c r="B38" s="51"/>
      <c r="C38" s="51"/>
      <c r="D38" s="51"/>
      <c r="E38" s="45">
        <f>SUM(E31:F37)</f>
        <v>0</v>
      </c>
      <c r="F38" s="46"/>
    </row>
    <row r="39" spans="1:6" s="3" customFormat="1" ht="18.75" customHeight="1">
      <c r="A39" s="19"/>
      <c r="B39" s="19"/>
      <c r="C39" s="19"/>
      <c r="D39" s="19"/>
      <c r="E39" s="20"/>
      <c r="F39" s="20"/>
    </row>
    <row r="40" spans="1:6" s="3" customFormat="1" ht="16.5" customHeight="1">
      <c r="A40" s="33"/>
      <c r="B40" s="33"/>
      <c r="C40" s="33"/>
      <c r="D40" s="33"/>
      <c r="E40" s="34"/>
      <c r="F40" s="34"/>
    </row>
    <row r="41" spans="1:6" ht="15" customHeight="1">
      <c r="A41" s="61" t="s">
        <v>32</v>
      </c>
      <c r="B41" s="61"/>
      <c r="C41" s="61"/>
      <c r="D41" s="61"/>
      <c r="E41" s="61"/>
      <c r="F41" s="61"/>
    </row>
    <row r="42" spans="1:6" ht="15.75" customHeight="1">
      <c r="A42" s="123"/>
      <c r="B42" s="123"/>
      <c r="C42" s="123"/>
      <c r="D42" s="123"/>
      <c r="E42" s="123"/>
      <c r="F42" s="123"/>
    </row>
    <row r="43" spans="1:6" ht="18.75" customHeight="1">
      <c r="A43" s="85"/>
      <c r="B43" s="86"/>
      <c r="C43" s="86"/>
      <c r="D43" s="87"/>
      <c r="E43" s="80" t="s">
        <v>5</v>
      </c>
      <c r="F43" s="81"/>
    </row>
    <row r="44" spans="1:6" ht="38.25" customHeight="1">
      <c r="A44" s="88" t="s">
        <v>33</v>
      </c>
      <c r="B44" s="89"/>
      <c r="C44" s="89"/>
      <c r="D44" s="90"/>
      <c r="E44" s="12" t="s">
        <v>14</v>
      </c>
      <c r="F44" s="13" t="s">
        <v>9</v>
      </c>
    </row>
    <row r="45" spans="1:6" s="3" customFormat="1" ht="18.75" customHeight="1">
      <c r="A45" s="82" t="s">
        <v>34</v>
      </c>
      <c r="B45" s="83"/>
      <c r="C45" s="83"/>
      <c r="D45" s="84"/>
      <c r="E45" s="29">
        <f>SUM(E46:E48)</f>
        <v>0</v>
      </c>
      <c r="F45" s="30">
        <f>SUM(F46:F48)</f>
        <v>0</v>
      </c>
    </row>
    <row r="46" spans="1:6" s="3" customFormat="1" ht="18.75" customHeight="1">
      <c r="A46" s="56" t="s">
        <v>36</v>
      </c>
      <c r="B46" s="57"/>
      <c r="C46" s="57"/>
      <c r="D46" s="58"/>
      <c r="E46" s="23"/>
      <c r="F46" s="24"/>
    </row>
    <row r="47" spans="1:6" s="3" customFormat="1" ht="18.75" customHeight="1">
      <c r="A47" s="53" t="s">
        <v>37</v>
      </c>
      <c r="B47" s="54"/>
      <c r="C47" s="54"/>
      <c r="D47" s="55"/>
      <c r="E47" s="25"/>
      <c r="F47" s="26"/>
    </row>
    <row r="48" spans="1:6" s="3" customFormat="1" ht="18.75" customHeight="1">
      <c r="A48" s="91" t="s">
        <v>38</v>
      </c>
      <c r="B48" s="92"/>
      <c r="C48" s="92"/>
      <c r="D48" s="93"/>
      <c r="E48" s="27"/>
      <c r="F48" s="28"/>
    </row>
    <row r="49" spans="1:6" s="3" customFormat="1" ht="18.75" customHeight="1">
      <c r="A49" s="82" t="s">
        <v>35</v>
      </c>
      <c r="B49" s="83"/>
      <c r="C49" s="83"/>
      <c r="D49" s="84"/>
      <c r="E49" s="29">
        <f>SUM(E50:E53)</f>
        <v>0</v>
      </c>
      <c r="F49" s="30">
        <f>SUM(F50:F53)</f>
        <v>0</v>
      </c>
    </row>
    <row r="50" spans="1:6" s="3" customFormat="1" ht="18.75" customHeight="1">
      <c r="A50" s="56" t="s">
        <v>42</v>
      </c>
      <c r="B50" s="57"/>
      <c r="C50" s="57"/>
      <c r="D50" s="58"/>
      <c r="E50" s="23"/>
      <c r="F50" s="24"/>
    </row>
    <row r="51" spans="1:6" s="3" customFormat="1" ht="18.75" customHeight="1">
      <c r="A51" s="53" t="s">
        <v>39</v>
      </c>
      <c r="B51" s="54"/>
      <c r="C51" s="54"/>
      <c r="D51" s="55"/>
      <c r="E51" s="25"/>
      <c r="F51" s="26"/>
    </row>
    <row r="52" spans="1:6" s="3" customFormat="1" ht="18.75" customHeight="1">
      <c r="A52" s="53" t="s">
        <v>40</v>
      </c>
      <c r="B52" s="54"/>
      <c r="C52" s="54"/>
      <c r="D52" s="55"/>
      <c r="E52" s="25"/>
      <c r="F52" s="26"/>
    </row>
    <row r="53" spans="1:6" s="3" customFormat="1" ht="18.75" customHeight="1">
      <c r="A53" s="53" t="s">
        <v>41</v>
      </c>
      <c r="B53" s="54"/>
      <c r="C53" s="54"/>
      <c r="D53" s="55"/>
      <c r="E53" s="25"/>
      <c r="F53" s="26"/>
    </row>
    <row r="54" spans="1:6" s="3" customFormat="1" ht="19.5" customHeight="1">
      <c r="A54" s="50" t="s">
        <v>4</v>
      </c>
      <c r="B54" s="51"/>
      <c r="C54" s="51"/>
      <c r="D54" s="52"/>
      <c r="E54" s="31">
        <f>SUM(E45+E49)</f>
        <v>0</v>
      </c>
      <c r="F54" s="32">
        <f>SUM(F45+F49)</f>
        <v>0</v>
      </c>
    </row>
    <row r="55" spans="1:6" s="3" customFormat="1" ht="21" customHeight="1">
      <c r="A55" s="9"/>
      <c r="B55" s="10"/>
      <c r="C55" s="9"/>
      <c r="D55" s="9"/>
      <c r="E55" s="9"/>
      <c r="F55" s="11"/>
    </row>
    <row r="56" spans="1:6" ht="18" customHeight="1">
      <c r="A56" s="122" t="s">
        <v>3</v>
      </c>
      <c r="B56" s="122"/>
      <c r="C56" s="122"/>
      <c r="D56" s="122"/>
      <c r="E56" s="122"/>
      <c r="F56" s="122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62" t="s">
        <v>12</v>
      </c>
      <c r="B58" s="63"/>
      <c r="C58" s="63"/>
      <c r="D58" s="64">
        <f>E38</f>
        <v>0</v>
      </c>
      <c r="E58" s="64"/>
      <c r="F58" s="65"/>
    </row>
    <row r="59" spans="1:6" s="3" customFormat="1" ht="20.25" customHeight="1">
      <c r="A59" s="68" t="s">
        <v>10</v>
      </c>
      <c r="B59" s="69"/>
      <c r="C59" s="69"/>
      <c r="D59" s="72">
        <f>E54</f>
        <v>0</v>
      </c>
      <c r="E59" s="72"/>
      <c r="F59" s="73"/>
    </row>
    <row r="60" spans="1:6" s="3" customFormat="1" ht="20.25" customHeight="1">
      <c r="A60" s="68" t="s">
        <v>6</v>
      </c>
      <c r="B60" s="69"/>
      <c r="C60" s="69"/>
      <c r="D60" s="74">
        <f>F54</f>
        <v>0</v>
      </c>
      <c r="E60" s="75"/>
      <c r="F60" s="76"/>
    </row>
    <row r="61" spans="1:6" s="3" customFormat="1" ht="31.5" customHeight="1">
      <c r="A61" s="70" t="s">
        <v>11</v>
      </c>
      <c r="B61" s="71"/>
      <c r="C61" s="71"/>
      <c r="D61" s="66" t="e">
        <f>D60/D59</f>
        <v>#DIV/0!</v>
      </c>
      <c r="E61" s="66"/>
      <c r="F61" s="67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61" t="s">
        <v>16</v>
      </c>
      <c r="B63" s="61"/>
      <c r="C63" s="61"/>
      <c r="D63" s="61"/>
      <c r="E63" s="61"/>
      <c r="F63" s="61"/>
    </row>
    <row r="64" spans="1:6" s="3" customFormat="1" ht="10.5" customHeight="1">
      <c r="A64" s="47" t="s">
        <v>19</v>
      </c>
      <c r="B64" s="48"/>
      <c r="C64" s="48"/>
      <c r="D64" s="48"/>
      <c r="E64" s="48"/>
      <c r="F64" s="48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62" t="s">
        <v>17</v>
      </c>
      <c r="B66" s="63"/>
      <c r="C66" s="63"/>
      <c r="D66" s="117">
        <f>SUM(E31-D60)</f>
        <v>0</v>
      </c>
      <c r="E66" s="117"/>
      <c r="F66" s="118"/>
    </row>
    <row r="67" spans="1:6" s="3" customFormat="1" ht="28.5" customHeight="1">
      <c r="A67" s="70" t="s">
        <v>18</v>
      </c>
      <c r="B67" s="71"/>
      <c r="C67" s="71"/>
      <c r="D67" s="59"/>
      <c r="E67" s="59"/>
      <c r="F67" s="60"/>
    </row>
    <row r="68" spans="1:6" s="3" customFormat="1" ht="63" customHeight="1">
      <c r="A68" s="4"/>
      <c r="B68" s="4"/>
      <c r="C68" s="4"/>
      <c r="D68" s="5"/>
      <c r="E68" s="5"/>
      <c r="F68" s="5"/>
    </row>
    <row r="69" spans="1:6" s="3" customFormat="1" ht="28.5" customHeight="1">
      <c r="A69" s="4"/>
      <c r="B69" s="4"/>
      <c r="C69" s="4"/>
      <c r="D69" s="5"/>
      <c r="E69" s="5"/>
      <c r="F69" s="5"/>
    </row>
    <row r="70" spans="1:5" s="6" customFormat="1" ht="13.5" customHeight="1">
      <c r="A70" s="7" t="s">
        <v>13</v>
      </c>
      <c r="D70" s="7" t="s">
        <v>24</v>
      </c>
      <c r="E70" s="7"/>
    </row>
    <row r="71" s="6" customFormat="1" ht="17.25" customHeight="1"/>
    <row r="72" spans="1:6" ht="18.75" customHeight="1">
      <c r="A72" s="116" t="s">
        <v>15</v>
      </c>
      <c r="B72" s="116"/>
      <c r="C72" s="116"/>
      <c r="D72" s="116"/>
      <c r="E72" s="116"/>
      <c r="F72" s="116"/>
    </row>
    <row r="73" spans="1:6" ht="12.75">
      <c r="A73" s="49" t="s">
        <v>64</v>
      </c>
      <c r="B73" s="49"/>
      <c r="C73" s="49"/>
      <c r="D73" s="49"/>
      <c r="E73" s="49"/>
      <c r="F73" s="49"/>
    </row>
    <row r="74" spans="1:6" ht="12.75">
      <c r="A74" s="49" t="s">
        <v>65</v>
      </c>
      <c r="B74" s="49"/>
      <c r="C74" s="49"/>
      <c r="D74" s="49"/>
      <c r="E74" s="49"/>
      <c r="F74" s="49"/>
    </row>
    <row r="75" spans="1:6" ht="12.75">
      <c r="A75" s="49" t="s">
        <v>66</v>
      </c>
      <c r="B75" s="49"/>
      <c r="C75" s="49"/>
      <c r="D75" s="49"/>
      <c r="E75" s="49"/>
      <c r="F75" s="49"/>
    </row>
    <row r="76" spans="1:6" ht="12.75">
      <c r="A76" s="49" t="s">
        <v>67</v>
      </c>
      <c r="B76" s="49"/>
      <c r="C76" s="49"/>
      <c r="D76" s="49"/>
      <c r="E76" s="49"/>
      <c r="F76" s="49"/>
    </row>
    <row r="77" spans="1:6" ht="28.5" customHeight="1">
      <c r="A77" s="114" t="s">
        <v>75</v>
      </c>
      <c r="B77" s="115"/>
      <c r="C77" s="115"/>
      <c r="D77" s="115"/>
      <c r="E77" s="115"/>
      <c r="F77" s="115"/>
    </row>
  </sheetData>
  <sheetProtection/>
  <mergeCells count="77">
    <mergeCell ref="A25:F25"/>
    <mergeCell ref="A31:D31"/>
    <mergeCell ref="A3:F3"/>
    <mergeCell ref="A10:F10"/>
    <mergeCell ref="A5:F5"/>
    <mergeCell ref="A7:F7"/>
    <mergeCell ref="A8:F8"/>
    <mergeCell ref="A9:F9"/>
    <mergeCell ref="A16:F16"/>
    <mergeCell ref="A17:F17"/>
    <mergeCell ref="A32:D32"/>
    <mergeCell ref="E36:F36"/>
    <mergeCell ref="A28:F28"/>
    <mergeCell ref="E34:F34"/>
    <mergeCell ref="A30:D30"/>
    <mergeCell ref="E32:F32"/>
    <mergeCell ref="A33:D33"/>
    <mergeCell ref="E33:F33"/>
    <mergeCell ref="A34:D34"/>
    <mergeCell ref="A35:D35"/>
    <mergeCell ref="A19:F19"/>
    <mergeCell ref="A24:F24"/>
    <mergeCell ref="A20:F20"/>
    <mergeCell ref="A56:F56"/>
    <mergeCell ref="A42:F42"/>
    <mergeCell ref="A41:F41"/>
    <mergeCell ref="E31:F31"/>
    <mergeCell ref="E37:F37"/>
    <mergeCell ref="A36:D36"/>
    <mergeCell ref="A37:D37"/>
    <mergeCell ref="A38:D38"/>
    <mergeCell ref="A47:D47"/>
    <mergeCell ref="A77:F77"/>
    <mergeCell ref="A72:F72"/>
    <mergeCell ref="A66:C66"/>
    <mergeCell ref="D66:F66"/>
    <mergeCell ref="A67:C67"/>
    <mergeCell ref="A75:F75"/>
    <mergeCell ref="A76:F76"/>
    <mergeCell ref="A74:F74"/>
    <mergeCell ref="A2:F2"/>
    <mergeCell ref="A11:F11"/>
    <mergeCell ref="A12:F12"/>
    <mergeCell ref="E30:F30"/>
    <mergeCell ref="A21:F21"/>
    <mergeCell ref="A22:F22"/>
    <mergeCell ref="A23:F23"/>
    <mergeCell ref="A13:F13"/>
    <mergeCell ref="A14:F14"/>
    <mergeCell ref="A18:F18"/>
    <mergeCell ref="A15:F15"/>
    <mergeCell ref="E43:F43"/>
    <mergeCell ref="A45:D45"/>
    <mergeCell ref="A46:D46"/>
    <mergeCell ref="A52:D52"/>
    <mergeCell ref="A43:D43"/>
    <mergeCell ref="A44:D44"/>
    <mergeCell ref="A48:D48"/>
    <mergeCell ref="E35:F35"/>
    <mergeCell ref="A49:D49"/>
    <mergeCell ref="D58:F58"/>
    <mergeCell ref="D61:F61"/>
    <mergeCell ref="A59:C59"/>
    <mergeCell ref="A60:C60"/>
    <mergeCell ref="A61:C61"/>
    <mergeCell ref="D59:F59"/>
    <mergeCell ref="D60:F60"/>
    <mergeCell ref="E38:F38"/>
    <mergeCell ref="A64:F64"/>
    <mergeCell ref="A73:F73"/>
    <mergeCell ref="A54:D54"/>
    <mergeCell ref="A53:D53"/>
    <mergeCell ref="A50:D50"/>
    <mergeCell ref="A51:D51"/>
    <mergeCell ref="D67:F67"/>
    <mergeCell ref="A63:F63"/>
    <mergeCell ref="A58:C58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5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88" t="s">
        <v>70</v>
      </c>
      <c r="B1" s="188"/>
      <c r="C1" s="188"/>
      <c r="D1" s="188"/>
      <c r="E1" s="188"/>
      <c r="F1" s="188"/>
    </row>
    <row r="2" spans="1:6" ht="20.25" customHeight="1">
      <c r="A2" s="96" t="s">
        <v>20</v>
      </c>
      <c r="B2" s="96"/>
      <c r="C2" s="96"/>
      <c r="D2" s="96"/>
      <c r="E2" s="96"/>
      <c r="F2" s="96"/>
    </row>
    <row r="3" spans="1:6" ht="20.25" customHeight="1">
      <c r="A3" s="96" t="s">
        <v>21</v>
      </c>
      <c r="B3" s="96"/>
      <c r="C3" s="96"/>
      <c r="D3" s="96"/>
      <c r="E3" s="96"/>
      <c r="F3" s="9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142" t="s">
        <v>77</v>
      </c>
      <c r="B5" s="142"/>
      <c r="C5" s="142"/>
      <c r="D5" s="142"/>
      <c r="E5" s="142"/>
      <c r="F5" s="142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3"/>
      <c r="B7" s="143"/>
      <c r="C7" s="143"/>
      <c r="D7" s="143"/>
      <c r="E7" s="143"/>
      <c r="F7" s="143"/>
    </row>
    <row r="8" spans="1:6" s="3" customFormat="1" ht="15" customHeight="1">
      <c r="A8" s="144" t="s">
        <v>68</v>
      </c>
      <c r="B8" s="145"/>
      <c r="C8" s="145"/>
      <c r="D8" s="145"/>
      <c r="E8" s="145"/>
      <c r="F8" s="146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39" t="s">
        <v>25</v>
      </c>
      <c r="B10" s="140"/>
      <c r="C10" s="140"/>
      <c r="D10" s="140"/>
      <c r="E10" s="140"/>
      <c r="F10" s="141"/>
    </row>
    <row r="11" spans="1:6" s="3" customFormat="1" ht="15" customHeight="1">
      <c r="A11" s="97"/>
      <c r="B11" s="98"/>
      <c r="C11" s="98"/>
      <c r="D11" s="98"/>
      <c r="E11" s="98"/>
      <c r="F11" s="99"/>
    </row>
    <row r="12" spans="1:6" s="3" customFormat="1" ht="15" customHeight="1">
      <c r="A12" s="100" t="s">
        <v>26</v>
      </c>
      <c r="B12" s="101"/>
      <c r="C12" s="101"/>
      <c r="D12" s="101"/>
      <c r="E12" s="101"/>
      <c r="F12" s="102"/>
    </row>
    <row r="13" spans="1:6" s="3" customFormat="1" ht="15" customHeight="1">
      <c r="A13" s="179" t="s">
        <v>57</v>
      </c>
      <c r="B13" s="180"/>
      <c r="C13" s="180"/>
      <c r="D13" s="180"/>
      <c r="E13" s="180"/>
      <c r="F13" s="181"/>
    </row>
    <row r="14" spans="1:6" s="3" customFormat="1" ht="15" customHeight="1">
      <c r="A14" s="108" t="s">
        <v>56</v>
      </c>
      <c r="B14" s="109"/>
      <c r="C14" s="109"/>
      <c r="D14" s="109"/>
      <c r="E14" s="109"/>
      <c r="F14" s="110"/>
    </row>
    <row r="15" spans="1:6" s="3" customFormat="1" ht="15" customHeight="1">
      <c r="A15" s="179" t="s">
        <v>58</v>
      </c>
      <c r="B15" s="180"/>
      <c r="C15" s="180"/>
      <c r="D15" s="180"/>
      <c r="E15" s="180"/>
      <c r="F15" s="181"/>
    </row>
    <row r="16" spans="1:6" s="3" customFormat="1" ht="15" customHeight="1">
      <c r="A16" s="100" t="s">
        <v>22</v>
      </c>
      <c r="B16" s="101"/>
      <c r="C16" s="101"/>
      <c r="D16" s="101"/>
      <c r="E16" s="101"/>
      <c r="F16" s="102"/>
    </row>
    <row r="17" spans="1:6" s="3" customFormat="1" ht="15" customHeight="1">
      <c r="A17" s="158" t="s">
        <v>54</v>
      </c>
      <c r="B17" s="159"/>
      <c r="C17" s="159"/>
      <c r="D17" s="159"/>
      <c r="E17" s="159"/>
      <c r="F17" s="160"/>
    </row>
    <row r="18" spans="1:6" s="3" customFormat="1" ht="15" customHeight="1">
      <c r="A18" s="108" t="s">
        <v>0</v>
      </c>
      <c r="B18" s="109"/>
      <c r="C18" s="109"/>
      <c r="D18" s="109"/>
      <c r="E18" s="109"/>
      <c r="F18" s="110"/>
    </row>
    <row r="19" spans="1:6" s="3" customFormat="1" ht="48.75" customHeight="1">
      <c r="A19" s="119"/>
      <c r="B19" s="120"/>
      <c r="C19" s="120"/>
      <c r="D19" s="120"/>
      <c r="E19" s="120"/>
      <c r="F19" s="121"/>
    </row>
    <row r="20" spans="1:6" s="3" customFormat="1" ht="15" customHeight="1">
      <c r="A20" s="100" t="s">
        <v>23</v>
      </c>
      <c r="B20" s="101"/>
      <c r="C20" s="101"/>
      <c r="D20" s="101"/>
      <c r="E20" s="101"/>
      <c r="F20" s="102"/>
    </row>
    <row r="21" spans="1:6" s="3" customFormat="1" ht="48.75" customHeight="1">
      <c r="A21" s="105"/>
      <c r="B21" s="106"/>
      <c r="C21" s="106"/>
      <c r="D21" s="106"/>
      <c r="E21" s="106"/>
      <c r="F21" s="107"/>
    </row>
    <row r="22" spans="1:6" s="3" customFormat="1" ht="15" customHeight="1">
      <c r="A22" s="108" t="s">
        <v>1</v>
      </c>
      <c r="B22" s="109"/>
      <c r="C22" s="109"/>
      <c r="D22" s="109"/>
      <c r="E22" s="109"/>
      <c r="F22" s="110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108" t="s">
        <v>2</v>
      </c>
      <c r="B24" s="109"/>
      <c r="C24" s="109"/>
      <c r="D24" s="109"/>
      <c r="E24" s="109"/>
      <c r="F24" s="110"/>
    </row>
    <row r="25" spans="1:6" s="3" customFormat="1" ht="48.75" customHeight="1">
      <c r="A25" s="91"/>
      <c r="B25" s="92"/>
      <c r="C25" s="92"/>
      <c r="D25" s="92"/>
      <c r="E25" s="92"/>
      <c r="F25" s="135"/>
    </row>
    <row r="26" ht="32.25" customHeight="1">
      <c r="A26" s="2"/>
    </row>
    <row r="27" spans="1:6" s="3" customFormat="1" ht="15" customHeight="1">
      <c r="A27" s="122" t="s">
        <v>31</v>
      </c>
      <c r="B27" s="122"/>
      <c r="C27" s="122"/>
      <c r="D27" s="122"/>
      <c r="E27" s="122"/>
      <c r="F27" s="122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33" t="s">
        <v>43</v>
      </c>
      <c r="B29" s="134"/>
      <c r="C29" s="134"/>
      <c r="D29" s="134"/>
      <c r="E29" s="103" t="s">
        <v>8</v>
      </c>
      <c r="F29" s="104"/>
    </row>
    <row r="30" spans="1:6" s="3" customFormat="1" ht="18.75" customHeight="1">
      <c r="A30" s="169" t="s">
        <v>44</v>
      </c>
      <c r="B30" s="170"/>
      <c r="C30" s="170"/>
      <c r="D30" s="171"/>
      <c r="E30" s="189">
        <v>240000</v>
      </c>
      <c r="F30" s="190"/>
    </row>
    <row r="31" spans="1:6" s="3" customFormat="1" ht="18.75" customHeight="1">
      <c r="A31" s="153" t="s">
        <v>45</v>
      </c>
      <c r="B31" s="154"/>
      <c r="C31" s="154"/>
      <c r="D31" s="155"/>
      <c r="E31" s="161">
        <v>200000</v>
      </c>
      <c r="F31" s="162"/>
    </row>
    <row r="32" spans="1:6" s="3" customFormat="1" ht="18.75" customHeight="1">
      <c r="A32" s="153" t="s">
        <v>55</v>
      </c>
      <c r="B32" s="154"/>
      <c r="C32" s="154"/>
      <c r="D32" s="155"/>
      <c r="E32" s="161">
        <v>50000</v>
      </c>
      <c r="F32" s="162"/>
    </row>
    <row r="33" spans="1:6" s="3" customFormat="1" ht="18.75" customHeight="1">
      <c r="A33" s="153" t="s">
        <v>46</v>
      </c>
      <c r="B33" s="154"/>
      <c r="C33" s="154"/>
      <c r="D33" s="155"/>
      <c r="E33" s="161">
        <v>100000</v>
      </c>
      <c r="F33" s="162"/>
    </row>
    <row r="34" spans="1:6" s="3" customFormat="1" ht="18.75" customHeight="1">
      <c r="A34" s="153" t="s">
        <v>47</v>
      </c>
      <c r="B34" s="154"/>
      <c r="C34" s="154"/>
      <c r="D34" s="155"/>
      <c r="E34" s="161">
        <v>90000</v>
      </c>
      <c r="F34" s="162"/>
    </row>
    <row r="35" spans="1:6" s="3" customFormat="1" ht="18.75" customHeight="1">
      <c r="A35" s="153" t="s">
        <v>48</v>
      </c>
      <c r="B35" s="154"/>
      <c r="C35" s="154"/>
      <c r="D35" s="155"/>
      <c r="E35" s="161">
        <v>80000</v>
      </c>
      <c r="F35" s="162"/>
    </row>
    <row r="36" spans="1:6" s="3" customFormat="1" ht="18.75" customHeight="1">
      <c r="A36" s="172" t="s">
        <v>49</v>
      </c>
      <c r="B36" s="173"/>
      <c r="C36" s="173"/>
      <c r="D36" s="174"/>
      <c r="E36" s="191">
        <v>40000</v>
      </c>
      <c r="F36" s="192"/>
    </row>
    <row r="37" spans="1:6" s="3" customFormat="1" ht="18.75" customHeight="1">
      <c r="A37" s="50" t="s">
        <v>4</v>
      </c>
      <c r="B37" s="167"/>
      <c r="C37" s="167"/>
      <c r="D37" s="168"/>
      <c r="E37" s="177">
        <f>SUM(E30:F36)</f>
        <v>800000</v>
      </c>
      <c r="F37" s="178"/>
    </row>
    <row r="38" spans="1:6" s="3" customFormat="1" ht="28.5" customHeight="1">
      <c r="A38" s="33"/>
      <c r="B38" s="33"/>
      <c r="C38" s="33"/>
      <c r="D38" s="33"/>
      <c r="E38" s="34"/>
      <c r="F38" s="34"/>
    </row>
    <row r="39" spans="1:6" ht="15" customHeight="1">
      <c r="A39" s="61" t="s">
        <v>32</v>
      </c>
      <c r="B39" s="61"/>
      <c r="C39" s="61"/>
      <c r="D39" s="61"/>
      <c r="E39" s="61"/>
      <c r="F39" s="61"/>
    </row>
    <row r="40" spans="1:6" ht="15.75" customHeight="1">
      <c r="A40" s="123"/>
      <c r="B40" s="123"/>
      <c r="C40" s="123"/>
      <c r="D40" s="123"/>
      <c r="E40" s="123"/>
      <c r="F40" s="123"/>
    </row>
    <row r="41" spans="1:6" ht="18.75" customHeight="1">
      <c r="A41" s="85"/>
      <c r="B41" s="86"/>
      <c r="C41" s="86"/>
      <c r="D41" s="87"/>
      <c r="E41" s="80" t="s">
        <v>5</v>
      </c>
      <c r="F41" s="81"/>
    </row>
    <row r="42" spans="1:6" ht="38.25" customHeight="1">
      <c r="A42" s="88" t="s">
        <v>33</v>
      </c>
      <c r="B42" s="89"/>
      <c r="C42" s="89"/>
      <c r="D42" s="90"/>
      <c r="E42" s="12" t="s">
        <v>14</v>
      </c>
      <c r="F42" s="13" t="s">
        <v>9</v>
      </c>
    </row>
    <row r="43" spans="1:6" s="3" customFormat="1" ht="18.75" customHeight="1">
      <c r="A43" s="82" t="s">
        <v>34</v>
      </c>
      <c r="B43" s="83"/>
      <c r="C43" s="83"/>
      <c r="D43" s="84"/>
      <c r="E43" s="35">
        <f>SUM(E44:E46)</f>
        <v>345000</v>
      </c>
      <c r="F43" s="36">
        <f>SUM(F44:F46)</f>
        <v>73000</v>
      </c>
    </row>
    <row r="44" spans="1:6" s="3" customFormat="1" ht="38.25" customHeight="1">
      <c r="A44" s="56" t="s">
        <v>53</v>
      </c>
      <c r="B44" s="57"/>
      <c r="C44" s="57"/>
      <c r="D44" s="58"/>
      <c r="E44" s="37">
        <v>120000</v>
      </c>
      <c r="F44" s="38">
        <v>30000</v>
      </c>
    </row>
    <row r="45" spans="1:6" s="3" customFormat="1" ht="27" customHeight="1">
      <c r="A45" s="53" t="s">
        <v>52</v>
      </c>
      <c r="B45" s="54"/>
      <c r="C45" s="54"/>
      <c r="D45" s="55"/>
      <c r="E45" s="39">
        <v>200000</v>
      </c>
      <c r="F45" s="40">
        <v>40000</v>
      </c>
    </row>
    <row r="46" spans="1:6" s="3" customFormat="1" ht="12.75">
      <c r="A46" s="91" t="s">
        <v>59</v>
      </c>
      <c r="B46" s="92"/>
      <c r="C46" s="92"/>
      <c r="D46" s="93"/>
      <c r="E46" s="41">
        <v>25000</v>
      </c>
      <c r="F46" s="42">
        <v>3000</v>
      </c>
    </row>
    <row r="47" spans="1:6" s="3" customFormat="1" ht="18.75" customHeight="1">
      <c r="A47" s="82" t="s">
        <v>35</v>
      </c>
      <c r="B47" s="83"/>
      <c r="C47" s="83"/>
      <c r="D47" s="84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56" t="s">
        <v>50</v>
      </c>
      <c r="B48" s="57"/>
      <c r="C48" s="57"/>
      <c r="D48" s="58"/>
      <c r="E48" s="37">
        <v>338491</v>
      </c>
      <c r="F48" s="38">
        <v>124238</v>
      </c>
    </row>
    <row r="49" spans="1:6" s="3" customFormat="1" ht="18.75" customHeight="1">
      <c r="A49" s="53" t="s">
        <v>39</v>
      </c>
      <c r="B49" s="54"/>
      <c r="C49" s="54"/>
      <c r="D49" s="55"/>
      <c r="E49" s="39">
        <v>84623</v>
      </c>
      <c r="F49" s="40">
        <v>31059</v>
      </c>
    </row>
    <row r="50" spans="1:6" s="3" customFormat="1" ht="18.75" customHeight="1">
      <c r="A50" s="53" t="s">
        <v>40</v>
      </c>
      <c r="B50" s="54"/>
      <c r="C50" s="54"/>
      <c r="D50" s="55"/>
      <c r="E50" s="39">
        <v>30464</v>
      </c>
      <c r="F50" s="40">
        <v>11181</v>
      </c>
    </row>
    <row r="51" spans="1:6" s="3" customFormat="1" ht="27" customHeight="1">
      <c r="A51" s="53" t="s">
        <v>51</v>
      </c>
      <c r="B51" s="54"/>
      <c r="C51" s="54"/>
      <c r="D51" s="55"/>
      <c r="E51" s="39">
        <v>1422</v>
      </c>
      <c r="F51" s="40">
        <v>522</v>
      </c>
    </row>
    <row r="52" spans="1:6" s="3" customFormat="1" ht="19.5" customHeight="1">
      <c r="A52" s="50" t="s">
        <v>4</v>
      </c>
      <c r="B52" s="51"/>
      <c r="C52" s="51"/>
      <c r="D52" s="52"/>
      <c r="E52" s="43">
        <f>SUM(E43+E47)</f>
        <v>800000</v>
      </c>
      <c r="F52" s="44">
        <f>SUM(F43+F47)</f>
        <v>240000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22" t="s">
        <v>3</v>
      </c>
      <c r="B54" s="122"/>
      <c r="C54" s="122"/>
      <c r="D54" s="122"/>
      <c r="E54" s="122"/>
      <c r="F54" s="122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62" t="s">
        <v>12</v>
      </c>
      <c r="B56" s="63"/>
      <c r="C56" s="63"/>
      <c r="D56" s="183">
        <f>E37</f>
        <v>800000</v>
      </c>
      <c r="E56" s="183"/>
      <c r="F56" s="184"/>
    </row>
    <row r="57" spans="1:6" s="3" customFormat="1" ht="20.25" customHeight="1">
      <c r="A57" s="68" t="s">
        <v>10</v>
      </c>
      <c r="B57" s="69"/>
      <c r="C57" s="69"/>
      <c r="D57" s="165">
        <f>E52</f>
        <v>800000</v>
      </c>
      <c r="E57" s="165"/>
      <c r="F57" s="166"/>
    </row>
    <row r="58" spans="1:6" s="3" customFormat="1" ht="20.25" customHeight="1">
      <c r="A58" s="68" t="s">
        <v>6</v>
      </c>
      <c r="B58" s="69"/>
      <c r="C58" s="69"/>
      <c r="D58" s="185">
        <f>F52</f>
        <v>240000</v>
      </c>
      <c r="E58" s="186"/>
      <c r="F58" s="187"/>
    </row>
    <row r="59" spans="1:6" s="3" customFormat="1" ht="31.5" customHeight="1">
      <c r="A59" s="70" t="s">
        <v>11</v>
      </c>
      <c r="B59" s="71"/>
      <c r="C59" s="71"/>
      <c r="D59" s="163">
        <f>D58/D57</f>
        <v>0.3</v>
      </c>
      <c r="E59" s="163"/>
      <c r="F59" s="164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61" t="s">
        <v>16</v>
      </c>
      <c r="B61" s="61"/>
      <c r="C61" s="61"/>
      <c r="D61" s="61"/>
      <c r="E61" s="61"/>
      <c r="F61" s="61"/>
    </row>
    <row r="62" spans="1:6" s="3" customFormat="1" ht="10.5" customHeight="1">
      <c r="A62" s="47" t="s">
        <v>19</v>
      </c>
      <c r="B62" s="48"/>
      <c r="C62" s="48"/>
      <c r="D62" s="48"/>
      <c r="E62" s="48"/>
      <c r="F62" s="48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62" t="s">
        <v>17</v>
      </c>
      <c r="B64" s="63"/>
      <c r="C64" s="63"/>
      <c r="D64" s="156">
        <f>SUM(E30-D58)</f>
        <v>0</v>
      </c>
      <c r="E64" s="156"/>
      <c r="F64" s="157"/>
    </row>
    <row r="65" spans="1:6" s="3" customFormat="1" ht="28.5" customHeight="1">
      <c r="A65" s="70" t="s">
        <v>18</v>
      </c>
      <c r="B65" s="71"/>
      <c r="C65" s="71"/>
      <c r="D65" s="175" t="s">
        <v>76</v>
      </c>
      <c r="E65" s="175"/>
      <c r="F65" s="176"/>
    </row>
    <row r="66" spans="1:6" s="3" customFormat="1" ht="13.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16" t="s">
        <v>15</v>
      </c>
      <c r="B69" s="116"/>
      <c r="C69" s="116"/>
      <c r="D69" s="116"/>
      <c r="E69" s="116"/>
      <c r="F69" s="116"/>
    </row>
    <row r="70" spans="1:6" ht="25.5" customHeight="1">
      <c r="A70" s="49" t="s">
        <v>60</v>
      </c>
      <c r="B70" s="49"/>
      <c r="C70" s="49"/>
      <c r="D70" s="49"/>
      <c r="E70" s="49"/>
      <c r="F70" s="49"/>
    </row>
    <row r="71" spans="1:6" ht="24.75" customHeight="1">
      <c r="A71" s="49" t="s">
        <v>69</v>
      </c>
      <c r="B71" s="49"/>
      <c r="C71" s="49"/>
      <c r="D71" s="49"/>
      <c r="E71" s="49"/>
      <c r="F71" s="49"/>
    </row>
    <row r="72" spans="1:6" ht="24" customHeight="1">
      <c r="A72" s="49" t="s">
        <v>73</v>
      </c>
      <c r="B72" s="49"/>
      <c r="C72" s="49"/>
      <c r="D72" s="49"/>
      <c r="E72" s="49"/>
      <c r="F72" s="49"/>
    </row>
    <row r="73" spans="1:6" ht="27" customHeight="1">
      <c r="A73" s="49" t="s">
        <v>74</v>
      </c>
      <c r="B73" s="49"/>
      <c r="C73" s="49"/>
      <c r="D73" s="49"/>
      <c r="E73" s="49"/>
      <c r="F73" s="49"/>
    </row>
    <row r="74" spans="1:6" ht="28.5" customHeight="1">
      <c r="A74" s="114" t="s">
        <v>75</v>
      </c>
      <c r="B74" s="115"/>
      <c r="C74" s="115"/>
      <c r="D74" s="115"/>
      <c r="E74" s="115"/>
      <c r="F74" s="115"/>
    </row>
    <row r="75" spans="2:6" ht="41.25" customHeight="1">
      <c r="B75" s="182"/>
      <c r="C75" s="182"/>
      <c r="D75" s="182"/>
      <c r="E75" s="182"/>
      <c r="F75" s="182"/>
    </row>
  </sheetData>
  <sheetProtection/>
  <mergeCells count="78">
    <mergeCell ref="A1:F1"/>
    <mergeCell ref="A46:D46"/>
    <mergeCell ref="A47:D47"/>
    <mergeCell ref="A48:D48"/>
    <mergeCell ref="A49:D49"/>
    <mergeCell ref="A16:F16"/>
    <mergeCell ref="E30:F30"/>
    <mergeCell ref="E36:F36"/>
    <mergeCell ref="E34:F34"/>
    <mergeCell ref="E41:F41"/>
    <mergeCell ref="A42:D42"/>
    <mergeCell ref="A43:D43"/>
    <mergeCell ref="A2:F2"/>
    <mergeCell ref="A11:F11"/>
    <mergeCell ref="A12:F12"/>
    <mergeCell ref="E29:F29"/>
    <mergeCell ref="A13:F13"/>
    <mergeCell ref="A14:F14"/>
    <mergeCell ref="B75:F75"/>
    <mergeCell ref="A52:D52"/>
    <mergeCell ref="A74:F74"/>
    <mergeCell ref="A64:C64"/>
    <mergeCell ref="A56:C56"/>
    <mergeCell ref="D56:F56"/>
    <mergeCell ref="D58:F58"/>
    <mergeCell ref="A73:F73"/>
    <mergeCell ref="A70:F70"/>
    <mergeCell ref="A69:F69"/>
    <mergeCell ref="D65:F65"/>
    <mergeCell ref="A62:F62"/>
    <mergeCell ref="A41:D41"/>
    <mergeCell ref="A44:D44"/>
    <mergeCell ref="E37:F37"/>
    <mergeCell ref="A45:D45"/>
    <mergeCell ref="A54:F54"/>
    <mergeCell ref="A50:D50"/>
    <mergeCell ref="A51:D51"/>
    <mergeCell ref="A40:F40"/>
    <mergeCell ref="A39:F39"/>
    <mergeCell ref="A30:D30"/>
    <mergeCell ref="A36:D36"/>
    <mergeCell ref="A32:D32"/>
    <mergeCell ref="A23:F23"/>
    <mergeCell ref="A27:F27"/>
    <mergeCell ref="E31:F31"/>
    <mergeCell ref="E35:F35"/>
    <mergeCell ref="A29:D29"/>
    <mergeCell ref="E32:F32"/>
    <mergeCell ref="A20:F20"/>
    <mergeCell ref="A37:D37"/>
    <mergeCell ref="A25:F25"/>
    <mergeCell ref="A18:F18"/>
    <mergeCell ref="A19:F19"/>
    <mergeCell ref="E33:F33"/>
    <mergeCell ref="A24:F24"/>
    <mergeCell ref="D59:F59"/>
    <mergeCell ref="A57:C57"/>
    <mergeCell ref="A58:C58"/>
    <mergeCell ref="A59:C59"/>
    <mergeCell ref="D57:F57"/>
    <mergeCell ref="A35:D35"/>
    <mergeCell ref="A3:F3"/>
    <mergeCell ref="A10:F10"/>
    <mergeCell ref="A5:F5"/>
    <mergeCell ref="A7:F7"/>
    <mergeCell ref="A8:F8"/>
    <mergeCell ref="A17:F17"/>
    <mergeCell ref="A15:F15"/>
    <mergeCell ref="A34:D34"/>
    <mergeCell ref="A21:F21"/>
    <mergeCell ref="A22:F22"/>
    <mergeCell ref="A71:F71"/>
    <mergeCell ref="A72:F72"/>
    <mergeCell ref="A31:D31"/>
    <mergeCell ref="D64:F64"/>
    <mergeCell ref="A61:F61"/>
    <mergeCell ref="A65:C65"/>
    <mergeCell ref="A33:D33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5"/>
  <sheetViews>
    <sheetView showGridLines="0" zoomScalePageLayoutView="0" workbookViewId="0" topLeftCell="A58">
      <selection activeCell="F67" sqref="F6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88" t="s">
        <v>71</v>
      </c>
      <c r="B1" s="188"/>
      <c r="C1" s="188"/>
      <c r="D1" s="188"/>
      <c r="E1" s="188"/>
      <c r="F1" s="188"/>
    </row>
    <row r="2" spans="1:6" ht="20.25" customHeight="1">
      <c r="A2" s="96" t="s">
        <v>20</v>
      </c>
      <c r="B2" s="96"/>
      <c r="C2" s="96"/>
      <c r="D2" s="96"/>
      <c r="E2" s="96"/>
      <c r="F2" s="96"/>
    </row>
    <row r="3" spans="1:6" ht="20.25" customHeight="1">
      <c r="A3" s="96" t="s">
        <v>21</v>
      </c>
      <c r="B3" s="96"/>
      <c r="C3" s="96"/>
      <c r="D3" s="96"/>
      <c r="E3" s="96"/>
      <c r="F3" s="9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142" t="s">
        <v>77</v>
      </c>
      <c r="B5" s="142"/>
      <c r="C5" s="142"/>
      <c r="D5" s="142"/>
      <c r="E5" s="142"/>
      <c r="F5" s="142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3"/>
      <c r="B7" s="143"/>
      <c r="C7" s="143"/>
      <c r="D7" s="143"/>
      <c r="E7" s="143"/>
      <c r="F7" s="143"/>
    </row>
    <row r="8" spans="1:6" s="3" customFormat="1" ht="15" customHeight="1">
      <c r="A8" s="144" t="s">
        <v>68</v>
      </c>
      <c r="B8" s="145"/>
      <c r="C8" s="145"/>
      <c r="D8" s="145"/>
      <c r="E8" s="145"/>
      <c r="F8" s="146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39" t="s">
        <v>25</v>
      </c>
      <c r="B10" s="140"/>
      <c r="C10" s="140"/>
      <c r="D10" s="140"/>
      <c r="E10" s="140"/>
      <c r="F10" s="141"/>
    </row>
    <row r="11" spans="1:6" s="3" customFormat="1" ht="15" customHeight="1">
      <c r="A11" s="97"/>
      <c r="B11" s="98"/>
      <c r="C11" s="98"/>
      <c r="D11" s="98"/>
      <c r="E11" s="98"/>
      <c r="F11" s="99"/>
    </row>
    <row r="12" spans="1:6" s="3" customFormat="1" ht="15" customHeight="1">
      <c r="A12" s="100" t="s">
        <v>26</v>
      </c>
      <c r="B12" s="101"/>
      <c r="C12" s="101"/>
      <c r="D12" s="101"/>
      <c r="E12" s="101"/>
      <c r="F12" s="102"/>
    </row>
    <row r="13" spans="1:6" s="3" customFormat="1" ht="15" customHeight="1">
      <c r="A13" s="179" t="s">
        <v>57</v>
      </c>
      <c r="B13" s="180"/>
      <c r="C13" s="180"/>
      <c r="D13" s="180"/>
      <c r="E13" s="180"/>
      <c r="F13" s="181"/>
    </row>
    <row r="14" spans="1:6" s="3" customFormat="1" ht="15" customHeight="1">
      <c r="A14" s="108" t="s">
        <v>56</v>
      </c>
      <c r="B14" s="109"/>
      <c r="C14" s="109"/>
      <c r="D14" s="109"/>
      <c r="E14" s="109"/>
      <c r="F14" s="110"/>
    </row>
    <row r="15" spans="1:6" s="3" customFormat="1" ht="15" customHeight="1">
      <c r="A15" s="179" t="s">
        <v>58</v>
      </c>
      <c r="B15" s="180"/>
      <c r="C15" s="180"/>
      <c r="D15" s="180"/>
      <c r="E15" s="180"/>
      <c r="F15" s="181"/>
    </row>
    <row r="16" spans="1:6" s="3" customFormat="1" ht="15" customHeight="1">
      <c r="A16" s="100" t="s">
        <v>22</v>
      </c>
      <c r="B16" s="101"/>
      <c r="C16" s="101"/>
      <c r="D16" s="101"/>
      <c r="E16" s="101"/>
      <c r="F16" s="102"/>
    </row>
    <row r="17" spans="1:6" s="3" customFormat="1" ht="15" customHeight="1">
      <c r="A17" s="158" t="s">
        <v>54</v>
      </c>
      <c r="B17" s="159"/>
      <c r="C17" s="159"/>
      <c r="D17" s="159"/>
      <c r="E17" s="159"/>
      <c r="F17" s="160"/>
    </row>
    <row r="18" spans="1:6" s="3" customFormat="1" ht="15" customHeight="1">
      <c r="A18" s="108" t="s">
        <v>0</v>
      </c>
      <c r="B18" s="109"/>
      <c r="C18" s="109"/>
      <c r="D18" s="109"/>
      <c r="E18" s="109"/>
      <c r="F18" s="110"/>
    </row>
    <row r="19" spans="1:6" s="3" customFormat="1" ht="48.75" customHeight="1">
      <c r="A19" s="119"/>
      <c r="B19" s="120"/>
      <c r="C19" s="120"/>
      <c r="D19" s="120"/>
      <c r="E19" s="120"/>
      <c r="F19" s="121"/>
    </row>
    <row r="20" spans="1:6" s="3" customFormat="1" ht="15" customHeight="1">
      <c r="A20" s="100" t="s">
        <v>23</v>
      </c>
      <c r="B20" s="101"/>
      <c r="C20" s="101"/>
      <c r="D20" s="101"/>
      <c r="E20" s="101"/>
      <c r="F20" s="102"/>
    </row>
    <row r="21" spans="1:6" s="3" customFormat="1" ht="48.75" customHeight="1">
      <c r="A21" s="105"/>
      <c r="B21" s="106"/>
      <c r="C21" s="106"/>
      <c r="D21" s="106"/>
      <c r="E21" s="106"/>
      <c r="F21" s="107"/>
    </row>
    <row r="22" spans="1:6" s="3" customFormat="1" ht="15" customHeight="1">
      <c r="A22" s="108" t="s">
        <v>1</v>
      </c>
      <c r="B22" s="109"/>
      <c r="C22" s="109"/>
      <c r="D22" s="109"/>
      <c r="E22" s="109"/>
      <c r="F22" s="110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108" t="s">
        <v>2</v>
      </c>
      <c r="B24" s="109"/>
      <c r="C24" s="109"/>
      <c r="D24" s="109"/>
      <c r="E24" s="109"/>
      <c r="F24" s="110"/>
    </row>
    <row r="25" spans="1:6" s="3" customFormat="1" ht="48.75" customHeight="1">
      <c r="A25" s="91"/>
      <c r="B25" s="92"/>
      <c r="C25" s="92"/>
      <c r="D25" s="92"/>
      <c r="E25" s="92"/>
      <c r="F25" s="135"/>
    </row>
    <row r="26" ht="33.75" customHeight="1">
      <c r="A26" s="2"/>
    </row>
    <row r="27" spans="1:6" s="3" customFormat="1" ht="15" customHeight="1">
      <c r="A27" s="122" t="s">
        <v>31</v>
      </c>
      <c r="B27" s="122"/>
      <c r="C27" s="122"/>
      <c r="D27" s="122"/>
      <c r="E27" s="122"/>
      <c r="F27" s="122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33" t="s">
        <v>43</v>
      </c>
      <c r="B29" s="134"/>
      <c r="C29" s="134"/>
      <c r="D29" s="134"/>
      <c r="E29" s="103" t="s">
        <v>8</v>
      </c>
      <c r="F29" s="104"/>
    </row>
    <row r="30" spans="1:6" s="3" customFormat="1" ht="18.75" customHeight="1">
      <c r="A30" s="169" t="s">
        <v>44</v>
      </c>
      <c r="B30" s="170"/>
      <c r="C30" s="170"/>
      <c r="D30" s="171"/>
      <c r="E30" s="189">
        <v>240000</v>
      </c>
      <c r="F30" s="190"/>
    </row>
    <row r="31" spans="1:6" s="3" customFormat="1" ht="18.75" customHeight="1">
      <c r="A31" s="153" t="s">
        <v>45</v>
      </c>
      <c r="B31" s="154"/>
      <c r="C31" s="154"/>
      <c r="D31" s="155"/>
      <c r="E31" s="161">
        <v>200000</v>
      </c>
      <c r="F31" s="162"/>
    </row>
    <row r="32" spans="1:6" s="3" customFormat="1" ht="18.75" customHeight="1">
      <c r="A32" s="153" t="s">
        <v>55</v>
      </c>
      <c r="B32" s="154"/>
      <c r="C32" s="154"/>
      <c r="D32" s="155"/>
      <c r="E32" s="161">
        <v>50000</v>
      </c>
      <c r="F32" s="162"/>
    </row>
    <row r="33" spans="1:6" s="3" customFormat="1" ht="18.75" customHeight="1">
      <c r="A33" s="153" t="s">
        <v>46</v>
      </c>
      <c r="B33" s="154"/>
      <c r="C33" s="154"/>
      <c r="D33" s="155"/>
      <c r="E33" s="161">
        <v>100000</v>
      </c>
      <c r="F33" s="162"/>
    </row>
    <row r="34" spans="1:6" s="3" customFormat="1" ht="18.75" customHeight="1">
      <c r="A34" s="153" t="s">
        <v>47</v>
      </c>
      <c r="B34" s="154"/>
      <c r="C34" s="154"/>
      <c r="D34" s="155"/>
      <c r="E34" s="161">
        <v>90000</v>
      </c>
      <c r="F34" s="162"/>
    </row>
    <row r="35" spans="1:6" s="3" customFormat="1" ht="18.75" customHeight="1">
      <c r="A35" s="153" t="s">
        <v>48</v>
      </c>
      <c r="B35" s="154"/>
      <c r="C35" s="154"/>
      <c r="D35" s="155"/>
      <c r="E35" s="161">
        <v>80000</v>
      </c>
      <c r="F35" s="162"/>
    </row>
    <row r="36" spans="1:6" s="3" customFormat="1" ht="18.75" customHeight="1">
      <c r="A36" s="172" t="s">
        <v>49</v>
      </c>
      <c r="B36" s="173"/>
      <c r="C36" s="173"/>
      <c r="D36" s="174"/>
      <c r="E36" s="191">
        <v>40000</v>
      </c>
      <c r="F36" s="192"/>
    </row>
    <row r="37" spans="1:6" s="3" customFormat="1" ht="18.75" customHeight="1">
      <c r="A37" s="50" t="s">
        <v>4</v>
      </c>
      <c r="B37" s="167"/>
      <c r="C37" s="167"/>
      <c r="D37" s="168"/>
      <c r="E37" s="177">
        <f>SUM(E30:F36)</f>
        <v>800000</v>
      </c>
      <c r="F37" s="178"/>
    </row>
    <row r="38" spans="1:6" s="3" customFormat="1" ht="36.75" customHeight="1">
      <c r="A38" s="33"/>
      <c r="B38" s="33"/>
      <c r="C38" s="33"/>
      <c r="D38" s="33"/>
      <c r="E38" s="34"/>
      <c r="F38" s="34"/>
    </row>
    <row r="39" spans="1:6" ht="15" customHeight="1">
      <c r="A39" s="61" t="s">
        <v>32</v>
      </c>
      <c r="B39" s="61"/>
      <c r="C39" s="61"/>
      <c r="D39" s="61"/>
      <c r="E39" s="61"/>
      <c r="F39" s="61"/>
    </row>
    <row r="40" spans="1:6" ht="15.75" customHeight="1">
      <c r="A40" s="123"/>
      <c r="B40" s="123"/>
      <c r="C40" s="123"/>
      <c r="D40" s="123"/>
      <c r="E40" s="123"/>
      <c r="F40" s="123"/>
    </row>
    <row r="41" spans="1:6" ht="18.75" customHeight="1">
      <c r="A41" s="85"/>
      <c r="B41" s="86"/>
      <c r="C41" s="86"/>
      <c r="D41" s="87"/>
      <c r="E41" s="80" t="s">
        <v>5</v>
      </c>
      <c r="F41" s="81"/>
    </row>
    <row r="42" spans="1:6" ht="38.25" customHeight="1">
      <c r="A42" s="88" t="s">
        <v>33</v>
      </c>
      <c r="B42" s="89"/>
      <c r="C42" s="89"/>
      <c r="D42" s="90"/>
      <c r="E42" s="12" t="s">
        <v>14</v>
      </c>
      <c r="F42" s="13" t="s">
        <v>9</v>
      </c>
    </row>
    <row r="43" spans="1:6" s="3" customFormat="1" ht="18.75" customHeight="1">
      <c r="A43" s="82" t="s">
        <v>34</v>
      </c>
      <c r="B43" s="83"/>
      <c r="C43" s="83"/>
      <c r="D43" s="84"/>
      <c r="E43" s="35">
        <f>SUM(E44:E46)</f>
        <v>313000</v>
      </c>
      <c r="F43" s="36">
        <f>SUM(F44:F46)</f>
        <v>41000</v>
      </c>
    </row>
    <row r="44" spans="1:6" s="3" customFormat="1" ht="39.75" customHeight="1">
      <c r="A44" s="56" t="s">
        <v>53</v>
      </c>
      <c r="B44" s="57"/>
      <c r="C44" s="57"/>
      <c r="D44" s="58"/>
      <c r="E44" s="37">
        <v>105000</v>
      </c>
      <c r="F44" s="38">
        <v>15000</v>
      </c>
    </row>
    <row r="45" spans="1:6" s="3" customFormat="1" ht="27" customHeight="1">
      <c r="A45" s="53" t="s">
        <v>52</v>
      </c>
      <c r="B45" s="54"/>
      <c r="C45" s="54"/>
      <c r="D45" s="55"/>
      <c r="E45" s="39">
        <v>185000</v>
      </c>
      <c r="F45" s="40">
        <v>25000</v>
      </c>
    </row>
    <row r="46" spans="1:6" s="3" customFormat="1" ht="12.75">
      <c r="A46" s="91" t="s">
        <v>59</v>
      </c>
      <c r="B46" s="92"/>
      <c r="C46" s="92"/>
      <c r="D46" s="93"/>
      <c r="E46" s="41">
        <v>23000</v>
      </c>
      <c r="F46" s="42">
        <v>1000</v>
      </c>
    </row>
    <row r="47" spans="1:6" s="3" customFormat="1" ht="18.75" customHeight="1">
      <c r="A47" s="82" t="s">
        <v>35</v>
      </c>
      <c r="B47" s="83"/>
      <c r="C47" s="83"/>
      <c r="D47" s="84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56" t="s">
        <v>50</v>
      </c>
      <c r="B48" s="57"/>
      <c r="C48" s="57"/>
      <c r="D48" s="58"/>
      <c r="E48" s="37">
        <v>338491</v>
      </c>
      <c r="F48" s="38">
        <v>124238</v>
      </c>
    </row>
    <row r="49" spans="1:6" s="3" customFormat="1" ht="18.75" customHeight="1">
      <c r="A49" s="53" t="s">
        <v>39</v>
      </c>
      <c r="B49" s="54"/>
      <c r="C49" s="54"/>
      <c r="D49" s="55"/>
      <c r="E49" s="39">
        <v>84623</v>
      </c>
      <c r="F49" s="40">
        <v>31059</v>
      </c>
    </row>
    <row r="50" spans="1:6" s="3" customFormat="1" ht="18.75" customHeight="1">
      <c r="A50" s="53" t="s">
        <v>40</v>
      </c>
      <c r="B50" s="54"/>
      <c r="C50" s="54"/>
      <c r="D50" s="55"/>
      <c r="E50" s="39">
        <v>30464</v>
      </c>
      <c r="F50" s="40">
        <v>11181</v>
      </c>
    </row>
    <row r="51" spans="1:6" s="3" customFormat="1" ht="27" customHeight="1">
      <c r="A51" s="53" t="s">
        <v>51</v>
      </c>
      <c r="B51" s="54"/>
      <c r="C51" s="54"/>
      <c r="D51" s="55"/>
      <c r="E51" s="39">
        <v>1422</v>
      </c>
      <c r="F51" s="40">
        <v>522</v>
      </c>
    </row>
    <row r="52" spans="1:6" s="3" customFormat="1" ht="19.5" customHeight="1">
      <c r="A52" s="50" t="s">
        <v>4</v>
      </c>
      <c r="B52" s="51"/>
      <c r="C52" s="51"/>
      <c r="D52" s="52"/>
      <c r="E52" s="43">
        <f>SUM(E43+E47)</f>
        <v>768000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22" t="s">
        <v>3</v>
      </c>
      <c r="B54" s="122"/>
      <c r="C54" s="122"/>
      <c r="D54" s="122"/>
      <c r="E54" s="122"/>
      <c r="F54" s="122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62" t="s">
        <v>12</v>
      </c>
      <c r="B56" s="63"/>
      <c r="C56" s="63"/>
      <c r="D56" s="183">
        <f>E37</f>
        <v>800000</v>
      </c>
      <c r="E56" s="183"/>
      <c r="F56" s="184"/>
    </row>
    <row r="57" spans="1:6" s="3" customFormat="1" ht="20.25" customHeight="1">
      <c r="A57" s="68" t="s">
        <v>10</v>
      </c>
      <c r="B57" s="69"/>
      <c r="C57" s="69"/>
      <c r="D57" s="165">
        <f>E52</f>
        <v>768000</v>
      </c>
      <c r="E57" s="165"/>
      <c r="F57" s="166"/>
    </row>
    <row r="58" spans="1:6" s="3" customFormat="1" ht="20.25" customHeight="1">
      <c r="A58" s="68" t="s">
        <v>6</v>
      </c>
      <c r="B58" s="69"/>
      <c r="C58" s="69"/>
      <c r="D58" s="185">
        <f>F52</f>
        <v>208000</v>
      </c>
      <c r="E58" s="186"/>
      <c r="F58" s="187"/>
    </row>
    <row r="59" spans="1:6" s="3" customFormat="1" ht="31.5" customHeight="1">
      <c r="A59" s="70" t="s">
        <v>11</v>
      </c>
      <c r="B59" s="71"/>
      <c r="C59" s="71"/>
      <c r="D59" s="163">
        <f>D58/D57</f>
        <v>0.2708333333333333</v>
      </c>
      <c r="E59" s="163"/>
      <c r="F59" s="164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61" t="s">
        <v>16</v>
      </c>
      <c r="B61" s="61"/>
      <c r="C61" s="61"/>
      <c r="D61" s="61"/>
      <c r="E61" s="61"/>
      <c r="F61" s="61"/>
    </row>
    <row r="62" spans="1:6" s="3" customFormat="1" ht="10.5" customHeight="1">
      <c r="A62" s="47" t="s">
        <v>19</v>
      </c>
      <c r="B62" s="48"/>
      <c r="C62" s="48"/>
      <c r="D62" s="48"/>
      <c r="E62" s="48"/>
      <c r="F62" s="48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62" t="s">
        <v>17</v>
      </c>
      <c r="B64" s="63"/>
      <c r="C64" s="63"/>
      <c r="D64" s="156">
        <f>SUM(E30-D58)</f>
        <v>32000</v>
      </c>
      <c r="E64" s="156"/>
      <c r="F64" s="157"/>
    </row>
    <row r="65" spans="1:6" s="3" customFormat="1" ht="28.5" customHeight="1">
      <c r="A65" s="70" t="s">
        <v>18</v>
      </c>
      <c r="B65" s="71"/>
      <c r="C65" s="71"/>
      <c r="D65" s="175" t="s">
        <v>76</v>
      </c>
      <c r="E65" s="175"/>
      <c r="F65" s="176"/>
    </row>
    <row r="66" spans="1:6" s="3" customFormat="1" ht="18.7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16" t="s">
        <v>15</v>
      </c>
      <c r="B69" s="116"/>
      <c r="C69" s="116"/>
      <c r="D69" s="116"/>
      <c r="E69" s="116"/>
      <c r="F69" s="116"/>
    </row>
    <row r="70" spans="1:6" ht="25.5" customHeight="1">
      <c r="A70" s="49" t="s">
        <v>60</v>
      </c>
      <c r="B70" s="49"/>
      <c r="C70" s="49"/>
      <c r="D70" s="49"/>
      <c r="E70" s="49"/>
      <c r="F70" s="49"/>
    </row>
    <row r="71" spans="1:6" ht="24.75" customHeight="1">
      <c r="A71" s="49" t="s">
        <v>61</v>
      </c>
      <c r="B71" s="49"/>
      <c r="C71" s="49"/>
      <c r="D71" s="49"/>
      <c r="E71" s="49"/>
      <c r="F71" s="49"/>
    </row>
    <row r="72" spans="1:6" ht="24" customHeight="1">
      <c r="A72" s="49" t="s">
        <v>62</v>
      </c>
      <c r="B72" s="49"/>
      <c r="C72" s="49"/>
      <c r="D72" s="49"/>
      <c r="E72" s="49"/>
      <c r="F72" s="49"/>
    </row>
    <row r="73" spans="1:6" ht="27" customHeight="1">
      <c r="A73" s="49" t="s">
        <v>63</v>
      </c>
      <c r="B73" s="49"/>
      <c r="C73" s="49"/>
      <c r="D73" s="49"/>
      <c r="E73" s="49"/>
      <c r="F73" s="49"/>
    </row>
    <row r="74" spans="1:6" ht="28.5" customHeight="1">
      <c r="A74" s="114" t="s">
        <v>78</v>
      </c>
      <c r="B74" s="115"/>
      <c r="C74" s="115"/>
      <c r="D74" s="115"/>
      <c r="E74" s="115"/>
      <c r="F74" s="115"/>
    </row>
    <row r="75" spans="2:6" ht="41.25" customHeight="1">
      <c r="B75" s="182"/>
      <c r="C75" s="182"/>
      <c r="D75" s="182"/>
      <c r="E75" s="182"/>
      <c r="F75" s="182"/>
    </row>
  </sheetData>
  <sheetProtection/>
  <mergeCells count="78">
    <mergeCell ref="A8:F8"/>
    <mergeCell ref="A17:F17"/>
    <mergeCell ref="A12:F12"/>
    <mergeCell ref="A16:F16"/>
    <mergeCell ref="A13:F13"/>
    <mergeCell ref="A14:F14"/>
    <mergeCell ref="A15:F15"/>
    <mergeCell ref="D59:F59"/>
    <mergeCell ref="A57:C57"/>
    <mergeCell ref="A58:C58"/>
    <mergeCell ref="A59:C59"/>
    <mergeCell ref="D57:F57"/>
    <mergeCell ref="D58:F58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35:D35"/>
    <mergeCell ref="E35:F35"/>
    <mergeCell ref="A33:D33"/>
    <mergeCell ref="A32:D32"/>
    <mergeCell ref="A36:D36"/>
    <mergeCell ref="E33:F33"/>
    <mergeCell ref="E34:F34"/>
    <mergeCell ref="A31:D31"/>
    <mergeCell ref="A34:D34"/>
    <mergeCell ref="E29:F29"/>
    <mergeCell ref="A21:F21"/>
    <mergeCell ref="A22:F22"/>
    <mergeCell ref="A23:F23"/>
    <mergeCell ref="A30:D30"/>
    <mergeCell ref="A24:F24"/>
    <mergeCell ref="E32:F32"/>
    <mergeCell ref="A27:F27"/>
    <mergeCell ref="A29:D29"/>
    <mergeCell ref="A18:F18"/>
    <mergeCell ref="A19:F19"/>
    <mergeCell ref="A1:F1"/>
    <mergeCell ref="A2:F2"/>
    <mergeCell ref="A11:F11"/>
    <mergeCell ref="A3:F3"/>
    <mergeCell ref="A10:F10"/>
    <mergeCell ref="A5:F5"/>
    <mergeCell ref="A7:F7"/>
    <mergeCell ref="A46:D46"/>
    <mergeCell ref="A47:D47"/>
    <mergeCell ref="A48:D48"/>
    <mergeCell ref="A49:D49"/>
    <mergeCell ref="A42:D42"/>
    <mergeCell ref="A43:D43"/>
    <mergeCell ref="A44:D44"/>
    <mergeCell ref="A45:D45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5"/>
  <sheetViews>
    <sheetView showGridLines="0" zoomScalePageLayoutView="0" workbookViewId="0" topLeftCell="A43">
      <selection activeCell="H8" sqref="H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88" t="s">
        <v>72</v>
      </c>
      <c r="B1" s="188"/>
      <c r="C1" s="188"/>
      <c r="D1" s="188"/>
      <c r="E1" s="188"/>
      <c r="F1" s="188"/>
    </row>
    <row r="2" spans="1:6" ht="20.25" customHeight="1">
      <c r="A2" s="96" t="s">
        <v>20</v>
      </c>
      <c r="B2" s="96"/>
      <c r="C2" s="96"/>
      <c r="D2" s="96"/>
      <c r="E2" s="96"/>
      <c r="F2" s="96"/>
    </row>
    <row r="3" spans="1:6" ht="20.25" customHeight="1">
      <c r="A3" s="96" t="s">
        <v>21</v>
      </c>
      <c r="B3" s="96"/>
      <c r="C3" s="96"/>
      <c r="D3" s="96"/>
      <c r="E3" s="96"/>
      <c r="F3" s="96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142" t="s">
        <v>77</v>
      </c>
      <c r="B5" s="142"/>
      <c r="C5" s="142"/>
      <c r="D5" s="142"/>
      <c r="E5" s="142"/>
      <c r="F5" s="142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143"/>
      <c r="B7" s="143"/>
      <c r="C7" s="143"/>
      <c r="D7" s="143"/>
      <c r="E7" s="143"/>
      <c r="F7" s="143"/>
    </row>
    <row r="8" spans="1:6" s="3" customFormat="1" ht="15" customHeight="1">
      <c r="A8" s="144" t="s">
        <v>68</v>
      </c>
      <c r="B8" s="145"/>
      <c r="C8" s="145"/>
      <c r="D8" s="145"/>
      <c r="E8" s="145"/>
      <c r="F8" s="146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139" t="s">
        <v>25</v>
      </c>
      <c r="B10" s="140"/>
      <c r="C10" s="140"/>
      <c r="D10" s="140"/>
      <c r="E10" s="140"/>
      <c r="F10" s="141"/>
    </row>
    <row r="11" spans="1:6" s="3" customFormat="1" ht="15" customHeight="1">
      <c r="A11" s="97"/>
      <c r="B11" s="98"/>
      <c r="C11" s="98"/>
      <c r="D11" s="98"/>
      <c r="E11" s="98"/>
      <c r="F11" s="99"/>
    </row>
    <row r="12" spans="1:6" s="3" customFormat="1" ht="15" customHeight="1">
      <c r="A12" s="100" t="s">
        <v>26</v>
      </c>
      <c r="B12" s="101"/>
      <c r="C12" s="101"/>
      <c r="D12" s="101"/>
      <c r="E12" s="101"/>
      <c r="F12" s="102"/>
    </row>
    <row r="13" spans="1:6" s="3" customFormat="1" ht="15" customHeight="1">
      <c r="A13" s="179" t="s">
        <v>57</v>
      </c>
      <c r="B13" s="180"/>
      <c r="C13" s="180"/>
      <c r="D13" s="180"/>
      <c r="E13" s="180"/>
      <c r="F13" s="181"/>
    </row>
    <row r="14" spans="1:6" s="3" customFormat="1" ht="15" customHeight="1">
      <c r="A14" s="108" t="s">
        <v>56</v>
      </c>
      <c r="B14" s="109"/>
      <c r="C14" s="109"/>
      <c r="D14" s="109"/>
      <c r="E14" s="109"/>
      <c r="F14" s="110"/>
    </row>
    <row r="15" spans="1:6" s="3" customFormat="1" ht="15" customHeight="1">
      <c r="A15" s="179" t="s">
        <v>58</v>
      </c>
      <c r="B15" s="180"/>
      <c r="C15" s="180"/>
      <c r="D15" s="180"/>
      <c r="E15" s="180"/>
      <c r="F15" s="181"/>
    </row>
    <row r="16" spans="1:6" s="3" customFormat="1" ht="15" customHeight="1">
      <c r="A16" s="100" t="s">
        <v>22</v>
      </c>
      <c r="B16" s="101"/>
      <c r="C16" s="101"/>
      <c r="D16" s="101"/>
      <c r="E16" s="101"/>
      <c r="F16" s="102"/>
    </row>
    <row r="17" spans="1:6" s="3" customFormat="1" ht="15" customHeight="1">
      <c r="A17" s="158" t="s">
        <v>54</v>
      </c>
      <c r="B17" s="159"/>
      <c r="C17" s="159"/>
      <c r="D17" s="159"/>
      <c r="E17" s="159"/>
      <c r="F17" s="160"/>
    </row>
    <row r="18" spans="1:6" s="3" customFormat="1" ht="15" customHeight="1">
      <c r="A18" s="108" t="s">
        <v>0</v>
      </c>
      <c r="B18" s="109"/>
      <c r="C18" s="109"/>
      <c r="D18" s="109"/>
      <c r="E18" s="109"/>
      <c r="F18" s="110"/>
    </row>
    <row r="19" spans="1:6" s="3" customFormat="1" ht="48.75" customHeight="1">
      <c r="A19" s="119"/>
      <c r="B19" s="120"/>
      <c r="C19" s="120"/>
      <c r="D19" s="120"/>
      <c r="E19" s="120"/>
      <c r="F19" s="121"/>
    </row>
    <row r="20" spans="1:6" s="3" customFormat="1" ht="15" customHeight="1">
      <c r="A20" s="100" t="s">
        <v>23</v>
      </c>
      <c r="B20" s="101"/>
      <c r="C20" s="101"/>
      <c r="D20" s="101"/>
      <c r="E20" s="101"/>
      <c r="F20" s="102"/>
    </row>
    <row r="21" spans="1:6" s="3" customFormat="1" ht="48.75" customHeight="1">
      <c r="A21" s="105"/>
      <c r="B21" s="106"/>
      <c r="C21" s="106"/>
      <c r="D21" s="106"/>
      <c r="E21" s="106"/>
      <c r="F21" s="107"/>
    </row>
    <row r="22" spans="1:6" s="3" customFormat="1" ht="15" customHeight="1">
      <c r="A22" s="108" t="s">
        <v>1</v>
      </c>
      <c r="B22" s="109"/>
      <c r="C22" s="109"/>
      <c r="D22" s="109"/>
      <c r="E22" s="109"/>
      <c r="F22" s="110"/>
    </row>
    <row r="23" spans="1:6" s="3" customFormat="1" ht="48.75" customHeight="1">
      <c r="A23" s="111"/>
      <c r="B23" s="112"/>
      <c r="C23" s="112"/>
      <c r="D23" s="112"/>
      <c r="E23" s="112"/>
      <c r="F23" s="113"/>
    </row>
    <row r="24" spans="1:6" s="3" customFormat="1" ht="15" customHeight="1">
      <c r="A24" s="108" t="s">
        <v>2</v>
      </c>
      <c r="B24" s="109"/>
      <c r="C24" s="109"/>
      <c r="D24" s="109"/>
      <c r="E24" s="109"/>
      <c r="F24" s="110"/>
    </row>
    <row r="25" spans="1:6" s="3" customFormat="1" ht="48.75" customHeight="1">
      <c r="A25" s="91"/>
      <c r="B25" s="92"/>
      <c r="C25" s="92"/>
      <c r="D25" s="92"/>
      <c r="E25" s="92"/>
      <c r="F25" s="135"/>
    </row>
    <row r="26" ht="28.5" customHeight="1">
      <c r="A26" s="2"/>
    </row>
    <row r="27" spans="1:6" s="3" customFormat="1" ht="15" customHeight="1">
      <c r="A27" s="122" t="s">
        <v>31</v>
      </c>
      <c r="B27" s="122"/>
      <c r="C27" s="122"/>
      <c r="D27" s="122"/>
      <c r="E27" s="122"/>
      <c r="F27" s="122"/>
    </row>
    <row r="28" spans="1:6" s="3" customFormat="1" ht="15" customHeight="1">
      <c r="A28" s="8"/>
      <c r="B28" s="8"/>
      <c r="C28" s="8"/>
      <c r="D28" s="8"/>
      <c r="E28" s="8"/>
      <c r="F28" s="8"/>
    </row>
    <row r="29" spans="1:6" s="3" customFormat="1" ht="18.75" customHeight="1">
      <c r="A29" s="133" t="s">
        <v>43</v>
      </c>
      <c r="B29" s="134"/>
      <c r="C29" s="134"/>
      <c r="D29" s="134"/>
      <c r="E29" s="103" t="s">
        <v>8</v>
      </c>
      <c r="F29" s="104"/>
    </row>
    <row r="30" spans="1:6" s="3" customFormat="1" ht="18.75" customHeight="1">
      <c r="A30" s="169" t="s">
        <v>44</v>
      </c>
      <c r="B30" s="170"/>
      <c r="C30" s="170"/>
      <c r="D30" s="171"/>
      <c r="E30" s="189">
        <v>240000</v>
      </c>
      <c r="F30" s="190"/>
    </row>
    <row r="31" spans="1:6" s="3" customFormat="1" ht="18.75" customHeight="1">
      <c r="A31" s="153" t="s">
        <v>45</v>
      </c>
      <c r="B31" s="154"/>
      <c r="C31" s="154"/>
      <c r="D31" s="155"/>
      <c r="E31" s="161">
        <v>200000</v>
      </c>
      <c r="F31" s="162"/>
    </row>
    <row r="32" spans="1:6" s="3" customFormat="1" ht="18.75" customHeight="1">
      <c r="A32" s="153" t="s">
        <v>55</v>
      </c>
      <c r="B32" s="154"/>
      <c r="C32" s="154"/>
      <c r="D32" s="155"/>
      <c r="E32" s="161">
        <v>50000</v>
      </c>
      <c r="F32" s="162"/>
    </row>
    <row r="33" spans="1:6" s="3" customFormat="1" ht="18.75" customHeight="1">
      <c r="A33" s="153" t="s">
        <v>46</v>
      </c>
      <c r="B33" s="154"/>
      <c r="C33" s="154"/>
      <c r="D33" s="155"/>
      <c r="E33" s="161">
        <v>100000</v>
      </c>
      <c r="F33" s="162"/>
    </row>
    <row r="34" spans="1:6" s="3" customFormat="1" ht="18.75" customHeight="1">
      <c r="A34" s="153" t="s">
        <v>47</v>
      </c>
      <c r="B34" s="154"/>
      <c r="C34" s="154"/>
      <c r="D34" s="155"/>
      <c r="E34" s="161">
        <v>90000</v>
      </c>
      <c r="F34" s="162"/>
    </row>
    <row r="35" spans="1:6" s="3" customFormat="1" ht="18.75" customHeight="1">
      <c r="A35" s="153" t="s">
        <v>48</v>
      </c>
      <c r="B35" s="154"/>
      <c r="C35" s="154"/>
      <c r="D35" s="155"/>
      <c r="E35" s="161">
        <v>80000</v>
      </c>
      <c r="F35" s="162"/>
    </row>
    <row r="36" spans="1:6" s="3" customFormat="1" ht="18.75" customHeight="1">
      <c r="A36" s="172" t="s">
        <v>49</v>
      </c>
      <c r="B36" s="173"/>
      <c r="C36" s="173"/>
      <c r="D36" s="174"/>
      <c r="E36" s="191">
        <v>40000</v>
      </c>
      <c r="F36" s="192"/>
    </row>
    <row r="37" spans="1:6" s="3" customFormat="1" ht="18.75" customHeight="1">
      <c r="A37" s="50" t="s">
        <v>4</v>
      </c>
      <c r="B37" s="167"/>
      <c r="C37" s="167"/>
      <c r="D37" s="168"/>
      <c r="E37" s="177">
        <f>SUM(E30:F36)</f>
        <v>800000</v>
      </c>
      <c r="F37" s="178"/>
    </row>
    <row r="38" spans="1:6" s="3" customFormat="1" ht="31.5" customHeight="1">
      <c r="A38" s="33"/>
      <c r="B38" s="33"/>
      <c r="C38" s="33"/>
      <c r="D38" s="33"/>
      <c r="E38" s="34"/>
      <c r="F38" s="34"/>
    </row>
    <row r="39" spans="1:6" ht="15" customHeight="1">
      <c r="A39" s="61" t="s">
        <v>32</v>
      </c>
      <c r="B39" s="61"/>
      <c r="C39" s="61"/>
      <c r="D39" s="61"/>
      <c r="E39" s="61"/>
      <c r="F39" s="61"/>
    </row>
    <row r="40" spans="1:6" ht="15.75" customHeight="1">
      <c r="A40" s="123"/>
      <c r="B40" s="123"/>
      <c r="C40" s="123"/>
      <c r="D40" s="123"/>
      <c r="E40" s="123"/>
      <c r="F40" s="123"/>
    </row>
    <row r="41" spans="1:6" ht="18.75" customHeight="1">
      <c r="A41" s="85"/>
      <c r="B41" s="86"/>
      <c r="C41" s="86"/>
      <c r="D41" s="87"/>
      <c r="E41" s="80" t="s">
        <v>5</v>
      </c>
      <c r="F41" s="81"/>
    </row>
    <row r="42" spans="1:6" ht="38.25" customHeight="1">
      <c r="A42" s="88" t="s">
        <v>33</v>
      </c>
      <c r="B42" s="89"/>
      <c r="C42" s="89"/>
      <c r="D42" s="90"/>
      <c r="E42" s="12" t="s">
        <v>14</v>
      </c>
      <c r="F42" s="13" t="s">
        <v>9</v>
      </c>
    </row>
    <row r="43" spans="1:6" s="3" customFormat="1" ht="18.75" customHeight="1">
      <c r="A43" s="82" t="s">
        <v>34</v>
      </c>
      <c r="B43" s="83"/>
      <c r="C43" s="83"/>
      <c r="D43" s="84"/>
      <c r="E43" s="35">
        <f>SUM(E44:E46)</f>
        <v>345000</v>
      </c>
      <c r="F43" s="36">
        <f>SUM(F44:F46)</f>
        <v>41000</v>
      </c>
    </row>
    <row r="44" spans="1:6" s="3" customFormat="1" ht="40.5" customHeight="1">
      <c r="A44" s="56" t="s">
        <v>53</v>
      </c>
      <c r="B44" s="57"/>
      <c r="C44" s="57"/>
      <c r="D44" s="58"/>
      <c r="E44" s="37">
        <v>120000</v>
      </c>
      <c r="F44" s="38">
        <v>15000</v>
      </c>
    </row>
    <row r="45" spans="1:6" s="3" customFormat="1" ht="27" customHeight="1">
      <c r="A45" s="53" t="s">
        <v>52</v>
      </c>
      <c r="B45" s="54"/>
      <c r="C45" s="54"/>
      <c r="D45" s="55"/>
      <c r="E45" s="39">
        <v>200000</v>
      </c>
      <c r="F45" s="40">
        <v>25000</v>
      </c>
    </row>
    <row r="46" spans="1:6" s="3" customFormat="1" ht="12.75">
      <c r="A46" s="91" t="s">
        <v>59</v>
      </c>
      <c r="B46" s="92"/>
      <c r="C46" s="92"/>
      <c r="D46" s="93"/>
      <c r="E46" s="41">
        <v>25000</v>
      </c>
      <c r="F46" s="42">
        <v>1000</v>
      </c>
    </row>
    <row r="47" spans="1:6" s="3" customFormat="1" ht="18.75" customHeight="1">
      <c r="A47" s="82" t="s">
        <v>35</v>
      </c>
      <c r="B47" s="83"/>
      <c r="C47" s="83"/>
      <c r="D47" s="84"/>
      <c r="E47" s="35">
        <f>SUM(E48:E51)</f>
        <v>455000</v>
      </c>
      <c r="F47" s="36">
        <f>SUM(F48:F51)</f>
        <v>167000</v>
      </c>
    </row>
    <row r="48" spans="1:6" s="3" customFormat="1" ht="20.25" customHeight="1">
      <c r="A48" s="56" t="s">
        <v>50</v>
      </c>
      <c r="B48" s="57"/>
      <c r="C48" s="57"/>
      <c r="D48" s="58"/>
      <c r="E48" s="37">
        <v>338491</v>
      </c>
      <c r="F48" s="38">
        <v>124238</v>
      </c>
    </row>
    <row r="49" spans="1:6" s="3" customFormat="1" ht="18.75" customHeight="1">
      <c r="A49" s="53" t="s">
        <v>39</v>
      </c>
      <c r="B49" s="54"/>
      <c r="C49" s="54"/>
      <c r="D49" s="55"/>
      <c r="E49" s="39">
        <v>84623</v>
      </c>
      <c r="F49" s="40">
        <v>31059</v>
      </c>
    </row>
    <row r="50" spans="1:6" s="3" customFormat="1" ht="18.75" customHeight="1">
      <c r="A50" s="53" t="s">
        <v>40</v>
      </c>
      <c r="B50" s="54"/>
      <c r="C50" s="54"/>
      <c r="D50" s="55"/>
      <c r="E50" s="39">
        <v>30464</v>
      </c>
      <c r="F50" s="40">
        <v>11181</v>
      </c>
    </row>
    <row r="51" spans="1:6" s="3" customFormat="1" ht="27" customHeight="1">
      <c r="A51" s="53" t="s">
        <v>51</v>
      </c>
      <c r="B51" s="54"/>
      <c r="C51" s="54"/>
      <c r="D51" s="55"/>
      <c r="E51" s="39">
        <v>1422</v>
      </c>
      <c r="F51" s="40">
        <v>522</v>
      </c>
    </row>
    <row r="52" spans="1:6" s="3" customFormat="1" ht="19.5" customHeight="1">
      <c r="A52" s="50" t="s">
        <v>4</v>
      </c>
      <c r="B52" s="51"/>
      <c r="C52" s="51"/>
      <c r="D52" s="52"/>
      <c r="E52" s="43">
        <f>SUM(E43+E47)</f>
        <v>800000</v>
      </c>
      <c r="F52" s="44">
        <f>SUM(F43+F47)</f>
        <v>208000</v>
      </c>
    </row>
    <row r="53" spans="1:6" s="3" customFormat="1" ht="18.75" customHeight="1">
      <c r="A53" s="9"/>
      <c r="B53" s="10"/>
      <c r="C53" s="9"/>
      <c r="D53" s="9"/>
      <c r="E53" s="9"/>
      <c r="F53" s="11"/>
    </row>
    <row r="54" spans="1:6" ht="18" customHeight="1">
      <c r="A54" s="122" t="s">
        <v>3</v>
      </c>
      <c r="B54" s="122"/>
      <c r="C54" s="122"/>
      <c r="D54" s="122"/>
      <c r="E54" s="122"/>
      <c r="F54" s="122"/>
    </row>
    <row r="55" spans="1:6" ht="18" customHeight="1">
      <c r="A55" s="14"/>
      <c r="B55" s="14"/>
      <c r="C55" s="14"/>
      <c r="D55" s="14"/>
      <c r="E55" s="14"/>
      <c r="F55" s="14"/>
    </row>
    <row r="56" spans="1:6" ht="18" customHeight="1">
      <c r="A56" s="62" t="s">
        <v>12</v>
      </c>
      <c r="B56" s="63"/>
      <c r="C56" s="63"/>
      <c r="D56" s="183">
        <f>E37</f>
        <v>800000</v>
      </c>
      <c r="E56" s="183"/>
      <c r="F56" s="184"/>
    </row>
    <row r="57" spans="1:6" s="3" customFormat="1" ht="20.25" customHeight="1">
      <c r="A57" s="68" t="s">
        <v>10</v>
      </c>
      <c r="B57" s="69"/>
      <c r="C57" s="69"/>
      <c r="D57" s="165">
        <f>E52</f>
        <v>800000</v>
      </c>
      <c r="E57" s="165"/>
      <c r="F57" s="166"/>
    </row>
    <row r="58" spans="1:6" s="3" customFormat="1" ht="20.25" customHeight="1">
      <c r="A58" s="68" t="s">
        <v>6</v>
      </c>
      <c r="B58" s="69"/>
      <c r="C58" s="69"/>
      <c r="D58" s="185">
        <f>F52</f>
        <v>208000</v>
      </c>
      <c r="E58" s="186"/>
      <c r="F58" s="187"/>
    </row>
    <row r="59" spans="1:6" s="3" customFormat="1" ht="31.5" customHeight="1">
      <c r="A59" s="70" t="s">
        <v>11</v>
      </c>
      <c r="B59" s="71"/>
      <c r="C59" s="71"/>
      <c r="D59" s="163">
        <f>D58/D57</f>
        <v>0.26</v>
      </c>
      <c r="E59" s="163"/>
      <c r="F59" s="164"/>
    </row>
    <row r="60" spans="1:6" s="3" customFormat="1" ht="16.5" customHeight="1">
      <c r="A60" s="4"/>
      <c r="B60" s="4"/>
      <c r="C60" s="4"/>
      <c r="D60" s="15"/>
      <c r="E60" s="15"/>
      <c r="F60" s="15"/>
    </row>
    <row r="61" spans="1:6" s="3" customFormat="1" ht="16.5" customHeight="1">
      <c r="A61" s="193" t="s">
        <v>16</v>
      </c>
      <c r="B61" s="193"/>
      <c r="C61" s="193"/>
      <c r="D61" s="193"/>
      <c r="E61" s="193"/>
      <c r="F61" s="193"/>
    </row>
    <row r="62" spans="1:6" s="3" customFormat="1" ht="10.5" customHeight="1">
      <c r="A62" s="47" t="s">
        <v>19</v>
      </c>
      <c r="B62" s="48"/>
      <c r="C62" s="48"/>
      <c r="D62" s="48"/>
      <c r="E62" s="48"/>
      <c r="F62" s="48"/>
    </row>
    <row r="63" spans="1:6" s="3" customFormat="1" ht="18" customHeight="1">
      <c r="A63" s="8"/>
      <c r="B63" s="8"/>
      <c r="C63" s="8"/>
      <c r="D63" s="8"/>
      <c r="E63" s="8"/>
      <c r="F63" s="8"/>
    </row>
    <row r="64" spans="1:6" s="3" customFormat="1" ht="21" customHeight="1">
      <c r="A64" s="62" t="s">
        <v>17</v>
      </c>
      <c r="B64" s="63"/>
      <c r="C64" s="63"/>
      <c r="D64" s="156">
        <f>SUM(E30-D58)</f>
        <v>32000</v>
      </c>
      <c r="E64" s="156"/>
      <c r="F64" s="157"/>
    </row>
    <row r="65" spans="1:6" s="3" customFormat="1" ht="28.5" customHeight="1">
      <c r="A65" s="70" t="s">
        <v>18</v>
      </c>
      <c r="B65" s="71"/>
      <c r="C65" s="71"/>
      <c r="D65" s="175" t="s">
        <v>76</v>
      </c>
      <c r="E65" s="175"/>
      <c r="F65" s="176"/>
    </row>
    <row r="66" spans="1:6" s="3" customFormat="1" ht="15" customHeight="1">
      <c r="A66" s="4"/>
      <c r="B66" s="4"/>
      <c r="C66" s="4"/>
      <c r="D66" s="5"/>
      <c r="E66" s="5"/>
      <c r="F66" s="5"/>
    </row>
    <row r="67" spans="1:5" s="6" customFormat="1" ht="13.5" customHeight="1">
      <c r="A67" s="7" t="s">
        <v>13</v>
      </c>
      <c r="D67" s="7" t="s">
        <v>24</v>
      </c>
      <c r="E67" s="7"/>
    </row>
    <row r="68" s="6" customFormat="1" ht="17.25" customHeight="1"/>
    <row r="69" spans="1:6" ht="18.75" customHeight="1">
      <c r="A69" s="116" t="s">
        <v>15</v>
      </c>
      <c r="B69" s="116"/>
      <c r="C69" s="116"/>
      <c r="D69" s="116"/>
      <c r="E69" s="116"/>
      <c r="F69" s="116"/>
    </row>
    <row r="70" spans="1:6" ht="25.5" customHeight="1">
      <c r="A70" s="49" t="s">
        <v>60</v>
      </c>
      <c r="B70" s="49"/>
      <c r="C70" s="49"/>
      <c r="D70" s="49"/>
      <c r="E70" s="49"/>
      <c r="F70" s="49"/>
    </row>
    <row r="71" spans="1:6" ht="24.75" customHeight="1">
      <c r="A71" s="49" t="s">
        <v>61</v>
      </c>
      <c r="B71" s="49"/>
      <c r="C71" s="49"/>
      <c r="D71" s="49"/>
      <c r="E71" s="49"/>
      <c r="F71" s="49"/>
    </row>
    <row r="72" spans="1:6" ht="24" customHeight="1">
      <c r="A72" s="49" t="s">
        <v>62</v>
      </c>
      <c r="B72" s="49"/>
      <c r="C72" s="49"/>
      <c r="D72" s="49"/>
      <c r="E72" s="49"/>
      <c r="F72" s="49"/>
    </row>
    <row r="73" spans="1:6" ht="27" customHeight="1">
      <c r="A73" s="49" t="s">
        <v>63</v>
      </c>
      <c r="B73" s="49"/>
      <c r="C73" s="49"/>
      <c r="D73" s="49"/>
      <c r="E73" s="49"/>
      <c r="F73" s="49"/>
    </row>
    <row r="74" spans="1:6" ht="28.5" customHeight="1">
      <c r="A74" s="114" t="s">
        <v>78</v>
      </c>
      <c r="B74" s="115"/>
      <c r="C74" s="115"/>
      <c r="D74" s="115"/>
      <c r="E74" s="115"/>
      <c r="F74" s="115"/>
    </row>
    <row r="75" spans="2:6" ht="41.25" customHeight="1">
      <c r="B75" s="182"/>
      <c r="C75" s="182"/>
      <c r="D75" s="182"/>
      <c r="E75" s="182"/>
      <c r="F75" s="182"/>
    </row>
  </sheetData>
  <sheetProtection/>
  <mergeCells count="78">
    <mergeCell ref="A8:F8"/>
    <mergeCell ref="A17:F17"/>
    <mergeCell ref="A12:F12"/>
    <mergeCell ref="A16:F16"/>
    <mergeCell ref="A13:F13"/>
    <mergeCell ref="A14:F14"/>
    <mergeCell ref="A15:F15"/>
    <mergeCell ref="D59:F59"/>
    <mergeCell ref="A57:C57"/>
    <mergeCell ref="A58:C58"/>
    <mergeCell ref="A59:C59"/>
    <mergeCell ref="D57:F57"/>
    <mergeCell ref="D58:F58"/>
    <mergeCell ref="A54:F54"/>
    <mergeCell ref="E31:F31"/>
    <mergeCell ref="A20:F20"/>
    <mergeCell ref="A37:D37"/>
    <mergeCell ref="A25:F25"/>
    <mergeCell ref="A40:F40"/>
    <mergeCell ref="E37:F37"/>
    <mergeCell ref="A39:F39"/>
    <mergeCell ref="E30:F30"/>
    <mergeCell ref="E36:F36"/>
    <mergeCell ref="A62:F62"/>
    <mergeCell ref="A41:D41"/>
    <mergeCell ref="B75:F75"/>
    <mergeCell ref="A52:D52"/>
    <mergeCell ref="A74:F74"/>
    <mergeCell ref="A64:C64"/>
    <mergeCell ref="D64:F64"/>
    <mergeCell ref="A61:F61"/>
    <mergeCell ref="A65:C65"/>
    <mergeCell ref="E41:F41"/>
    <mergeCell ref="A35:D35"/>
    <mergeCell ref="E35:F35"/>
    <mergeCell ref="A33:D33"/>
    <mergeCell ref="A32:D32"/>
    <mergeCell ref="A36:D36"/>
    <mergeCell ref="E33:F33"/>
    <mergeCell ref="E34:F34"/>
    <mergeCell ref="A31:D31"/>
    <mergeCell ref="A34:D34"/>
    <mergeCell ref="E29:F29"/>
    <mergeCell ref="A21:F21"/>
    <mergeCell ref="A22:F22"/>
    <mergeCell ref="A23:F23"/>
    <mergeCell ref="A30:D30"/>
    <mergeCell ref="A24:F24"/>
    <mergeCell ref="E32:F32"/>
    <mergeCell ref="A27:F27"/>
    <mergeCell ref="A29:D29"/>
    <mergeCell ref="A18:F18"/>
    <mergeCell ref="A19:F19"/>
    <mergeCell ref="A1:F1"/>
    <mergeCell ref="A2:F2"/>
    <mergeCell ref="A11:F11"/>
    <mergeCell ref="A3:F3"/>
    <mergeCell ref="A10:F10"/>
    <mergeCell ref="A5:F5"/>
    <mergeCell ref="A7:F7"/>
    <mergeCell ref="A46:D46"/>
    <mergeCell ref="A47:D47"/>
    <mergeCell ref="A48:D48"/>
    <mergeCell ref="A49:D49"/>
    <mergeCell ref="A42:D42"/>
    <mergeCell ref="A43:D43"/>
    <mergeCell ref="A44:D44"/>
    <mergeCell ref="A45:D45"/>
    <mergeCell ref="A73:F73"/>
    <mergeCell ref="A69:F69"/>
    <mergeCell ref="A70:F70"/>
    <mergeCell ref="A71:F71"/>
    <mergeCell ref="A72:F72"/>
    <mergeCell ref="A50:D50"/>
    <mergeCell ref="A51:D51"/>
    <mergeCell ref="A56:C56"/>
    <mergeCell ref="D56:F56"/>
    <mergeCell ref="D65:F65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Krpešová Jana</cp:lastModifiedBy>
  <cp:lastPrinted>2012-12-04T08:49:14Z</cp:lastPrinted>
  <dcterms:created xsi:type="dcterms:W3CDTF">2009-02-11T10:53:18Z</dcterms:created>
  <dcterms:modified xsi:type="dcterms:W3CDTF">2014-12-08T07:16:27Z</dcterms:modified>
  <cp:category/>
  <cp:version/>
  <cp:contentType/>
  <cp:contentStatus/>
</cp:coreProperties>
</file>