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<sst xmlns="http://schemas.openxmlformats.org/spreadsheetml/2006/main" count="229" uniqueCount="80">
  <si>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</si>
  <si>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</si>
  <si>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</si>
  <si>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</si>
  <si>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</si>
  <si>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</si>
  <si>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</si>
  <si>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</si>
  <si>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</si>
  <si>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</si>
  <si>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</si>
  <si>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</si>
  <si>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</si>
  <si>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</si>
  <si>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</si>
  <si>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</si>
  <si>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</si>
  <si>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</si>
  <si>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</si>
  <si>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</si>
  <si>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</si>
  <si>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</si>
  <si>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</si>
  <si>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</si>
  <si>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</si>
  <si>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</si>
  <si>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</si>
  <si>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</si>
  <si>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</si>
  <si>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</si>
  <si>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</si>
  <si>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</si>
  <si>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</si>
  <si>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</si>
  <si>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</si>
  <si>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</si>
  <si>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</si>
  <si>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</si>
  <si>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</si>
  <si>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</si>
  <si>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</si>
  <si>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</si>
  <si>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</si>
  <si>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</si>
  <si>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</si>
  <si>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</si>
  <si>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</si>
  <si>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</si>
  <si>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</si>
  <si>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</si>
  <si>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</si>
  <si>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</si>
  <si>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t>max. 30%</t>
  </si>
  <si>
    <t>Ostatní zdroje - např. nadace, dary, fondy</t>
  </si>
  <si>
    <t>např. 800 000</t>
  </si>
  <si>
    <t>např. 240 000</t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</si>
  <si>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</si>
  <si>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</si>
  <si>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</si>
  <si>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</si>
  <si>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</si>
  <si>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</si>
  <si>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</si>
  <si>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</si>
  <si>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</si>
  <si>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</si>
  <si>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</si>
  <si>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</si>
  <si>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</si>
  <si>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240 000,-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</si>
  <si>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240 000,- Kč vygenerovanou do sestav dle počtu aktivit)</t>
    </r>
  </si>
  <si>
    <t>Závěrečnou zprávu a vyúčtování je příjemce dotace povinen předložit do 30 dnů po ukončení realizace projektu, tj. nejpozději do 30. ledna 2017.</t>
  </si>
  <si>
    <t>současně s předložením závěrečné zprávy, nejpozději 30.1.2017</t>
  </si>
  <si>
    <r>
      <t xml:space="preserve">1.1 Materiálové náklady </t>
    </r>
    <r>
      <rPr>
        <i/>
        <sz val="10"/>
        <color indexed="10"/>
        <rFont val="Arial"/>
        <family val="2"/>
      </rPr>
      <t>(př. kancelářské potřeby, čistící prostředky, DDHM,  odborné publikace,  ostatní materiál…..)</t>
    </r>
  </si>
  <si>
    <r>
      <t xml:space="preserve">1.3 Jiné provozní náklady  </t>
    </r>
    <r>
      <rPr>
        <i/>
        <sz val="10"/>
        <color indexed="10"/>
        <rFont val="Arial"/>
        <family val="2"/>
      </rPr>
      <t>(př. uznatelné daně a poplatky)</t>
    </r>
  </si>
  <si>
    <r>
      <t xml:space="preserve">2.4 Jiné sociální náklady </t>
    </r>
    <r>
      <rPr>
        <i/>
        <sz val="10"/>
        <color indexed="10"/>
        <rFont val="Arial"/>
        <family val="2"/>
      </rPr>
      <t>(př. zákonné pojištění za zaměstnance……)</t>
    </r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</si>
  <si>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služby</t>
    </r>
  </si>
  <si>
    <t>"Podpora Ústeckého kraj na sociální služby 2016 - malý dotační program"</t>
  </si>
  <si>
    <t>"Podpora Ústeckého kraje v oblasti prorodinných aktivit 2016"</t>
  </si>
  <si>
    <t>Aktivita: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</si>
</sst>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center" vertical="center" wrapText="1"/>
    </xf>
    <xf numFmtId="167" fontId="20" fillId="0" borderId="18" xfId="0" applyNumberFormat="1" applyFont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44" fontId="10" fillId="0" borderId="0" xfId="39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16" fillId="0" borderId="31" xfId="39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3" fillId="0" borderId="35" xfId="0" applyNumberFormat="1" applyFont="1" applyBorder="1" applyAlignment="1">
      <alignment vertical="center" wrapText="1"/>
    </xf>
    <xf numFmtId="10" fontId="3" fillId="0" borderId="36" xfId="0" applyNumberFormat="1" applyFont="1" applyBorder="1" applyAlignment="1">
      <alignment vertical="center" wrapText="1"/>
    </xf>
    <xf numFmtId="10" fontId="3" fillId="0" borderId="3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38" xfId="0" applyNumberFormat="1" applyFont="1" applyBorder="1" applyAlignment="1">
      <alignment vertical="center" wrapText="1"/>
    </xf>
    <xf numFmtId="167" fontId="0" fillId="0" borderId="39" xfId="0" applyNumberFormat="1" applyFont="1" applyBorder="1" applyAlignment="1">
      <alignment horizontal="center" vertical="center" wrapText="1"/>
    </xf>
    <xf numFmtId="167" fontId="0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 wrapText="1"/>
    </xf>
    <xf numFmtId="167" fontId="6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48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49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vertical="center" wrapText="1"/>
    </xf>
    <xf numFmtId="0" fontId="0" fillId="0" borderId="36" xfId="0" applyNumberFormat="1" applyFont="1" applyBorder="1" applyAlignment="1">
      <alignment vertical="center" wrapText="1"/>
    </xf>
    <xf numFmtId="0" fontId="18" fillId="0" borderId="40" xfId="0" applyNumberFormat="1" applyFont="1" applyBorder="1" applyAlignment="1">
      <alignment vertical="center" wrapText="1"/>
    </xf>
    <xf numFmtId="0" fontId="18" fillId="0" borderId="41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7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167" fontId="6" fillId="0" borderId="57" xfId="0" applyNumberFormat="1" applyFont="1" applyBorder="1" applyAlignment="1">
      <alignment horizontal="center" vertical="center" wrapText="1"/>
    </xf>
    <xf numFmtId="167" fontId="6" fillId="0" borderId="58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170" fontId="3" fillId="0" borderId="42" xfId="0" applyNumberFormat="1" applyFont="1" applyBorder="1" applyAlignment="1">
      <alignment vertical="center" wrapText="1"/>
    </xf>
    <xf numFmtId="170" fontId="3" fillId="0" borderId="43" xfId="0" applyNumberFormat="1" applyFont="1" applyBorder="1" applyAlignment="1">
      <alignment vertical="center" wrapText="1"/>
    </xf>
    <xf numFmtId="170" fontId="3" fillId="0" borderId="44" xfId="0" applyNumberFormat="1" applyFont="1" applyBorder="1" applyAlignment="1">
      <alignment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167" fontId="0" fillId="0" borderId="51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39" xfId="0" applyNumberFormat="1" applyFont="1" applyBorder="1" applyAlignment="1" applyProtection="1">
      <alignment horizontal="right" vertical="center" wrapText="1"/>
      <protection/>
    </xf>
    <xf numFmtId="167" fontId="0" fillId="0" borderId="29" xfId="0" applyNumberFormat="1" applyFont="1" applyBorder="1" applyAlignment="1" applyProtection="1">
      <alignment horizontal="right" vertical="center" wrapText="1"/>
      <protection/>
    </xf>
    <xf numFmtId="167" fontId="0" fillId="0" borderId="30" xfId="0" applyNumberFormat="1" applyFont="1" applyBorder="1" applyAlignment="1" applyProtection="1">
      <alignment horizontal="right" vertical="center" wrapText="1"/>
      <protection/>
    </xf>
    <xf numFmtId="167" fontId="19" fillId="0" borderId="57" xfId="0" applyNumberFormat="1" applyFont="1" applyBorder="1" applyAlignment="1" applyProtection="1">
      <alignment horizontal="center" vertical="center" wrapText="1"/>
      <protection/>
    </xf>
    <xf numFmtId="167" fontId="19" fillId="0" borderId="58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8" fillId="0" borderId="61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3" fillId="0" borderId="0" xfId="0" applyFont="1" applyAlignment="1">
      <alignment horizontal="center" vertical="center" wrapText="1"/>
    </xf>
    <xf numFmtId="170" fontId="24" fillId="0" borderId="42" xfId="0" applyNumberFormat="1" applyFont="1" applyBorder="1" applyAlignment="1">
      <alignment horizontal="right" vertical="center" wrapText="1"/>
    </xf>
    <xf numFmtId="170" fontId="24" fillId="0" borderId="43" xfId="0" applyNumberFormat="1" applyFont="1" applyBorder="1" applyAlignment="1">
      <alignment horizontal="right" vertical="center" wrapText="1"/>
    </xf>
    <xf numFmtId="170" fontId="24" fillId="0" borderId="44" xfId="0" applyNumberFormat="1" applyFont="1" applyBorder="1" applyAlignment="1">
      <alignment horizontal="right" vertical="center" wrapText="1"/>
    </xf>
    <xf numFmtId="167" fontId="20" fillId="0" borderId="48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49" xfId="0" applyNumberFormat="1" applyFont="1" applyBorder="1" applyAlignment="1">
      <alignment horizontal="center" vertical="center" wrapText="1"/>
    </xf>
    <xf numFmtId="167" fontId="20" fillId="0" borderId="37" xfId="0" applyNumberFormat="1" applyFont="1" applyBorder="1" applyAlignment="1">
      <alignment horizontal="center" vertical="center" wrapText="1"/>
    </xf>
    <xf numFmtId="167" fontId="20" fillId="0" borderId="39" xfId="0" applyNumberFormat="1" applyFont="1" applyBorder="1" applyAlignment="1">
      <alignment horizontal="center" vertical="center" wrapText="1"/>
    </xf>
    <xf numFmtId="167" fontId="20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20" fillId="0" borderId="51" xfId="0" applyNumberFormat="1" applyFont="1" applyBorder="1" applyAlignment="1">
      <alignment horizontal="right" vertical="center" wrapText="1"/>
    </xf>
    <xf numFmtId="0" fontId="20" fillId="0" borderId="52" xfId="0" applyFont="1" applyBorder="1" applyAlignment="1">
      <alignment horizontal="right" vertical="center" wrapText="1"/>
    </xf>
    <xf numFmtId="167" fontId="20" fillId="0" borderId="39" xfId="0" applyNumberFormat="1" applyFont="1" applyBorder="1" applyAlignment="1" applyProtection="1">
      <alignment horizontal="right" vertical="center" wrapText="1"/>
      <protection/>
    </xf>
    <xf numFmtId="167" fontId="20" fillId="0" borderId="29" xfId="0" applyNumberFormat="1" applyFont="1" applyBorder="1" applyAlignment="1" applyProtection="1">
      <alignment horizontal="right" vertical="center" wrapText="1"/>
      <protection/>
    </xf>
    <xf numFmtId="167" fontId="20" fillId="0" borderId="30" xfId="0" applyNumberFormat="1" applyFont="1" applyBorder="1" applyAlignment="1" applyProtection="1">
      <alignment horizontal="right" vertical="center" wrapText="1"/>
      <protection/>
    </xf>
    <xf numFmtId="14" fontId="17" fillId="0" borderId="10" xfId="0" applyNumberFormat="1" applyFont="1" applyBorder="1" applyAlignment="1" applyProtection="1">
      <alignment horizontal="right" vertical="center" wrapText="1"/>
      <protection/>
    </xf>
    <xf numFmtId="14" fontId="17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57" xfId="0" applyNumberFormat="1" applyFont="1" applyBorder="1" applyAlignment="1" applyProtection="1">
      <alignment horizontal="center" vertical="center" wrapText="1"/>
      <protection/>
    </xf>
    <xf numFmtId="167" fontId="21" fillId="0" borderId="58" xfId="0" applyNumberFormat="1" applyFont="1" applyBorder="1" applyAlignment="1" applyProtection="1">
      <alignment horizontal="center" vertical="center" wrapText="1"/>
      <protection/>
    </xf>
    <xf numFmtId="0" fontId="17" fillId="0" borderId="28" xfId="0" applyNumberFormat="1" applyFont="1" applyBorder="1" applyAlignment="1">
      <alignment vertical="center" wrapText="1"/>
    </xf>
    <xf numFmtId="0" fontId="17" fillId="0" borderId="29" xfId="0" applyNumberFormat="1" applyFont="1" applyBorder="1" applyAlignment="1">
      <alignment vertical="center" wrapText="1"/>
    </xf>
    <xf numFmtId="0" fontId="17" fillId="0" borderId="38" xfId="0" applyNumberFormat="1" applyFont="1" applyBorder="1" applyAlignment="1">
      <alignment vertical="center" wrapText="1"/>
    </xf>
    <xf numFmtId="167" fontId="20" fillId="0" borderId="18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 applyProtection="1">
      <alignment horizontal="right" vertical="center" wrapText="1"/>
      <protection/>
    </xf>
    <xf numFmtId="0" fontId="0" fillId="0" borderId="41" xfId="0" applyFont="1" applyBorder="1" applyAlignment="1">
      <alignment/>
    </xf>
    <xf numFmtId="0" fontId="0" fillId="0" borderId="61" xfId="0" applyFont="1" applyBorder="1" applyAlignment="1">
      <alignment/>
    </xf>
    <xf numFmtId="0" fontId="17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63" xfId="0" applyBorder="1" applyAlignment="1">
      <alignment/>
    </xf>
    <xf numFmtId="10" fontId="24" fillId="0" borderId="42" xfId="0" applyNumberFormat="1" applyFont="1" applyBorder="1" applyAlignment="1">
      <alignment horizontal="right" vertical="center" wrapText="1"/>
    </xf>
    <xf numFmtId="10" fontId="24" fillId="0" borderId="43" xfId="0" applyNumberFormat="1" applyFont="1" applyBorder="1" applyAlignment="1">
      <alignment horizontal="right" vertical="center" wrapText="1"/>
    </xf>
    <xf numFmtId="10" fontId="24" fillId="0" borderId="44" xfId="0" applyNumberFormat="1" applyFont="1" applyBorder="1" applyAlignment="1">
      <alignment horizontal="right" vertical="center" wrapText="1"/>
    </xf>
    <xf numFmtId="167" fontId="20" fillId="0" borderId="51" xfId="0" applyNumberFormat="1" applyFont="1" applyBorder="1" applyAlignment="1" applyProtection="1">
      <alignment horizontal="right" vertical="center" wrapText="1"/>
      <protection/>
    </xf>
    <xf numFmtId="0" fontId="20" fillId="0" borderId="52" xfId="0" applyFont="1" applyBorder="1" applyAlignment="1" applyProtection="1">
      <alignment horizontal="right" vertical="center" wrapText="1"/>
      <protection/>
    </xf>
    <xf numFmtId="10" fontId="20" fillId="0" borderId="10" xfId="0" applyNumberFormat="1" applyFont="1" applyBorder="1" applyAlignment="1" applyProtection="1">
      <alignment horizontal="right" vertical="center" wrapText="1"/>
      <protection/>
    </xf>
    <xf numFmtId="10" fontId="20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zoomScalePageLayoutView="0" workbookViewId="0" topLeftCell="A1">
      <selection activeCell="A9" sqref="A9:F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78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27</v>
      </c>
      <c r="B8" s="58"/>
      <c r="C8" s="58"/>
      <c r="D8" s="58"/>
      <c r="E8" s="58"/>
      <c r="F8" s="59"/>
    </row>
    <row r="9" spans="1:6" s="3" customFormat="1" ht="15" customHeight="1">
      <c r="A9" s="191" t="s">
        <v>79</v>
      </c>
      <c r="B9" s="192"/>
      <c r="C9" s="192"/>
      <c r="D9" s="192"/>
      <c r="E9" s="192"/>
      <c r="F9" s="193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28</v>
      </c>
      <c r="B12" s="61"/>
      <c r="C12" s="61"/>
      <c r="D12" s="61"/>
      <c r="E12" s="61"/>
      <c r="F12" s="62"/>
    </row>
    <row r="13" spans="1:6" s="3" customFormat="1" ht="15" customHeight="1">
      <c r="A13" s="114"/>
      <c r="B13" s="115"/>
      <c r="C13" s="115"/>
      <c r="D13" s="115"/>
      <c r="E13" s="115"/>
      <c r="F13" s="116"/>
    </row>
    <row r="14" spans="1:6" s="3" customFormat="1" ht="15" customHeight="1">
      <c r="A14" s="77" t="s">
        <v>29</v>
      </c>
      <c r="B14" s="78"/>
      <c r="C14" s="78"/>
      <c r="D14" s="78"/>
      <c r="E14" s="78"/>
      <c r="F14" s="79"/>
    </row>
    <row r="15" spans="1:6" s="3" customFormat="1" ht="15" customHeight="1">
      <c r="A15" s="114"/>
      <c r="B15" s="115"/>
      <c r="C15" s="115"/>
      <c r="D15" s="115"/>
      <c r="E15" s="115"/>
      <c r="F15" s="116"/>
    </row>
    <row r="16" spans="1:6" s="3" customFormat="1" ht="15" customHeight="1">
      <c r="A16" s="60" t="s">
        <v>30</v>
      </c>
      <c r="B16" s="61"/>
      <c r="C16" s="61"/>
      <c r="D16" s="61"/>
      <c r="E16" s="61"/>
      <c r="F16" s="62"/>
    </row>
    <row r="17" spans="1:6" s="3" customFormat="1" ht="15" customHeight="1">
      <c r="A17" s="63"/>
      <c r="B17" s="64"/>
      <c r="C17" s="64"/>
      <c r="D17" s="64"/>
      <c r="E17" s="64"/>
      <c r="F17" s="6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15" customHeight="1">
      <c r="A26" s="2"/>
    </row>
    <row r="27" ht="15" customHeight="1">
      <c r="A27" s="2"/>
    </row>
    <row r="28" spans="1:6" s="3" customFormat="1" ht="15" customHeight="1">
      <c r="A28" s="71" t="s">
        <v>31</v>
      </c>
      <c r="B28" s="71"/>
      <c r="C28" s="71"/>
      <c r="D28" s="71"/>
      <c r="E28" s="71"/>
      <c r="F28" s="71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72" t="s">
        <v>7</v>
      </c>
      <c r="B30" s="73"/>
      <c r="C30" s="73"/>
      <c r="D30" s="73"/>
      <c r="E30" s="106" t="s">
        <v>8</v>
      </c>
      <c r="F30" s="107"/>
    </row>
    <row r="31" spans="1:6" s="3" customFormat="1" ht="18.75" customHeight="1">
      <c r="A31" s="48"/>
      <c r="B31" s="49"/>
      <c r="C31" s="49"/>
      <c r="D31" s="50"/>
      <c r="E31" s="82"/>
      <c r="F31" s="83"/>
    </row>
    <row r="32" spans="1:6" s="3" customFormat="1" ht="18.75" customHeight="1">
      <c r="A32" s="66"/>
      <c r="B32" s="67"/>
      <c r="C32" s="67"/>
      <c r="D32" s="68"/>
      <c r="E32" s="69"/>
      <c r="F32" s="70"/>
    </row>
    <row r="33" spans="1:6" s="3" customFormat="1" ht="18.75" customHeight="1">
      <c r="A33" s="66"/>
      <c r="B33" s="67"/>
      <c r="C33" s="67"/>
      <c r="D33" s="68"/>
      <c r="E33" s="69"/>
      <c r="F33" s="70"/>
    </row>
    <row r="34" spans="1:6" s="3" customFormat="1" ht="18.75" customHeight="1">
      <c r="A34" s="66"/>
      <c r="B34" s="67"/>
      <c r="C34" s="67"/>
      <c r="D34" s="68"/>
      <c r="E34" s="69"/>
      <c r="F34" s="70"/>
    </row>
    <row r="35" spans="1:6" s="3" customFormat="1" ht="18.75" customHeight="1">
      <c r="A35" s="66"/>
      <c r="B35" s="67"/>
      <c r="C35" s="67"/>
      <c r="D35" s="68"/>
      <c r="E35" s="69"/>
      <c r="F35" s="70"/>
    </row>
    <row r="36" spans="1:6" s="3" customFormat="1" ht="18.75" customHeight="1">
      <c r="A36" s="66"/>
      <c r="B36" s="67"/>
      <c r="C36" s="67"/>
      <c r="D36" s="68"/>
      <c r="E36" s="69"/>
      <c r="F36" s="70"/>
    </row>
    <row r="37" spans="1:6" s="3" customFormat="1" ht="18.75" customHeight="1">
      <c r="A37" s="86"/>
      <c r="B37" s="87"/>
      <c r="C37" s="87"/>
      <c r="D37" s="87"/>
      <c r="E37" s="84"/>
      <c r="F37" s="85"/>
    </row>
    <row r="38" spans="1:6" s="3" customFormat="1" ht="18.75" customHeight="1">
      <c r="A38" s="88" t="s">
        <v>4</v>
      </c>
      <c r="B38" s="89"/>
      <c r="C38" s="89"/>
      <c r="D38" s="89"/>
      <c r="E38" s="143">
        <f>SUM(E31:F37)</f>
        <v>0</v>
      </c>
      <c r="F38" s="144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81" t="s">
        <v>32</v>
      </c>
      <c r="B41" s="81"/>
      <c r="C41" s="81"/>
      <c r="D41" s="81"/>
      <c r="E41" s="81"/>
      <c r="F41" s="81"/>
    </row>
    <row r="42" spans="1:6" ht="15.75" customHeight="1">
      <c r="A42" s="80"/>
      <c r="B42" s="80"/>
      <c r="C42" s="80"/>
      <c r="D42" s="80"/>
      <c r="E42" s="80"/>
      <c r="F42" s="80"/>
    </row>
    <row r="43" spans="1:6" ht="18.75" customHeight="1">
      <c r="A43" s="125"/>
      <c r="B43" s="126"/>
      <c r="C43" s="126"/>
      <c r="D43" s="127"/>
      <c r="E43" s="117" t="s">
        <v>5</v>
      </c>
      <c r="F43" s="118"/>
    </row>
    <row r="44" spans="1:6" ht="38.25" customHeight="1">
      <c r="A44" s="128" t="s">
        <v>33</v>
      </c>
      <c r="B44" s="129"/>
      <c r="C44" s="129"/>
      <c r="D44" s="130"/>
      <c r="E44" s="12" t="s">
        <v>14</v>
      </c>
      <c r="F44" s="13" t="s">
        <v>9</v>
      </c>
    </row>
    <row r="45" spans="1:6" s="3" customFormat="1" ht="18.75" customHeight="1">
      <c r="A45" s="119" t="s">
        <v>34</v>
      </c>
      <c r="B45" s="120"/>
      <c r="C45" s="120"/>
      <c r="D45" s="121"/>
      <c r="E45" s="29">
        <f>SUM(E46:E48)</f>
        <v>0</v>
      </c>
      <c r="F45" s="30">
        <f>SUM(F46:F48)</f>
        <v>0</v>
      </c>
    </row>
    <row r="46" spans="1:6" s="3" customFormat="1" ht="18.75" customHeight="1">
      <c r="A46" s="122" t="s">
        <v>36</v>
      </c>
      <c r="B46" s="123"/>
      <c r="C46" s="123"/>
      <c r="D46" s="124"/>
      <c r="E46" s="23"/>
      <c r="F46" s="24"/>
    </row>
    <row r="47" spans="1:6" s="3" customFormat="1" ht="18.75" customHeight="1">
      <c r="A47" s="90" t="s">
        <v>37</v>
      </c>
      <c r="B47" s="91"/>
      <c r="C47" s="91"/>
      <c r="D47" s="92"/>
      <c r="E47" s="25"/>
      <c r="F47" s="26"/>
    </row>
    <row r="48" spans="1:6" s="3" customFormat="1" ht="18.75" customHeight="1">
      <c r="A48" s="45" t="s">
        <v>38</v>
      </c>
      <c r="B48" s="46"/>
      <c r="C48" s="46"/>
      <c r="D48" s="131"/>
      <c r="E48" s="27"/>
      <c r="F48" s="28"/>
    </row>
    <row r="49" spans="1:6" s="3" customFormat="1" ht="18.75" customHeight="1">
      <c r="A49" s="119" t="s">
        <v>35</v>
      </c>
      <c r="B49" s="120"/>
      <c r="C49" s="120"/>
      <c r="D49" s="121"/>
      <c r="E49" s="29">
        <f>SUM(E50:E53)</f>
        <v>0</v>
      </c>
      <c r="F49" s="30">
        <f>SUM(F50:F53)</f>
        <v>0</v>
      </c>
    </row>
    <row r="50" spans="1:6" s="3" customFormat="1" ht="18.75" customHeight="1">
      <c r="A50" s="122" t="s">
        <v>42</v>
      </c>
      <c r="B50" s="123"/>
      <c r="C50" s="123"/>
      <c r="D50" s="124"/>
      <c r="E50" s="23"/>
      <c r="F50" s="24"/>
    </row>
    <row r="51" spans="1:6" s="3" customFormat="1" ht="18.75" customHeight="1">
      <c r="A51" s="90" t="s">
        <v>39</v>
      </c>
      <c r="B51" s="91"/>
      <c r="C51" s="91"/>
      <c r="D51" s="92"/>
      <c r="E51" s="25"/>
      <c r="F51" s="26"/>
    </row>
    <row r="52" spans="1:6" s="3" customFormat="1" ht="18.75" customHeight="1">
      <c r="A52" s="90" t="s">
        <v>40</v>
      </c>
      <c r="B52" s="91"/>
      <c r="C52" s="91"/>
      <c r="D52" s="92"/>
      <c r="E52" s="25"/>
      <c r="F52" s="26"/>
    </row>
    <row r="53" spans="1:6" s="3" customFormat="1" ht="18.75" customHeight="1">
      <c r="A53" s="90" t="s">
        <v>41</v>
      </c>
      <c r="B53" s="91"/>
      <c r="C53" s="91"/>
      <c r="D53" s="92"/>
      <c r="E53" s="25"/>
      <c r="F53" s="26"/>
    </row>
    <row r="54" spans="1:6" s="3" customFormat="1" ht="19.5" customHeight="1">
      <c r="A54" s="88" t="s">
        <v>4</v>
      </c>
      <c r="B54" s="89"/>
      <c r="C54" s="89"/>
      <c r="D54" s="147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71" t="s">
        <v>3</v>
      </c>
      <c r="B56" s="71"/>
      <c r="C56" s="71"/>
      <c r="D56" s="71"/>
      <c r="E56" s="71"/>
      <c r="F56" s="71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96" t="s">
        <v>12</v>
      </c>
      <c r="B58" s="97"/>
      <c r="C58" s="97"/>
      <c r="D58" s="132">
        <f>E38</f>
        <v>0</v>
      </c>
      <c r="E58" s="132"/>
      <c r="F58" s="133"/>
    </row>
    <row r="59" spans="1:6" s="3" customFormat="1" ht="20.25" customHeight="1">
      <c r="A59" s="136" t="s">
        <v>10</v>
      </c>
      <c r="B59" s="137"/>
      <c r="C59" s="137"/>
      <c r="D59" s="138">
        <f>E54</f>
        <v>0</v>
      </c>
      <c r="E59" s="138"/>
      <c r="F59" s="139"/>
    </row>
    <row r="60" spans="1:6" s="3" customFormat="1" ht="20.25" customHeight="1">
      <c r="A60" s="136" t="s">
        <v>6</v>
      </c>
      <c r="B60" s="137"/>
      <c r="C60" s="137"/>
      <c r="D60" s="140">
        <f>F54</f>
        <v>0</v>
      </c>
      <c r="E60" s="141"/>
      <c r="F60" s="142"/>
    </row>
    <row r="61" spans="1:6" s="3" customFormat="1" ht="31.5" customHeight="1">
      <c r="A61" s="100" t="s">
        <v>11</v>
      </c>
      <c r="B61" s="101"/>
      <c r="C61" s="101"/>
      <c r="D61" s="134" t="e">
        <f>D60/D59</f>
        <v>#DIV/0!</v>
      </c>
      <c r="E61" s="134"/>
      <c r="F61" s="135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81" t="s">
        <v>16</v>
      </c>
      <c r="B63" s="81"/>
      <c r="C63" s="81"/>
      <c r="D63" s="81"/>
      <c r="E63" s="81"/>
      <c r="F63" s="81"/>
    </row>
    <row r="64" spans="1:6" s="3" customFormat="1" ht="10.5" customHeight="1">
      <c r="A64" s="145" t="s">
        <v>19</v>
      </c>
      <c r="B64" s="146"/>
      <c r="C64" s="146"/>
      <c r="D64" s="146"/>
      <c r="E64" s="146"/>
      <c r="F64" s="146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96" t="s">
        <v>17</v>
      </c>
      <c r="B66" s="97"/>
      <c r="C66" s="97"/>
      <c r="D66" s="98">
        <f>SUM(E31-D60)</f>
        <v>0</v>
      </c>
      <c r="E66" s="98"/>
      <c r="F66" s="99"/>
    </row>
    <row r="67" spans="1:6" s="3" customFormat="1" ht="28.5" customHeight="1">
      <c r="A67" s="100" t="s">
        <v>18</v>
      </c>
      <c r="B67" s="101"/>
      <c r="C67" s="101"/>
      <c r="D67" s="148"/>
      <c r="E67" s="148"/>
      <c r="F67" s="149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95" t="s">
        <v>15</v>
      </c>
      <c r="B72" s="95"/>
      <c r="C72" s="95"/>
      <c r="D72" s="95"/>
      <c r="E72" s="95"/>
      <c r="F72" s="95"/>
    </row>
    <row r="73" spans="1:6" ht="12.75">
      <c r="A73" s="102" t="s">
        <v>60</v>
      </c>
      <c r="B73" s="102"/>
      <c r="C73" s="102"/>
      <c r="D73" s="102"/>
      <c r="E73" s="102"/>
      <c r="F73" s="102"/>
    </row>
    <row r="74" spans="1:6" ht="12.75">
      <c r="A74" s="102" t="s">
        <v>61</v>
      </c>
      <c r="B74" s="102"/>
      <c r="C74" s="102"/>
      <c r="D74" s="102"/>
      <c r="E74" s="102"/>
      <c r="F74" s="102"/>
    </row>
    <row r="75" spans="1:6" ht="12.75">
      <c r="A75" s="102" t="s">
        <v>62</v>
      </c>
      <c r="B75" s="102"/>
      <c r="C75" s="102"/>
      <c r="D75" s="102"/>
      <c r="E75" s="102"/>
      <c r="F75" s="102"/>
    </row>
    <row r="76" spans="1:6" ht="12.75">
      <c r="A76" s="102" t="s">
        <v>63</v>
      </c>
      <c r="B76" s="102"/>
      <c r="C76" s="102"/>
      <c r="D76" s="102"/>
      <c r="E76" s="102"/>
      <c r="F76" s="102"/>
    </row>
    <row r="77" spans="1:6" ht="28.5" customHeight="1">
      <c r="A77" s="93" t="s">
        <v>71</v>
      </c>
      <c r="B77" s="94"/>
      <c r="C77" s="94"/>
      <c r="D77" s="94"/>
      <c r="E77" s="94"/>
      <c r="F77" s="94"/>
    </row>
  </sheetData>
  <sheetProtection/>
  <mergeCells count="77">
    <mergeCell ref="E38:F38"/>
    <mergeCell ref="A64:F64"/>
    <mergeCell ref="A73:F73"/>
    <mergeCell ref="A54:D54"/>
    <mergeCell ref="A53:D53"/>
    <mergeCell ref="A50:D50"/>
    <mergeCell ref="A51:D51"/>
    <mergeCell ref="D67:F67"/>
    <mergeCell ref="A63:F63"/>
    <mergeCell ref="A58:C58"/>
    <mergeCell ref="D58:F58"/>
    <mergeCell ref="D61:F61"/>
    <mergeCell ref="A59:C59"/>
    <mergeCell ref="A60:C60"/>
    <mergeCell ref="A61:C61"/>
    <mergeCell ref="D59:F59"/>
    <mergeCell ref="D60:F60"/>
    <mergeCell ref="A15:F15"/>
    <mergeCell ref="E43:F43"/>
    <mergeCell ref="A45:D45"/>
    <mergeCell ref="A46:D46"/>
    <mergeCell ref="A52:D52"/>
    <mergeCell ref="A43:D43"/>
    <mergeCell ref="A44:D44"/>
    <mergeCell ref="A48:D48"/>
    <mergeCell ref="E35:F35"/>
    <mergeCell ref="A49:D49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8:F18"/>
    <mergeCell ref="A38:D38"/>
    <mergeCell ref="A47:D47"/>
    <mergeCell ref="A77:F77"/>
    <mergeCell ref="A72:F72"/>
    <mergeCell ref="A66:C66"/>
    <mergeCell ref="D66:F66"/>
    <mergeCell ref="A67:C67"/>
    <mergeCell ref="A75:F75"/>
    <mergeCell ref="A76:F76"/>
    <mergeCell ref="A74:F74"/>
    <mergeCell ref="A19:F19"/>
    <mergeCell ref="A24:F24"/>
    <mergeCell ref="A20:F20"/>
    <mergeCell ref="A56:F56"/>
    <mergeCell ref="A42:F42"/>
    <mergeCell ref="A41:F41"/>
    <mergeCell ref="E31:F31"/>
    <mergeCell ref="E37:F37"/>
    <mergeCell ref="A36:D36"/>
    <mergeCell ref="A37:D37"/>
    <mergeCell ref="A32:D32"/>
    <mergeCell ref="E36:F36"/>
    <mergeCell ref="A28:F28"/>
    <mergeCell ref="E34:F34"/>
    <mergeCell ref="A30:D30"/>
    <mergeCell ref="E32:F32"/>
    <mergeCell ref="A33:D33"/>
    <mergeCell ref="E33:F33"/>
    <mergeCell ref="A34:D34"/>
    <mergeCell ref="A35:D35"/>
    <mergeCell ref="A25:F25"/>
    <mergeCell ref="A31:D31"/>
    <mergeCell ref="A3:F3"/>
    <mergeCell ref="A10:F10"/>
    <mergeCell ref="A5:F5"/>
    <mergeCell ref="A7:F7"/>
    <mergeCell ref="A8:F8"/>
    <mergeCell ref="A9:F9"/>
    <mergeCell ref="A16:F16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53" t="s">
        <v>66</v>
      </c>
      <c r="B1" s="153"/>
      <c r="C1" s="153"/>
      <c r="D1" s="153"/>
      <c r="E1" s="153"/>
      <c r="F1" s="153"/>
    </row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64</v>
      </c>
      <c r="B8" s="58"/>
      <c r="C8" s="58"/>
      <c r="D8" s="58"/>
      <c r="E8" s="58"/>
      <c r="F8" s="59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26</v>
      </c>
      <c r="B12" s="61"/>
      <c r="C12" s="61"/>
      <c r="D12" s="61"/>
      <c r="E12" s="61"/>
      <c r="F12" s="62"/>
    </row>
    <row r="13" spans="1:6" s="3" customFormat="1" ht="15" customHeight="1">
      <c r="A13" s="154" t="s">
        <v>54</v>
      </c>
      <c r="B13" s="155"/>
      <c r="C13" s="155"/>
      <c r="D13" s="155"/>
      <c r="E13" s="155"/>
      <c r="F13" s="156"/>
    </row>
    <row r="14" spans="1:6" s="3" customFormat="1" ht="15" customHeight="1">
      <c r="A14" s="77" t="s">
        <v>76</v>
      </c>
      <c r="B14" s="78"/>
      <c r="C14" s="78"/>
      <c r="D14" s="78"/>
      <c r="E14" s="78"/>
      <c r="F14" s="79"/>
    </row>
    <row r="15" spans="1:6" s="3" customFormat="1" ht="15" customHeight="1">
      <c r="A15" s="154" t="s">
        <v>55</v>
      </c>
      <c r="B15" s="155"/>
      <c r="C15" s="155"/>
      <c r="D15" s="155"/>
      <c r="E15" s="155"/>
      <c r="F15" s="156"/>
    </row>
    <row r="16" spans="1:6" s="3" customFormat="1" ht="15" customHeight="1">
      <c r="A16" s="60" t="s">
        <v>22</v>
      </c>
      <c r="B16" s="61"/>
      <c r="C16" s="61"/>
      <c r="D16" s="61"/>
      <c r="E16" s="61"/>
      <c r="F16" s="62"/>
    </row>
    <row r="17" spans="1:6" s="3" customFormat="1" ht="15" customHeight="1">
      <c r="A17" s="183" t="s">
        <v>52</v>
      </c>
      <c r="B17" s="184"/>
      <c r="C17" s="184"/>
      <c r="D17" s="184"/>
      <c r="E17" s="184"/>
      <c r="F17" s="18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32.25" customHeight="1">
      <c r="A26" s="2"/>
    </row>
    <row r="27" spans="1:6" s="3" customFormat="1" ht="15" customHeight="1">
      <c r="A27" s="71" t="s">
        <v>31</v>
      </c>
      <c r="B27" s="71"/>
      <c r="C27" s="71"/>
      <c r="D27" s="71"/>
      <c r="E27" s="71"/>
      <c r="F27" s="71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72" t="s">
        <v>43</v>
      </c>
      <c r="B29" s="73"/>
      <c r="C29" s="73"/>
      <c r="D29" s="73"/>
      <c r="E29" s="106" t="s">
        <v>8</v>
      </c>
      <c r="F29" s="107"/>
    </row>
    <row r="30" spans="1:6" s="3" customFormat="1" ht="18.75" customHeight="1">
      <c r="A30" s="150" t="s">
        <v>44</v>
      </c>
      <c r="B30" s="151"/>
      <c r="C30" s="151"/>
      <c r="D30" s="152"/>
      <c r="E30" s="157">
        <v>240000</v>
      </c>
      <c r="F30" s="158"/>
    </row>
    <row r="31" spans="1:6" s="3" customFormat="1" ht="18.75" customHeight="1">
      <c r="A31" s="173" t="s">
        <v>45</v>
      </c>
      <c r="B31" s="174"/>
      <c r="C31" s="174"/>
      <c r="D31" s="175"/>
      <c r="E31" s="161">
        <v>200000</v>
      </c>
      <c r="F31" s="162"/>
    </row>
    <row r="32" spans="1:6" s="3" customFormat="1" ht="18.75" customHeight="1">
      <c r="A32" s="173" t="s">
        <v>53</v>
      </c>
      <c r="B32" s="174"/>
      <c r="C32" s="174"/>
      <c r="D32" s="175"/>
      <c r="E32" s="161">
        <v>50000</v>
      </c>
      <c r="F32" s="162"/>
    </row>
    <row r="33" spans="1:6" s="3" customFormat="1" ht="18.75" customHeight="1">
      <c r="A33" s="173" t="s">
        <v>46</v>
      </c>
      <c r="B33" s="174"/>
      <c r="C33" s="174"/>
      <c r="D33" s="175"/>
      <c r="E33" s="161">
        <v>100000</v>
      </c>
      <c r="F33" s="162"/>
    </row>
    <row r="34" spans="1:6" s="3" customFormat="1" ht="18.75" customHeight="1">
      <c r="A34" s="173" t="s">
        <v>47</v>
      </c>
      <c r="B34" s="174"/>
      <c r="C34" s="174"/>
      <c r="D34" s="175"/>
      <c r="E34" s="161">
        <v>90000</v>
      </c>
      <c r="F34" s="162"/>
    </row>
    <row r="35" spans="1:6" s="3" customFormat="1" ht="18.75" customHeight="1">
      <c r="A35" s="173" t="s">
        <v>48</v>
      </c>
      <c r="B35" s="174"/>
      <c r="C35" s="174"/>
      <c r="D35" s="175"/>
      <c r="E35" s="161">
        <v>80000</v>
      </c>
      <c r="F35" s="162"/>
    </row>
    <row r="36" spans="1:6" s="3" customFormat="1" ht="18.75" customHeight="1">
      <c r="A36" s="180" t="s">
        <v>49</v>
      </c>
      <c r="B36" s="181"/>
      <c r="C36" s="181"/>
      <c r="D36" s="182"/>
      <c r="E36" s="159">
        <v>40000</v>
      </c>
      <c r="F36" s="160"/>
    </row>
    <row r="37" spans="1:6" s="3" customFormat="1" ht="18.75" customHeight="1">
      <c r="A37" s="88" t="s">
        <v>4</v>
      </c>
      <c r="B37" s="178"/>
      <c r="C37" s="178"/>
      <c r="D37" s="179"/>
      <c r="E37" s="171">
        <f>SUM(E30:F36)</f>
        <v>800000</v>
      </c>
      <c r="F37" s="172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81" t="s">
        <v>32</v>
      </c>
      <c r="B39" s="81"/>
      <c r="C39" s="81"/>
      <c r="D39" s="81"/>
      <c r="E39" s="81"/>
      <c r="F39" s="81"/>
    </row>
    <row r="40" spans="1:6" ht="15.75" customHeight="1">
      <c r="A40" s="80"/>
      <c r="B40" s="80"/>
      <c r="C40" s="80"/>
      <c r="D40" s="80"/>
      <c r="E40" s="80"/>
      <c r="F40" s="80"/>
    </row>
    <row r="41" spans="1:6" ht="18.75" customHeight="1">
      <c r="A41" s="125"/>
      <c r="B41" s="126"/>
      <c r="C41" s="126"/>
      <c r="D41" s="127"/>
      <c r="E41" s="117" t="s">
        <v>5</v>
      </c>
      <c r="F41" s="118"/>
    </row>
    <row r="42" spans="1:6" ht="38.25" customHeight="1">
      <c r="A42" s="128" t="s">
        <v>33</v>
      </c>
      <c r="B42" s="129"/>
      <c r="C42" s="129"/>
      <c r="D42" s="130"/>
      <c r="E42" s="12" t="s">
        <v>14</v>
      </c>
      <c r="F42" s="13" t="s">
        <v>9</v>
      </c>
    </row>
    <row r="43" spans="1:6" s="3" customFormat="1" ht="18.75" customHeight="1">
      <c r="A43" s="119" t="s">
        <v>34</v>
      </c>
      <c r="B43" s="120"/>
      <c r="C43" s="120"/>
      <c r="D43" s="121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122" t="s">
        <v>73</v>
      </c>
      <c r="B44" s="123"/>
      <c r="C44" s="123"/>
      <c r="D44" s="124"/>
      <c r="E44" s="37">
        <v>120000</v>
      </c>
      <c r="F44" s="38">
        <v>30000</v>
      </c>
    </row>
    <row r="45" spans="1:6" s="3" customFormat="1" ht="27" customHeight="1">
      <c r="A45" s="90" t="s">
        <v>51</v>
      </c>
      <c r="B45" s="91"/>
      <c r="C45" s="91"/>
      <c r="D45" s="92"/>
      <c r="E45" s="39">
        <v>200000</v>
      </c>
      <c r="F45" s="40">
        <v>40000</v>
      </c>
    </row>
    <row r="46" spans="1:6" s="3" customFormat="1" ht="12.75">
      <c r="A46" s="45" t="s">
        <v>74</v>
      </c>
      <c r="B46" s="46"/>
      <c r="C46" s="46"/>
      <c r="D46" s="131"/>
      <c r="E46" s="41">
        <v>25000</v>
      </c>
      <c r="F46" s="42">
        <v>3000</v>
      </c>
    </row>
    <row r="47" spans="1:6" s="3" customFormat="1" ht="18.75" customHeight="1">
      <c r="A47" s="119" t="s">
        <v>35</v>
      </c>
      <c r="B47" s="120"/>
      <c r="C47" s="120"/>
      <c r="D47" s="12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22" t="s">
        <v>50</v>
      </c>
      <c r="B48" s="123"/>
      <c r="C48" s="123"/>
      <c r="D48" s="124"/>
      <c r="E48" s="37">
        <v>338491</v>
      </c>
      <c r="F48" s="38">
        <v>124238</v>
      </c>
    </row>
    <row r="49" spans="1:6" s="3" customFormat="1" ht="18.75" customHeight="1">
      <c r="A49" s="90" t="s">
        <v>39</v>
      </c>
      <c r="B49" s="91"/>
      <c r="C49" s="91"/>
      <c r="D49" s="92"/>
      <c r="E49" s="39">
        <v>84623</v>
      </c>
      <c r="F49" s="40">
        <v>31059</v>
      </c>
    </row>
    <row r="50" spans="1:6" s="3" customFormat="1" ht="18.75" customHeight="1">
      <c r="A50" s="90" t="s">
        <v>40</v>
      </c>
      <c r="B50" s="91"/>
      <c r="C50" s="91"/>
      <c r="D50" s="92"/>
      <c r="E50" s="39">
        <v>30464</v>
      </c>
      <c r="F50" s="40">
        <v>11181</v>
      </c>
    </row>
    <row r="51" spans="1:6" s="3" customFormat="1" ht="27" customHeight="1">
      <c r="A51" s="90" t="s">
        <v>75</v>
      </c>
      <c r="B51" s="91"/>
      <c r="C51" s="91"/>
      <c r="D51" s="92"/>
      <c r="E51" s="39">
        <v>1422</v>
      </c>
      <c r="F51" s="40">
        <v>522</v>
      </c>
    </row>
    <row r="52" spans="1:6" s="3" customFormat="1" ht="19.5" customHeight="1">
      <c r="A52" s="88" t="s">
        <v>4</v>
      </c>
      <c r="B52" s="89"/>
      <c r="C52" s="89"/>
      <c r="D52" s="147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71" t="s">
        <v>3</v>
      </c>
      <c r="B54" s="71"/>
      <c r="C54" s="71"/>
      <c r="D54" s="71"/>
      <c r="E54" s="71"/>
      <c r="F54" s="71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96" t="s">
        <v>12</v>
      </c>
      <c r="B56" s="97"/>
      <c r="C56" s="97"/>
      <c r="D56" s="164">
        <f>E37</f>
        <v>800000</v>
      </c>
      <c r="E56" s="164"/>
      <c r="F56" s="165"/>
    </row>
    <row r="57" spans="1:6" s="3" customFormat="1" ht="20.25" customHeight="1">
      <c r="A57" s="136" t="s">
        <v>10</v>
      </c>
      <c r="B57" s="137"/>
      <c r="C57" s="137"/>
      <c r="D57" s="176">
        <f>E52</f>
        <v>800000</v>
      </c>
      <c r="E57" s="176"/>
      <c r="F57" s="177"/>
    </row>
    <row r="58" spans="1:6" s="3" customFormat="1" ht="20.25" customHeight="1">
      <c r="A58" s="136" t="s">
        <v>6</v>
      </c>
      <c r="B58" s="137"/>
      <c r="C58" s="137"/>
      <c r="D58" s="166">
        <f>F52</f>
        <v>240000</v>
      </c>
      <c r="E58" s="167"/>
      <c r="F58" s="168"/>
    </row>
    <row r="59" spans="1:6" s="3" customFormat="1" ht="31.5" customHeight="1">
      <c r="A59" s="100" t="s">
        <v>11</v>
      </c>
      <c r="B59" s="101"/>
      <c r="C59" s="101"/>
      <c r="D59" s="188">
        <f>D58/D57</f>
        <v>0.3</v>
      </c>
      <c r="E59" s="188"/>
      <c r="F59" s="18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81" t="s">
        <v>16</v>
      </c>
      <c r="B61" s="81"/>
      <c r="C61" s="81"/>
      <c r="D61" s="81"/>
      <c r="E61" s="81"/>
      <c r="F61" s="81"/>
    </row>
    <row r="62" spans="1:6" s="3" customFormat="1" ht="10.5" customHeight="1">
      <c r="A62" s="145" t="s">
        <v>19</v>
      </c>
      <c r="B62" s="146"/>
      <c r="C62" s="146"/>
      <c r="D62" s="146"/>
      <c r="E62" s="146"/>
      <c r="F62" s="1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96" t="s">
        <v>17</v>
      </c>
      <c r="B64" s="97"/>
      <c r="C64" s="97"/>
      <c r="D64" s="186">
        <f>SUM(E30-D58)</f>
        <v>0</v>
      </c>
      <c r="E64" s="186"/>
      <c r="F64" s="187"/>
    </row>
    <row r="65" spans="1:6" s="3" customFormat="1" ht="28.5" customHeight="1">
      <c r="A65" s="100" t="s">
        <v>18</v>
      </c>
      <c r="B65" s="101"/>
      <c r="C65" s="101"/>
      <c r="D65" s="169" t="s">
        <v>72</v>
      </c>
      <c r="E65" s="169"/>
      <c r="F65" s="170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95" t="s">
        <v>15</v>
      </c>
      <c r="B69" s="95"/>
      <c r="C69" s="95"/>
      <c r="D69" s="95"/>
      <c r="E69" s="95"/>
      <c r="F69" s="95"/>
    </row>
    <row r="70" spans="1:6" ht="25.5" customHeight="1">
      <c r="A70" s="102" t="s">
        <v>56</v>
      </c>
      <c r="B70" s="102"/>
      <c r="C70" s="102"/>
      <c r="D70" s="102"/>
      <c r="E70" s="102"/>
      <c r="F70" s="102"/>
    </row>
    <row r="71" spans="1:6" ht="24.75" customHeight="1">
      <c r="A71" s="102" t="s">
        <v>65</v>
      </c>
      <c r="B71" s="102"/>
      <c r="C71" s="102"/>
      <c r="D71" s="102"/>
      <c r="E71" s="102"/>
      <c r="F71" s="102"/>
    </row>
    <row r="72" spans="1:6" ht="24" customHeight="1">
      <c r="A72" s="102" t="s">
        <v>69</v>
      </c>
      <c r="B72" s="102"/>
      <c r="C72" s="102"/>
      <c r="D72" s="102"/>
      <c r="E72" s="102"/>
      <c r="F72" s="102"/>
    </row>
    <row r="73" spans="1:6" ht="27" customHeight="1">
      <c r="A73" s="102" t="s">
        <v>70</v>
      </c>
      <c r="B73" s="102"/>
      <c r="C73" s="102"/>
      <c r="D73" s="102"/>
      <c r="E73" s="102"/>
      <c r="F73" s="102"/>
    </row>
    <row r="74" spans="1:6" ht="28.5" customHeight="1">
      <c r="A74" s="93" t="s">
        <v>71</v>
      </c>
      <c r="B74" s="94"/>
      <c r="C74" s="94"/>
      <c r="D74" s="94"/>
      <c r="E74" s="94"/>
      <c r="F74" s="94"/>
    </row>
    <row r="75" spans="2:6" ht="41.25" customHeight="1">
      <c r="B75" s="163"/>
      <c r="C75" s="163"/>
      <c r="D75" s="163"/>
      <c r="E75" s="163"/>
      <c r="F75" s="163"/>
    </row>
  </sheetData>
  <sheetProtection/>
  <mergeCells count="78">
    <mergeCell ref="A58:C58"/>
    <mergeCell ref="A18:F18"/>
    <mergeCell ref="A71:F71"/>
    <mergeCell ref="A72:F72"/>
    <mergeCell ref="A31:D31"/>
    <mergeCell ref="D64:F64"/>
    <mergeCell ref="A61:F61"/>
    <mergeCell ref="A65:C65"/>
    <mergeCell ref="A33:D33"/>
    <mergeCell ref="D59:F59"/>
    <mergeCell ref="A57:C57"/>
    <mergeCell ref="A3:F3"/>
    <mergeCell ref="A10:F10"/>
    <mergeCell ref="A5:F5"/>
    <mergeCell ref="A7:F7"/>
    <mergeCell ref="A8:F8"/>
    <mergeCell ref="A17:F17"/>
    <mergeCell ref="A15:F15"/>
    <mergeCell ref="A59:C59"/>
    <mergeCell ref="D57:F57"/>
    <mergeCell ref="A35:D35"/>
    <mergeCell ref="A20:F20"/>
    <mergeCell ref="A37:D37"/>
    <mergeCell ref="A25:F25"/>
    <mergeCell ref="A36:D36"/>
    <mergeCell ref="E31:F31"/>
    <mergeCell ref="E35:F35"/>
    <mergeCell ref="A51:D51"/>
    <mergeCell ref="A19:F19"/>
    <mergeCell ref="E33:F33"/>
    <mergeCell ref="A24:F24"/>
    <mergeCell ref="A34:D34"/>
    <mergeCell ref="A21:F21"/>
    <mergeCell ref="A22:F22"/>
    <mergeCell ref="A32:D32"/>
    <mergeCell ref="A23:F23"/>
    <mergeCell ref="A29:D29"/>
    <mergeCell ref="A27:F27"/>
    <mergeCell ref="A73:F73"/>
    <mergeCell ref="A70:F70"/>
    <mergeCell ref="E32:F32"/>
    <mergeCell ref="D65:F65"/>
    <mergeCell ref="A62:F62"/>
    <mergeCell ref="A41:D41"/>
    <mergeCell ref="A44:D44"/>
    <mergeCell ref="E37:F37"/>
    <mergeCell ref="A45:D45"/>
    <mergeCell ref="A54:F54"/>
    <mergeCell ref="A14:F14"/>
    <mergeCell ref="A39:F39"/>
    <mergeCell ref="A40:F40"/>
    <mergeCell ref="B75:F75"/>
    <mergeCell ref="A52:D52"/>
    <mergeCell ref="A74:F74"/>
    <mergeCell ref="A64:C64"/>
    <mergeCell ref="A56:C56"/>
    <mergeCell ref="D56:F56"/>
    <mergeCell ref="D58:F58"/>
    <mergeCell ref="A49:D49"/>
    <mergeCell ref="A16:F16"/>
    <mergeCell ref="E30:F30"/>
    <mergeCell ref="E36:F36"/>
    <mergeCell ref="E34:F34"/>
    <mergeCell ref="A69:F69"/>
    <mergeCell ref="A42:D42"/>
    <mergeCell ref="A43:D43"/>
    <mergeCell ref="E29:F29"/>
    <mergeCell ref="A50:D50"/>
    <mergeCell ref="E41:F41"/>
    <mergeCell ref="A30:D30"/>
    <mergeCell ref="A1:F1"/>
    <mergeCell ref="A46:D46"/>
    <mergeCell ref="A47:D47"/>
    <mergeCell ref="A48:D48"/>
    <mergeCell ref="A2:F2"/>
    <mergeCell ref="A11:F11"/>
    <mergeCell ref="A12:F12"/>
    <mergeCell ref="A13:F13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1">
      <selection activeCell="J10" sqref="J9:J1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53" t="s">
        <v>67</v>
      </c>
      <c r="B1" s="153"/>
      <c r="C1" s="153"/>
      <c r="D1" s="153"/>
      <c r="E1" s="153"/>
      <c r="F1" s="153"/>
    </row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64</v>
      </c>
      <c r="B8" s="58"/>
      <c r="C8" s="58"/>
      <c r="D8" s="58"/>
      <c r="E8" s="58"/>
      <c r="F8" s="59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26</v>
      </c>
      <c r="B12" s="61"/>
      <c r="C12" s="61"/>
      <c r="D12" s="61"/>
      <c r="E12" s="61"/>
      <c r="F12" s="62"/>
    </row>
    <row r="13" spans="1:6" s="3" customFormat="1" ht="15" customHeight="1">
      <c r="A13" s="154" t="s">
        <v>54</v>
      </c>
      <c r="B13" s="155"/>
      <c r="C13" s="155"/>
      <c r="D13" s="155"/>
      <c r="E13" s="155"/>
      <c r="F13" s="156"/>
    </row>
    <row r="14" spans="1:6" s="3" customFormat="1" ht="15" customHeight="1">
      <c r="A14" s="77" t="s">
        <v>76</v>
      </c>
      <c r="B14" s="78"/>
      <c r="C14" s="78"/>
      <c r="D14" s="78"/>
      <c r="E14" s="78"/>
      <c r="F14" s="79"/>
    </row>
    <row r="15" spans="1:6" s="3" customFormat="1" ht="15" customHeight="1">
      <c r="A15" s="154" t="s">
        <v>55</v>
      </c>
      <c r="B15" s="155"/>
      <c r="C15" s="155"/>
      <c r="D15" s="155"/>
      <c r="E15" s="155"/>
      <c r="F15" s="156"/>
    </row>
    <row r="16" spans="1:6" s="3" customFormat="1" ht="15" customHeight="1">
      <c r="A16" s="60" t="s">
        <v>22</v>
      </c>
      <c r="B16" s="61"/>
      <c r="C16" s="61"/>
      <c r="D16" s="61"/>
      <c r="E16" s="61"/>
      <c r="F16" s="62"/>
    </row>
    <row r="17" spans="1:6" s="3" customFormat="1" ht="15" customHeight="1">
      <c r="A17" s="183" t="s">
        <v>52</v>
      </c>
      <c r="B17" s="184"/>
      <c r="C17" s="184"/>
      <c r="D17" s="184"/>
      <c r="E17" s="184"/>
      <c r="F17" s="18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33.75" customHeight="1">
      <c r="A26" s="2"/>
    </row>
    <row r="27" spans="1:6" s="3" customFormat="1" ht="15" customHeight="1">
      <c r="A27" s="71" t="s">
        <v>31</v>
      </c>
      <c r="B27" s="71"/>
      <c r="C27" s="71"/>
      <c r="D27" s="71"/>
      <c r="E27" s="71"/>
      <c r="F27" s="71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72" t="s">
        <v>43</v>
      </c>
      <c r="B29" s="73"/>
      <c r="C29" s="73"/>
      <c r="D29" s="73"/>
      <c r="E29" s="106" t="s">
        <v>8</v>
      </c>
      <c r="F29" s="107"/>
    </row>
    <row r="30" spans="1:6" s="3" customFormat="1" ht="18.75" customHeight="1">
      <c r="A30" s="150" t="s">
        <v>44</v>
      </c>
      <c r="B30" s="151"/>
      <c r="C30" s="151"/>
      <c r="D30" s="152"/>
      <c r="E30" s="157">
        <v>240000</v>
      </c>
      <c r="F30" s="158"/>
    </row>
    <row r="31" spans="1:6" s="3" customFormat="1" ht="18.75" customHeight="1">
      <c r="A31" s="173" t="s">
        <v>45</v>
      </c>
      <c r="B31" s="174"/>
      <c r="C31" s="174"/>
      <c r="D31" s="175"/>
      <c r="E31" s="161">
        <v>200000</v>
      </c>
      <c r="F31" s="162"/>
    </row>
    <row r="32" spans="1:6" s="3" customFormat="1" ht="18.75" customHeight="1">
      <c r="A32" s="173" t="s">
        <v>53</v>
      </c>
      <c r="B32" s="174"/>
      <c r="C32" s="174"/>
      <c r="D32" s="175"/>
      <c r="E32" s="161">
        <v>50000</v>
      </c>
      <c r="F32" s="162"/>
    </row>
    <row r="33" spans="1:6" s="3" customFormat="1" ht="18.75" customHeight="1">
      <c r="A33" s="173" t="s">
        <v>46</v>
      </c>
      <c r="B33" s="174"/>
      <c r="C33" s="174"/>
      <c r="D33" s="175"/>
      <c r="E33" s="161">
        <v>100000</v>
      </c>
      <c r="F33" s="162"/>
    </row>
    <row r="34" spans="1:6" s="3" customFormat="1" ht="18.75" customHeight="1">
      <c r="A34" s="173" t="s">
        <v>47</v>
      </c>
      <c r="B34" s="174"/>
      <c r="C34" s="174"/>
      <c r="D34" s="175"/>
      <c r="E34" s="161">
        <v>90000</v>
      </c>
      <c r="F34" s="162"/>
    </row>
    <row r="35" spans="1:6" s="3" customFormat="1" ht="18.75" customHeight="1">
      <c r="A35" s="173" t="s">
        <v>48</v>
      </c>
      <c r="B35" s="174"/>
      <c r="C35" s="174"/>
      <c r="D35" s="175"/>
      <c r="E35" s="161">
        <v>80000</v>
      </c>
      <c r="F35" s="162"/>
    </row>
    <row r="36" spans="1:6" s="3" customFormat="1" ht="18.75" customHeight="1">
      <c r="A36" s="180" t="s">
        <v>49</v>
      </c>
      <c r="B36" s="181"/>
      <c r="C36" s="181"/>
      <c r="D36" s="182"/>
      <c r="E36" s="159">
        <v>40000</v>
      </c>
      <c r="F36" s="160"/>
    </row>
    <row r="37" spans="1:6" s="3" customFormat="1" ht="18.75" customHeight="1">
      <c r="A37" s="88" t="s">
        <v>4</v>
      </c>
      <c r="B37" s="178"/>
      <c r="C37" s="178"/>
      <c r="D37" s="179"/>
      <c r="E37" s="171">
        <f>SUM(E30:F36)</f>
        <v>800000</v>
      </c>
      <c r="F37" s="172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81" t="s">
        <v>32</v>
      </c>
      <c r="B39" s="81"/>
      <c r="C39" s="81"/>
      <c r="D39" s="81"/>
      <c r="E39" s="81"/>
      <c r="F39" s="81"/>
    </row>
    <row r="40" spans="1:6" ht="15.75" customHeight="1">
      <c r="A40" s="80"/>
      <c r="B40" s="80"/>
      <c r="C40" s="80"/>
      <c r="D40" s="80"/>
      <c r="E40" s="80"/>
      <c r="F40" s="80"/>
    </row>
    <row r="41" spans="1:6" ht="18.75" customHeight="1">
      <c r="A41" s="125"/>
      <c r="B41" s="126"/>
      <c r="C41" s="126"/>
      <c r="D41" s="127"/>
      <c r="E41" s="117" t="s">
        <v>5</v>
      </c>
      <c r="F41" s="118"/>
    </row>
    <row r="42" spans="1:6" ht="38.25" customHeight="1">
      <c r="A42" s="128" t="s">
        <v>33</v>
      </c>
      <c r="B42" s="129"/>
      <c r="C42" s="129"/>
      <c r="D42" s="130"/>
      <c r="E42" s="12" t="s">
        <v>14</v>
      </c>
      <c r="F42" s="13" t="s">
        <v>9</v>
      </c>
    </row>
    <row r="43" spans="1:6" s="3" customFormat="1" ht="18.75" customHeight="1">
      <c r="A43" s="119" t="s">
        <v>34</v>
      </c>
      <c r="B43" s="120"/>
      <c r="C43" s="120"/>
      <c r="D43" s="121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122" t="s">
        <v>73</v>
      </c>
      <c r="B44" s="123"/>
      <c r="C44" s="123"/>
      <c r="D44" s="124"/>
      <c r="E44" s="37">
        <v>105000</v>
      </c>
      <c r="F44" s="38">
        <v>15000</v>
      </c>
    </row>
    <row r="45" spans="1:6" s="3" customFormat="1" ht="27" customHeight="1">
      <c r="A45" s="90" t="s">
        <v>51</v>
      </c>
      <c r="B45" s="91"/>
      <c r="C45" s="91"/>
      <c r="D45" s="92"/>
      <c r="E45" s="39">
        <v>185000</v>
      </c>
      <c r="F45" s="40">
        <v>25000</v>
      </c>
    </row>
    <row r="46" spans="1:6" s="3" customFormat="1" ht="12.75">
      <c r="A46" s="45" t="s">
        <v>74</v>
      </c>
      <c r="B46" s="46"/>
      <c r="C46" s="46"/>
      <c r="D46" s="131"/>
      <c r="E46" s="41">
        <v>23000</v>
      </c>
      <c r="F46" s="42">
        <v>1000</v>
      </c>
    </row>
    <row r="47" spans="1:6" s="3" customFormat="1" ht="18.75" customHeight="1">
      <c r="A47" s="119" t="s">
        <v>35</v>
      </c>
      <c r="B47" s="120"/>
      <c r="C47" s="120"/>
      <c r="D47" s="12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22" t="s">
        <v>50</v>
      </c>
      <c r="B48" s="123"/>
      <c r="C48" s="123"/>
      <c r="D48" s="124"/>
      <c r="E48" s="37">
        <v>338491</v>
      </c>
      <c r="F48" s="38">
        <v>124238</v>
      </c>
    </row>
    <row r="49" spans="1:6" s="3" customFormat="1" ht="18.75" customHeight="1">
      <c r="A49" s="90" t="s">
        <v>39</v>
      </c>
      <c r="B49" s="91"/>
      <c r="C49" s="91"/>
      <c r="D49" s="92"/>
      <c r="E49" s="39">
        <v>84623</v>
      </c>
      <c r="F49" s="40">
        <v>31059</v>
      </c>
    </row>
    <row r="50" spans="1:6" s="3" customFormat="1" ht="18.75" customHeight="1">
      <c r="A50" s="90" t="s">
        <v>40</v>
      </c>
      <c r="B50" s="91"/>
      <c r="C50" s="91"/>
      <c r="D50" s="92"/>
      <c r="E50" s="39">
        <v>30464</v>
      </c>
      <c r="F50" s="40">
        <v>11181</v>
      </c>
    </row>
    <row r="51" spans="1:6" s="3" customFormat="1" ht="27" customHeight="1">
      <c r="A51" s="90" t="s">
        <v>75</v>
      </c>
      <c r="B51" s="91"/>
      <c r="C51" s="91"/>
      <c r="D51" s="92"/>
      <c r="E51" s="39">
        <v>1422</v>
      </c>
      <c r="F51" s="40">
        <v>522</v>
      </c>
    </row>
    <row r="52" spans="1:6" s="3" customFormat="1" ht="19.5" customHeight="1">
      <c r="A52" s="88" t="s">
        <v>4</v>
      </c>
      <c r="B52" s="89"/>
      <c r="C52" s="89"/>
      <c r="D52" s="147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71" t="s">
        <v>3</v>
      </c>
      <c r="B54" s="71"/>
      <c r="C54" s="71"/>
      <c r="D54" s="71"/>
      <c r="E54" s="71"/>
      <c r="F54" s="71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96" t="s">
        <v>12</v>
      </c>
      <c r="B56" s="97"/>
      <c r="C56" s="97"/>
      <c r="D56" s="164">
        <f>E37</f>
        <v>800000</v>
      </c>
      <c r="E56" s="164"/>
      <c r="F56" s="165"/>
    </row>
    <row r="57" spans="1:6" s="3" customFormat="1" ht="20.25" customHeight="1">
      <c r="A57" s="136" t="s">
        <v>10</v>
      </c>
      <c r="B57" s="137"/>
      <c r="C57" s="137"/>
      <c r="D57" s="176">
        <f>E52</f>
        <v>768000</v>
      </c>
      <c r="E57" s="176"/>
      <c r="F57" s="177"/>
    </row>
    <row r="58" spans="1:6" s="3" customFormat="1" ht="20.25" customHeight="1">
      <c r="A58" s="136" t="s">
        <v>6</v>
      </c>
      <c r="B58" s="137"/>
      <c r="C58" s="137"/>
      <c r="D58" s="166">
        <f>F52</f>
        <v>208000</v>
      </c>
      <c r="E58" s="167"/>
      <c r="F58" s="168"/>
    </row>
    <row r="59" spans="1:6" s="3" customFormat="1" ht="31.5" customHeight="1">
      <c r="A59" s="100" t="s">
        <v>11</v>
      </c>
      <c r="B59" s="101"/>
      <c r="C59" s="101"/>
      <c r="D59" s="188">
        <f>D58/D57</f>
        <v>0.2708333333333333</v>
      </c>
      <c r="E59" s="188"/>
      <c r="F59" s="18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81" t="s">
        <v>16</v>
      </c>
      <c r="B61" s="81"/>
      <c r="C61" s="81"/>
      <c r="D61" s="81"/>
      <c r="E61" s="81"/>
      <c r="F61" s="81"/>
    </row>
    <row r="62" spans="1:6" s="3" customFormat="1" ht="10.5" customHeight="1">
      <c r="A62" s="145" t="s">
        <v>19</v>
      </c>
      <c r="B62" s="146"/>
      <c r="C62" s="146"/>
      <c r="D62" s="146"/>
      <c r="E62" s="146"/>
      <c r="F62" s="1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96" t="s">
        <v>17</v>
      </c>
      <c r="B64" s="97"/>
      <c r="C64" s="97"/>
      <c r="D64" s="186">
        <f>SUM(E30-D58)</f>
        <v>32000</v>
      </c>
      <c r="E64" s="186"/>
      <c r="F64" s="187"/>
    </row>
    <row r="65" spans="1:6" s="3" customFormat="1" ht="28.5" customHeight="1">
      <c r="A65" s="100" t="s">
        <v>18</v>
      </c>
      <c r="B65" s="101"/>
      <c r="C65" s="101"/>
      <c r="D65" s="169" t="s">
        <v>72</v>
      </c>
      <c r="E65" s="169"/>
      <c r="F65" s="170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95" t="s">
        <v>15</v>
      </c>
      <c r="B69" s="95"/>
      <c r="C69" s="95"/>
      <c r="D69" s="95"/>
      <c r="E69" s="95"/>
      <c r="F69" s="95"/>
    </row>
    <row r="70" spans="1:6" ht="25.5" customHeight="1">
      <c r="A70" s="102" t="s">
        <v>56</v>
      </c>
      <c r="B70" s="102"/>
      <c r="C70" s="102"/>
      <c r="D70" s="102"/>
      <c r="E70" s="102"/>
      <c r="F70" s="102"/>
    </row>
    <row r="71" spans="1:6" ht="24.75" customHeight="1">
      <c r="A71" s="102" t="s">
        <v>57</v>
      </c>
      <c r="B71" s="102"/>
      <c r="C71" s="102"/>
      <c r="D71" s="102"/>
      <c r="E71" s="102"/>
      <c r="F71" s="102"/>
    </row>
    <row r="72" spans="1:6" ht="24" customHeight="1">
      <c r="A72" s="102" t="s">
        <v>58</v>
      </c>
      <c r="B72" s="102"/>
      <c r="C72" s="102"/>
      <c r="D72" s="102"/>
      <c r="E72" s="102"/>
      <c r="F72" s="102"/>
    </row>
    <row r="73" spans="1:6" ht="27" customHeight="1">
      <c r="A73" s="102" t="s">
        <v>59</v>
      </c>
      <c r="B73" s="102"/>
      <c r="C73" s="102"/>
      <c r="D73" s="102"/>
      <c r="E73" s="102"/>
      <c r="F73" s="102"/>
    </row>
    <row r="74" spans="1:6" ht="28.5" customHeight="1">
      <c r="A74" s="93" t="s">
        <v>71</v>
      </c>
      <c r="B74" s="94"/>
      <c r="C74" s="94"/>
      <c r="D74" s="94"/>
      <c r="E74" s="94"/>
      <c r="F74" s="94"/>
    </row>
    <row r="75" spans="2:6" ht="41.25" customHeight="1">
      <c r="B75" s="163"/>
      <c r="C75" s="163"/>
      <c r="D75" s="163"/>
      <c r="E75" s="163"/>
      <c r="F75" s="163"/>
    </row>
  </sheetData>
  <sheetProtection/>
  <mergeCells count="78"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  <mergeCell ref="A46:D46"/>
    <mergeCell ref="A47:D47"/>
    <mergeCell ref="A48:D48"/>
    <mergeCell ref="A49:D49"/>
    <mergeCell ref="A42:D42"/>
    <mergeCell ref="A43:D43"/>
    <mergeCell ref="A44:D44"/>
    <mergeCell ref="A45:D45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35:D35"/>
    <mergeCell ref="E35:F35"/>
    <mergeCell ref="A33:D33"/>
    <mergeCell ref="A32:D32"/>
    <mergeCell ref="A36:D36"/>
    <mergeCell ref="E33:F33"/>
    <mergeCell ref="E34:F34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D59:F59"/>
    <mergeCell ref="A57:C57"/>
    <mergeCell ref="A58:C58"/>
    <mergeCell ref="A59:C59"/>
    <mergeCell ref="D57:F57"/>
    <mergeCell ref="D58:F58"/>
    <mergeCell ref="A8:F8"/>
    <mergeCell ref="A17:F17"/>
    <mergeCell ref="A12:F12"/>
    <mergeCell ref="A16:F16"/>
    <mergeCell ref="A13:F13"/>
    <mergeCell ref="A14:F14"/>
    <mergeCell ref="A15:F1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53" t="s">
        <v>68</v>
      </c>
      <c r="B1" s="153"/>
      <c r="C1" s="153"/>
      <c r="D1" s="153"/>
      <c r="E1" s="153"/>
      <c r="F1" s="153"/>
    </row>
    <row r="2" spans="1:6" ht="20.25" customHeight="1">
      <c r="A2" s="51" t="s">
        <v>20</v>
      </c>
      <c r="B2" s="51"/>
      <c r="C2" s="51"/>
      <c r="D2" s="51"/>
      <c r="E2" s="51"/>
      <c r="F2" s="51"/>
    </row>
    <row r="3" spans="1:6" ht="20.25" customHeight="1">
      <c r="A3" s="51" t="s">
        <v>21</v>
      </c>
      <c r="B3" s="51"/>
      <c r="C3" s="51"/>
      <c r="D3" s="51"/>
      <c r="E3" s="51"/>
      <c r="F3" s="51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5" t="s">
        <v>77</v>
      </c>
      <c r="B5" s="55"/>
      <c r="C5" s="55"/>
      <c r="D5" s="55"/>
      <c r="E5" s="55"/>
      <c r="F5" s="55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6"/>
      <c r="B7" s="56"/>
      <c r="C7" s="56"/>
      <c r="D7" s="56"/>
      <c r="E7" s="56"/>
      <c r="F7" s="56"/>
    </row>
    <row r="8" spans="1:6" s="3" customFormat="1" ht="15" customHeight="1">
      <c r="A8" s="57" t="s">
        <v>64</v>
      </c>
      <c r="B8" s="58"/>
      <c r="C8" s="58"/>
      <c r="D8" s="58"/>
      <c r="E8" s="58"/>
      <c r="F8" s="59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2" t="s">
        <v>25</v>
      </c>
      <c r="B10" s="53"/>
      <c r="C10" s="53"/>
      <c r="D10" s="53"/>
      <c r="E10" s="53"/>
      <c r="F10" s="54"/>
    </row>
    <row r="11" spans="1:6" s="3" customFormat="1" ht="15" customHeight="1">
      <c r="A11" s="103"/>
      <c r="B11" s="104"/>
      <c r="C11" s="104"/>
      <c r="D11" s="104"/>
      <c r="E11" s="104"/>
      <c r="F11" s="105"/>
    </row>
    <row r="12" spans="1:6" s="3" customFormat="1" ht="15" customHeight="1">
      <c r="A12" s="60" t="s">
        <v>26</v>
      </c>
      <c r="B12" s="61"/>
      <c r="C12" s="61"/>
      <c r="D12" s="61"/>
      <c r="E12" s="61"/>
      <c r="F12" s="62"/>
    </row>
    <row r="13" spans="1:6" s="3" customFormat="1" ht="15" customHeight="1">
      <c r="A13" s="154" t="s">
        <v>54</v>
      </c>
      <c r="B13" s="155"/>
      <c r="C13" s="155"/>
      <c r="D13" s="155"/>
      <c r="E13" s="155"/>
      <c r="F13" s="156"/>
    </row>
    <row r="14" spans="1:6" s="3" customFormat="1" ht="15" customHeight="1">
      <c r="A14" s="77" t="s">
        <v>76</v>
      </c>
      <c r="B14" s="78"/>
      <c r="C14" s="78"/>
      <c r="D14" s="78"/>
      <c r="E14" s="78"/>
      <c r="F14" s="79"/>
    </row>
    <row r="15" spans="1:6" s="3" customFormat="1" ht="15" customHeight="1">
      <c r="A15" s="154" t="s">
        <v>55</v>
      </c>
      <c r="B15" s="155"/>
      <c r="C15" s="155"/>
      <c r="D15" s="155"/>
      <c r="E15" s="155"/>
      <c r="F15" s="156"/>
    </row>
    <row r="16" spans="1:6" s="3" customFormat="1" ht="15" customHeight="1">
      <c r="A16" s="60" t="s">
        <v>22</v>
      </c>
      <c r="B16" s="61"/>
      <c r="C16" s="61"/>
      <c r="D16" s="61"/>
      <c r="E16" s="61"/>
      <c r="F16" s="62"/>
    </row>
    <row r="17" spans="1:6" s="3" customFormat="1" ht="15" customHeight="1">
      <c r="A17" s="183" t="s">
        <v>52</v>
      </c>
      <c r="B17" s="184"/>
      <c r="C17" s="184"/>
      <c r="D17" s="184"/>
      <c r="E17" s="184"/>
      <c r="F17" s="185"/>
    </row>
    <row r="18" spans="1:6" s="3" customFormat="1" ht="15" customHeight="1">
      <c r="A18" s="77" t="s">
        <v>0</v>
      </c>
      <c r="B18" s="78"/>
      <c r="C18" s="78"/>
      <c r="D18" s="78"/>
      <c r="E18" s="78"/>
      <c r="F18" s="79"/>
    </row>
    <row r="19" spans="1:6" s="3" customFormat="1" ht="48.75" customHeight="1">
      <c r="A19" s="74"/>
      <c r="B19" s="75"/>
      <c r="C19" s="75"/>
      <c r="D19" s="75"/>
      <c r="E19" s="75"/>
      <c r="F19" s="76"/>
    </row>
    <row r="20" spans="1:6" s="3" customFormat="1" ht="15" customHeight="1">
      <c r="A20" s="60" t="s">
        <v>23</v>
      </c>
      <c r="B20" s="61"/>
      <c r="C20" s="61"/>
      <c r="D20" s="61"/>
      <c r="E20" s="61"/>
      <c r="F20" s="62"/>
    </row>
    <row r="21" spans="1:6" s="3" customFormat="1" ht="48.75" customHeight="1">
      <c r="A21" s="108"/>
      <c r="B21" s="109"/>
      <c r="C21" s="109"/>
      <c r="D21" s="109"/>
      <c r="E21" s="109"/>
      <c r="F21" s="110"/>
    </row>
    <row r="22" spans="1:6" s="3" customFormat="1" ht="15" customHeight="1">
      <c r="A22" s="77" t="s">
        <v>1</v>
      </c>
      <c r="B22" s="78"/>
      <c r="C22" s="78"/>
      <c r="D22" s="78"/>
      <c r="E22" s="78"/>
      <c r="F22" s="79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77" t="s">
        <v>2</v>
      </c>
      <c r="B24" s="78"/>
      <c r="C24" s="78"/>
      <c r="D24" s="78"/>
      <c r="E24" s="78"/>
      <c r="F24" s="79"/>
    </row>
    <row r="25" spans="1:6" s="3" customFormat="1" ht="48.75" customHeight="1">
      <c r="A25" s="45"/>
      <c r="B25" s="46"/>
      <c r="C25" s="46"/>
      <c r="D25" s="46"/>
      <c r="E25" s="46"/>
      <c r="F25" s="47"/>
    </row>
    <row r="26" ht="28.5" customHeight="1">
      <c r="A26" s="2"/>
    </row>
    <row r="27" spans="1:6" s="3" customFormat="1" ht="15" customHeight="1">
      <c r="A27" s="71" t="s">
        <v>31</v>
      </c>
      <c r="B27" s="71"/>
      <c r="C27" s="71"/>
      <c r="D27" s="71"/>
      <c r="E27" s="71"/>
      <c r="F27" s="71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72" t="s">
        <v>43</v>
      </c>
      <c r="B29" s="73"/>
      <c r="C29" s="73"/>
      <c r="D29" s="73"/>
      <c r="E29" s="106" t="s">
        <v>8</v>
      </c>
      <c r="F29" s="107"/>
    </row>
    <row r="30" spans="1:6" s="3" customFormat="1" ht="18.75" customHeight="1">
      <c r="A30" s="150" t="s">
        <v>44</v>
      </c>
      <c r="B30" s="151"/>
      <c r="C30" s="151"/>
      <c r="D30" s="152"/>
      <c r="E30" s="157">
        <v>240000</v>
      </c>
      <c r="F30" s="158"/>
    </row>
    <row r="31" spans="1:6" s="3" customFormat="1" ht="18.75" customHeight="1">
      <c r="A31" s="173" t="s">
        <v>45</v>
      </c>
      <c r="B31" s="174"/>
      <c r="C31" s="174"/>
      <c r="D31" s="175"/>
      <c r="E31" s="161">
        <v>200000</v>
      </c>
      <c r="F31" s="162"/>
    </row>
    <row r="32" spans="1:6" s="3" customFormat="1" ht="18.75" customHeight="1">
      <c r="A32" s="173" t="s">
        <v>53</v>
      </c>
      <c r="B32" s="174"/>
      <c r="C32" s="174"/>
      <c r="D32" s="175"/>
      <c r="E32" s="161">
        <v>50000</v>
      </c>
      <c r="F32" s="162"/>
    </row>
    <row r="33" spans="1:6" s="3" customFormat="1" ht="18.75" customHeight="1">
      <c r="A33" s="173" t="s">
        <v>46</v>
      </c>
      <c r="B33" s="174"/>
      <c r="C33" s="174"/>
      <c r="D33" s="175"/>
      <c r="E33" s="161">
        <v>100000</v>
      </c>
      <c r="F33" s="162"/>
    </row>
    <row r="34" spans="1:6" s="3" customFormat="1" ht="18.75" customHeight="1">
      <c r="A34" s="173" t="s">
        <v>47</v>
      </c>
      <c r="B34" s="174"/>
      <c r="C34" s="174"/>
      <c r="D34" s="175"/>
      <c r="E34" s="161">
        <v>90000</v>
      </c>
      <c r="F34" s="162"/>
    </row>
    <row r="35" spans="1:6" s="3" customFormat="1" ht="18.75" customHeight="1">
      <c r="A35" s="173" t="s">
        <v>48</v>
      </c>
      <c r="B35" s="174"/>
      <c r="C35" s="174"/>
      <c r="D35" s="175"/>
      <c r="E35" s="161">
        <v>80000</v>
      </c>
      <c r="F35" s="162"/>
    </row>
    <row r="36" spans="1:6" s="3" customFormat="1" ht="18.75" customHeight="1">
      <c r="A36" s="180" t="s">
        <v>49</v>
      </c>
      <c r="B36" s="181"/>
      <c r="C36" s="181"/>
      <c r="D36" s="182"/>
      <c r="E36" s="159">
        <v>40000</v>
      </c>
      <c r="F36" s="160"/>
    </row>
    <row r="37" spans="1:6" s="3" customFormat="1" ht="18.75" customHeight="1">
      <c r="A37" s="88" t="s">
        <v>4</v>
      </c>
      <c r="B37" s="178"/>
      <c r="C37" s="178"/>
      <c r="D37" s="179"/>
      <c r="E37" s="171">
        <f>SUM(E30:F36)</f>
        <v>800000</v>
      </c>
      <c r="F37" s="172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81" t="s">
        <v>32</v>
      </c>
      <c r="B39" s="81"/>
      <c r="C39" s="81"/>
      <c r="D39" s="81"/>
      <c r="E39" s="81"/>
      <c r="F39" s="81"/>
    </row>
    <row r="40" spans="1:6" ht="15.75" customHeight="1">
      <c r="A40" s="80"/>
      <c r="B40" s="80"/>
      <c r="C40" s="80"/>
      <c r="D40" s="80"/>
      <c r="E40" s="80"/>
      <c r="F40" s="80"/>
    </row>
    <row r="41" spans="1:6" ht="18.75" customHeight="1">
      <c r="A41" s="125"/>
      <c r="B41" s="126"/>
      <c r="C41" s="126"/>
      <c r="D41" s="127"/>
      <c r="E41" s="117" t="s">
        <v>5</v>
      </c>
      <c r="F41" s="118"/>
    </row>
    <row r="42" spans="1:6" ht="38.25" customHeight="1">
      <c r="A42" s="128" t="s">
        <v>33</v>
      </c>
      <c r="B42" s="129"/>
      <c r="C42" s="129"/>
      <c r="D42" s="130"/>
      <c r="E42" s="12" t="s">
        <v>14</v>
      </c>
      <c r="F42" s="13" t="s">
        <v>9</v>
      </c>
    </row>
    <row r="43" spans="1:6" s="3" customFormat="1" ht="18.75" customHeight="1">
      <c r="A43" s="119" t="s">
        <v>34</v>
      </c>
      <c r="B43" s="120"/>
      <c r="C43" s="120"/>
      <c r="D43" s="121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122" t="s">
        <v>73</v>
      </c>
      <c r="B44" s="123"/>
      <c r="C44" s="123"/>
      <c r="D44" s="124"/>
      <c r="E44" s="37">
        <v>120000</v>
      </c>
      <c r="F44" s="38">
        <v>15000</v>
      </c>
    </row>
    <row r="45" spans="1:6" s="3" customFormat="1" ht="27" customHeight="1">
      <c r="A45" s="90" t="s">
        <v>51</v>
      </c>
      <c r="B45" s="91"/>
      <c r="C45" s="91"/>
      <c r="D45" s="92"/>
      <c r="E45" s="39">
        <v>200000</v>
      </c>
      <c r="F45" s="40">
        <v>25000</v>
      </c>
    </row>
    <row r="46" spans="1:6" s="3" customFormat="1" ht="12.75">
      <c r="A46" s="45" t="s">
        <v>74</v>
      </c>
      <c r="B46" s="46"/>
      <c r="C46" s="46"/>
      <c r="D46" s="131"/>
      <c r="E46" s="41">
        <v>25000</v>
      </c>
      <c r="F46" s="42">
        <v>1000</v>
      </c>
    </row>
    <row r="47" spans="1:6" s="3" customFormat="1" ht="18.75" customHeight="1">
      <c r="A47" s="119" t="s">
        <v>35</v>
      </c>
      <c r="B47" s="120"/>
      <c r="C47" s="120"/>
      <c r="D47" s="12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22" t="s">
        <v>50</v>
      </c>
      <c r="B48" s="123"/>
      <c r="C48" s="123"/>
      <c r="D48" s="124"/>
      <c r="E48" s="37">
        <v>338491</v>
      </c>
      <c r="F48" s="38">
        <v>124238</v>
      </c>
    </row>
    <row r="49" spans="1:6" s="3" customFormat="1" ht="18.75" customHeight="1">
      <c r="A49" s="90" t="s">
        <v>39</v>
      </c>
      <c r="B49" s="91"/>
      <c r="C49" s="91"/>
      <c r="D49" s="92"/>
      <c r="E49" s="39">
        <v>84623</v>
      </c>
      <c r="F49" s="40">
        <v>31059</v>
      </c>
    </row>
    <row r="50" spans="1:6" s="3" customFormat="1" ht="18.75" customHeight="1">
      <c r="A50" s="90" t="s">
        <v>40</v>
      </c>
      <c r="B50" s="91"/>
      <c r="C50" s="91"/>
      <c r="D50" s="92"/>
      <c r="E50" s="39">
        <v>30464</v>
      </c>
      <c r="F50" s="40">
        <v>11181</v>
      </c>
    </row>
    <row r="51" spans="1:6" s="3" customFormat="1" ht="27" customHeight="1">
      <c r="A51" s="90" t="s">
        <v>75</v>
      </c>
      <c r="B51" s="91"/>
      <c r="C51" s="91"/>
      <c r="D51" s="92"/>
      <c r="E51" s="39">
        <v>1422</v>
      </c>
      <c r="F51" s="40">
        <v>522</v>
      </c>
    </row>
    <row r="52" spans="1:6" s="3" customFormat="1" ht="19.5" customHeight="1">
      <c r="A52" s="88" t="s">
        <v>4</v>
      </c>
      <c r="B52" s="89"/>
      <c r="C52" s="89"/>
      <c r="D52" s="147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71" t="s">
        <v>3</v>
      </c>
      <c r="B54" s="71"/>
      <c r="C54" s="71"/>
      <c r="D54" s="71"/>
      <c r="E54" s="71"/>
      <c r="F54" s="71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96" t="s">
        <v>12</v>
      </c>
      <c r="B56" s="97"/>
      <c r="C56" s="97"/>
      <c r="D56" s="164">
        <f>E37</f>
        <v>800000</v>
      </c>
      <c r="E56" s="164"/>
      <c r="F56" s="165"/>
    </row>
    <row r="57" spans="1:6" s="3" customFormat="1" ht="20.25" customHeight="1">
      <c r="A57" s="136" t="s">
        <v>10</v>
      </c>
      <c r="B57" s="137"/>
      <c r="C57" s="137"/>
      <c r="D57" s="176">
        <f>E52</f>
        <v>800000</v>
      </c>
      <c r="E57" s="176"/>
      <c r="F57" s="177"/>
    </row>
    <row r="58" spans="1:6" s="3" customFormat="1" ht="20.25" customHeight="1">
      <c r="A58" s="136" t="s">
        <v>6</v>
      </c>
      <c r="B58" s="137"/>
      <c r="C58" s="137"/>
      <c r="D58" s="166">
        <f>F52</f>
        <v>208000</v>
      </c>
      <c r="E58" s="167"/>
      <c r="F58" s="168"/>
    </row>
    <row r="59" spans="1:6" s="3" customFormat="1" ht="31.5" customHeight="1">
      <c r="A59" s="100" t="s">
        <v>11</v>
      </c>
      <c r="B59" s="101"/>
      <c r="C59" s="101"/>
      <c r="D59" s="188">
        <f>D58/D57</f>
        <v>0.26</v>
      </c>
      <c r="E59" s="188"/>
      <c r="F59" s="18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0" t="s">
        <v>16</v>
      </c>
      <c r="B61" s="190"/>
      <c r="C61" s="190"/>
      <c r="D61" s="190"/>
      <c r="E61" s="190"/>
      <c r="F61" s="190"/>
    </row>
    <row r="62" spans="1:6" s="3" customFormat="1" ht="10.5" customHeight="1">
      <c r="A62" s="145" t="s">
        <v>19</v>
      </c>
      <c r="B62" s="146"/>
      <c r="C62" s="146"/>
      <c r="D62" s="146"/>
      <c r="E62" s="146"/>
      <c r="F62" s="1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96" t="s">
        <v>17</v>
      </c>
      <c r="B64" s="97"/>
      <c r="C64" s="97"/>
      <c r="D64" s="186">
        <f>SUM(E30-D58)</f>
        <v>32000</v>
      </c>
      <c r="E64" s="186"/>
      <c r="F64" s="187"/>
    </row>
    <row r="65" spans="1:6" s="3" customFormat="1" ht="28.5" customHeight="1">
      <c r="A65" s="100" t="s">
        <v>18</v>
      </c>
      <c r="B65" s="101"/>
      <c r="C65" s="101"/>
      <c r="D65" s="169" t="s">
        <v>72</v>
      </c>
      <c r="E65" s="169"/>
      <c r="F65" s="170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95" t="s">
        <v>15</v>
      </c>
      <c r="B69" s="95"/>
      <c r="C69" s="95"/>
      <c r="D69" s="95"/>
      <c r="E69" s="95"/>
      <c r="F69" s="95"/>
    </row>
    <row r="70" spans="1:6" ht="25.5" customHeight="1">
      <c r="A70" s="102" t="s">
        <v>56</v>
      </c>
      <c r="B70" s="102"/>
      <c r="C70" s="102"/>
      <c r="D70" s="102"/>
      <c r="E70" s="102"/>
      <c r="F70" s="102"/>
    </row>
    <row r="71" spans="1:6" ht="24.75" customHeight="1">
      <c r="A71" s="102" t="s">
        <v>57</v>
      </c>
      <c r="B71" s="102"/>
      <c r="C71" s="102"/>
      <c r="D71" s="102"/>
      <c r="E71" s="102"/>
      <c r="F71" s="102"/>
    </row>
    <row r="72" spans="1:6" ht="24" customHeight="1">
      <c r="A72" s="102" t="s">
        <v>58</v>
      </c>
      <c r="B72" s="102"/>
      <c r="C72" s="102"/>
      <c r="D72" s="102"/>
      <c r="E72" s="102"/>
      <c r="F72" s="102"/>
    </row>
    <row r="73" spans="1:6" ht="27" customHeight="1">
      <c r="A73" s="102" t="s">
        <v>59</v>
      </c>
      <c r="B73" s="102"/>
      <c r="C73" s="102"/>
      <c r="D73" s="102"/>
      <c r="E73" s="102"/>
      <c r="F73" s="102"/>
    </row>
    <row r="74" spans="1:6" ht="28.5" customHeight="1">
      <c r="A74" s="93" t="s">
        <v>71</v>
      </c>
      <c r="B74" s="94"/>
      <c r="C74" s="94"/>
      <c r="D74" s="94"/>
      <c r="E74" s="94"/>
      <c r="F74" s="94"/>
    </row>
    <row r="75" spans="2:6" ht="41.25" customHeight="1">
      <c r="B75" s="163"/>
      <c r="C75" s="163"/>
      <c r="D75" s="163"/>
      <c r="E75" s="163"/>
      <c r="F75" s="163"/>
    </row>
  </sheetData>
  <sheetProtection/>
  <mergeCells count="78"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  <mergeCell ref="A46:D46"/>
    <mergeCell ref="A47:D47"/>
    <mergeCell ref="A48:D48"/>
    <mergeCell ref="A49:D49"/>
    <mergeCell ref="A42:D42"/>
    <mergeCell ref="A43:D43"/>
    <mergeCell ref="A44:D44"/>
    <mergeCell ref="A45:D45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35:D35"/>
    <mergeCell ref="E35:F35"/>
    <mergeCell ref="A33:D33"/>
    <mergeCell ref="A32:D32"/>
    <mergeCell ref="A36:D36"/>
    <mergeCell ref="E33:F33"/>
    <mergeCell ref="E34:F34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D59:F59"/>
    <mergeCell ref="A57:C57"/>
    <mergeCell ref="A58:C58"/>
    <mergeCell ref="A59:C59"/>
    <mergeCell ref="D57:F57"/>
    <mergeCell ref="D58:F58"/>
    <mergeCell ref="A8:F8"/>
    <mergeCell ref="A17:F17"/>
    <mergeCell ref="A12:F12"/>
    <mergeCell ref="A16:F16"/>
    <mergeCell ref="A13:F13"/>
    <mergeCell ref="A14:F14"/>
    <mergeCell ref="A15:F1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2012-12-04T08:49:14Z</cp:lastPrinted>
  <dcterms:created xsi:type="dcterms:W3CDTF">2009-02-11T10:53:18Z</dcterms:created>
  <dcterms:modified xsi:type="dcterms:W3CDTF">2016-12-19T15:27:34Z</dcterms:modified>
  <cp:category/>
  <cp:version/>
  <cp:contentType/>
  <cp:contentStatus/>
</cp:coreProperties>
</file>