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65416" yWindow="65416" windowWidth="29040" windowHeight="15840" activeTab="0"/>
  </bookViews>
  <sheets>
    <sheet name="Žádost o změnu v rámci projektu" sheetId="1" r:id="rId1"/>
    <sheet name="List3" sheetId="3" state="hidden" r:id="rId2"/>
    <sheet name="Nový rozpočet- Rozvoj podnikání" sheetId="4" r:id="rId3"/>
    <sheet name="Nový rozpočet - Digitální" sheetId="5" r:id="rId4"/>
    <sheet name="Nový rozpočet - Inovační" sheetId="6" r:id="rId5"/>
  </sheets>
  <definedNames>
    <definedName name="_xlnm.Print_Area" localSheetId="0">'Žádost o změnu v rámci projektu'!$A$1:$I$66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</authors>
  <commentList>
    <comment ref="I32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4.xml><?xml version="1.0" encoding="utf-8"?>
<comments xmlns="http://schemas.openxmlformats.org/spreadsheetml/2006/main">
  <authors>
    <author>Želinová Langweilová Martina</author>
  </authors>
  <commentList>
    <comment ref="I25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5.xml><?xml version="1.0" encoding="utf-8"?>
<comments xmlns="http://schemas.openxmlformats.org/spreadsheetml/2006/main">
  <authors>
    <author>Želinová Langweilová Martina</author>
  </authors>
  <commentList>
    <comment ref="I34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1 000 000,- Kč. Rosvítí se červěně a hlásí chybu</t>
        </r>
      </text>
    </comment>
  </commentList>
</comments>
</file>

<file path=xl/sharedStrings.xml><?xml version="1.0" encoding="utf-8"?>
<sst xmlns="http://schemas.openxmlformats.org/spreadsheetml/2006/main" count="280" uniqueCount="135">
  <si>
    <t>V……………………………dne…………………………..</t>
  </si>
  <si>
    <t>………………………………………………………………..</t>
  </si>
  <si>
    <t>IČO</t>
  </si>
  <si>
    <t>Název projektu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</si>
  <si>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</si>
  <si>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</si>
  <si>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</si>
  <si>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</si>
  <si>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</si>
  <si>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</si>
  <si>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Datum:</t>
  </si>
  <si>
    <t>Podpis žadatele (statutárního zástupce v případě právnické osoby), razítko (používá-li):</t>
  </si>
  <si>
    <t>Telefon/email</t>
  </si>
  <si>
    <t>Číslo žádosti (projektu)</t>
  </si>
  <si>
    <t>Jméno, příjmení, podpis příjemce (osoby zastupující právnickou osobu), razítko (používá-li ho)</t>
  </si>
  <si>
    <t>1.</t>
  </si>
  <si>
    <t>NÁKUP SLUŽEB – poradenství a vzdělávání související s cíli projektu konečného žadatele</t>
  </si>
  <si>
    <t>1.1</t>
  </si>
  <si>
    <t xml:space="preserve">Doplňte </t>
  </si>
  <si>
    <t>Náklady (Kč)</t>
  </si>
  <si>
    <t>Požadovaná dotace (Kč)</t>
  </si>
  <si>
    <t>Požadovaná dotace (%)</t>
  </si>
  <si>
    <t>Závazný finanční ukazatel</t>
  </si>
  <si>
    <t>POŘÍZENÍ HMOTNÉHO MAJETKU (např. stroje a zařízení, hardware apod.) včetně nákladů souvisejících s jeho pořízením</t>
  </si>
  <si>
    <t>X</t>
  </si>
  <si>
    <t>2.</t>
  </si>
  <si>
    <t>POŘÍZENÍ NEHMOTNÉHO MAJETKU (např. software) včetně nákladů souvisejících s jeho pořízením</t>
  </si>
  <si>
    <t>3.</t>
  </si>
  <si>
    <t>POŘÍZENÍ STAVEB FORMOU VÝSTAVBY A STAVEBNÍ ÚPRAVY (investiční část projektu  - dle podmínek dotačního programu)</t>
  </si>
  <si>
    <t>NÁKUP SLUŽEB PRO  ÚČELY VÝSTAVBY A STAVEBNÍ ÚPRAVY</t>
  </si>
  <si>
    <t>3.2.</t>
  </si>
  <si>
    <t>NÁKUP MATERIÁLU PRO  ÚČELY VÝSTAVBY A STAVEBNÍ ÚPRAVY</t>
  </si>
  <si>
    <t>4.</t>
  </si>
  <si>
    <t>POŘÍZENÍ STAVEB FORMOU VÝSTAVBY A STAVEBNÍ ÚPRAVY (neinvestiční část projektu - dle podmínek dotačního programu)</t>
  </si>
  <si>
    <t>5.</t>
  </si>
  <si>
    <t>NÁJEMNÉ PROSTORU (zahrnuje i nájem za coworking), který slouží cíli projektu konečného žadatele (pouze u MSP s podnikatelskou historií do 3 let)</t>
  </si>
  <si>
    <t>6.</t>
  </si>
  <si>
    <t>7.</t>
  </si>
  <si>
    <t>POJIŠTĚNÍ MAJETKU (na který se vztahuje podmínka udržitelnosti - investiční část projektu - dle podmínek dotačního programu)</t>
  </si>
  <si>
    <t>Celkové náklady projektu</t>
  </si>
  <si>
    <t>z toho INVESTIČNÍ náklady</t>
  </si>
  <si>
    <t>z toho NEINVESTIČNÍ náklady</t>
  </si>
  <si>
    <r>
      <rPr>
        <b/>
        <sz val="11"/>
        <color indexed="8"/>
        <rFont val="Calibri"/>
        <family val="2"/>
      </rPr>
      <t>DLOUHODOBÝ HMOTNÝ MAJETEK (investiční 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</si>
  <si>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1.1.1</t>
  </si>
  <si>
    <t>1.2</t>
  </si>
  <si>
    <r>
      <rPr>
        <b/>
        <sz val="11"/>
        <color indexed="8"/>
        <rFont val="Calibri"/>
        <family val="2"/>
      </rPr>
      <t>KRÁTKODOBÝ HMOTNÝ MAJETEK (neivestiční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</si>
  <si>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>1.2.1</t>
  </si>
  <si>
    <t>2.1</t>
  </si>
  <si>
    <r>
      <rPr>
        <b/>
        <sz val="11"/>
        <color indexed="8"/>
        <rFont val="Calibri"/>
        <family val="2"/>
      </rPr>
      <t>DLOUHODOBÝ NEHMOTNÝ MAJETEK (investiční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</si>
  <si>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2.2.1</t>
  </si>
  <si>
    <t>2.2</t>
  </si>
  <si>
    <r>
      <rPr>
        <b/>
        <sz val="11"/>
        <color indexed="8"/>
        <rFont val="Calibri"/>
        <family val="2"/>
      </rPr>
      <t>KRÁTKODOBÝ NEHMOTNÝ MAJETEK (neinvestiční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</si>
  <si>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3.1</t>
  </si>
  <si>
    <t>3.1.1</t>
  </si>
  <si>
    <t>3.2.1</t>
  </si>
  <si>
    <t>4.1</t>
  </si>
  <si>
    <t>4.1.1</t>
  </si>
  <si>
    <t>4.2</t>
  </si>
  <si>
    <t>4.2.1</t>
  </si>
  <si>
    <t>5.1</t>
  </si>
  <si>
    <t>6.1</t>
  </si>
  <si>
    <t>7.1</t>
  </si>
  <si>
    <t xml:space="preserve">VOUCHER PRO ROZVOJ PODNIKÁNÍ 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</si>
  <si>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</si>
  <si>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</si>
  <si>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</si>
  <si>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</si>
  <si>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</si>
  <si>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</si>
  <si>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 xml:space="preserve">NÁKUP SLUŽEB </t>
  </si>
  <si>
    <t>Zpracování analýzy digitální zralosti podniku</t>
  </si>
  <si>
    <t>Zpracování technicko-ekonomické studie (studie proveditelnosti) pro nasazení digitálních nástrojů v rámci procesu digitální transformace podniku</t>
  </si>
  <si>
    <t>1.3</t>
  </si>
  <si>
    <t>Digitální audit</t>
  </si>
  <si>
    <t>1.3.1</t>
  </si>
  <si>
    <t>POŘÍZENÍ HMOTNÉHO MAJETKU (např. stroje a zařízení, hardware) včetně nákladů souvisejících s jeho pořízením</t>
  </si>
  <si>
    <r>
      <rPr>
        <b/>
        <sz val="11"/>
        <color indexed="8"/>
        <rFont val="Calibri"/>
        <family val="2"/>
      </rPr>
      <t>DLOUHODOBÝ 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</si>
  <si>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2.1.1</t>
  </si>
  <si>
    <t>3.2</t>
  </si>
  <si>
    <t>POJIŠTĚNÍ MAJETKU (na který se vztahuje podmínka udržitelnosti (investiční  část projektu - dle podmínek dotačního programu)</t>
  </si>
  <si>
    <r>
      <rPr>
        <b/>
        <sz val="11"/>
        <color indexed="8"/>
        <rFont val="Calibri"/>
        <family val="2"/>
      </rPr>
      <t>DLOUHODOBÝ NEHMOTNÝ MAJETEK (investiční  část projektu - dle podmínek dotačního programu)</t>
    </r>
  </si>
  <si>
    <r>
      <rPr>
        <b/>
        <sz val="11"/>
        <color indexed="8"/>
        <rFont val="Calibri"/>
        <family val="2"/>
      </rPr>
      <t>KRÁTKODOBÝ NEHMOTNÝ MAJETEK (neivestiční část projektu - dle podmínek dotačního programu)</t>
    </r>
  </si>
  <si>
    <t>UPRAVENÝ POLOŽKOVÝ ROZPOČET PROJEKTU</t>
  </si>
  <si>
    <t xml:space="preserve">DIGITÁLNÍ VOUCHER </t>
  </si>
  <si>
    <t xml:space="preserve">INOVAČNÍ VOUCHER </t>
  </si>
  <si>
    <t>POŘÍZENÍ HMOTNÉHO MAJETKU (např. stroje a zařízení související s novým produktem apod.) včetně nákladů souvisejících s jeho pořízením</t>
  </si>
  <si>
    <r>
      <rPr>
        <b/>
        <sz val="11"/>
        <color indexed="8"/>
        <rFont val="Calibri"/>
        <family val="2"/>
      </rPr>
      <t>KRÁTKODOBÝ 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</si>
  <si>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 xml:space="preserve">POŘÍZENÍ NEHMOTNÉHO MAJETKU (např. nákup práv duševního vlastnictví) včetně nákladů souvisejících s jeho pořízením </t>
  </si>
  <si>
    <r>
      <rPr>
        <b/>
        <sz val="11"/>
        <color indexed="8"/>
        <rFont val="Calibri"/>
        <family val="2"/>
      </rPr>
      <t>DLOUHODOBÝ NEHMOTNÝ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</si>
  <si>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KRÁTKODOBÝ NEHMOTNÝ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</si>
  <si>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POŘÍZENÍ MATERIÁLU (např. materiál související s tvorbou nového produktu)</t>
  </si>
  <si>
    <t>Přístup k výzkumnému zařízení a testování či měření vlastností produktu</t>
  </si>
  <si>
    <t>Vývoj/návrh/tvorba nového produktu nebo služeb (např. prototypu, funkčního vzorku, užitného designu)</t>
  </si>
  <si>
    <t>4.3</t>
  </si>
  <si>
    <t xml:space="preserve"> Zvýšení funkčnosti produktu nebo služeb</t>
  </si>
  <si>
    <t>4.3.1</t>
  </si>
  <si>
    <t xml:space="preserve"> OSOBNÍ NÁKLADY NA NOVĚ VZNIKLÉ PRACOVNÍ MÍSTO účelově vytvořené pro realizaci výzkumu, vývoje a inovací</t>
  </si>
  <si>
    <t>5.1.1</t>
  </si>
  <si>
    <t>5.2</t>
  </si>
  <si>
    <t>5.2.1</t>
  </si>
  <si>
    <t>5.3</t>
  </si>
  <si>
    <t>5.3.1</t>
  </si>
  <si>
    <t>5.4.1</t>
  </si>
  <si>
    <t>POJIŠTĚNÍ MAJETKU  (na který se vztahuje podmínka udržitelnosti (investiční  část projektu - dle podmínek dotačního programu)</t>
  </si>
  <si>
    <t>VOUCHER PRO ROZVOJ PODNIKÁNÍ, DIGITÁLNÍ VOUCHER, INOVAČNÍ VOUCHER</t>
  </si>
  <si>
    <t>IDENTIFIKACE PODSTATNÉ ZMĚNY/ZMĚN</t>
  </si>
  <si>
    <t>IDENTIFIKACE NEPODSTATNÉ ZMĚNY/ZMĚN</t>
  </si>
  <si>
    <t>Změna kontaktní osoby projektu (vč. změny kontaktních údajů) či adresy pro doručení písemností</t>
  </si>
  <si>
    <t>Změna v osobách vykonávajících funkci statutárního orgánu konečného příjemce</t>
  </si>
  <si>
    <t>Změna adresy realizace projektu (touto změnou však musí být zachováno místo dopadu realizace projektu na území kraje)</t>
  </si>
  <si>
    <t>Změna sídla, provozovny, místa podnikání nebo trvalého pobytu konečného příjemce, pokud nové sídlo, provozovna, místo podnikání či trvalý pobyt budou umístěny na území kraje</t>
  </si>
  <si>
    <t>Změna harmonogramu realizace projektu, která neovlivní cíle, výstupy projektu, rozpočet projektu a celkovou délku realizace projektu</t>
  </si>
  <si>
    <t>Úprava postupu realizace projektu, který však neovlivní charakter, cíle, rozpočet a celkovou délku realizace projektu</t>
  </si>
  <si>
    <t>Změna subjektu poskytující poradenské služby, pouze v případě, že nový subjekt bude vybrán z ověřené databáze a zároveň bude zachován charakter, cíl, rozpočet a celková délka realizace projektu</t>
  </si>
  <si>
    <r>
      <t xml:space="preserve">(projekt MSP) vzájemné finanční úpravy jednotlivých nákladových položek v rámci jednoho druhu uznatelného nákladu - </t>
    </r>
    <r>
      <rPr>
        <b/>
        <i/>
        <sz val="10"/>
        <rFont val="Calibri"/>
        <family val="2"/>
        <scheme val="minor"/>
      </rPr>
      <t>Vyplňte také nový rozpočet projektu - List 2, 3 nebo 4 tohoto dokumentu</t>
    </r>
  </si>
  <si>
    <r>
      <t xml:space="preserve">(projekt MSP) změny položkového rozpočtu do 10 % předpokládaných celkových způsobilých výdajů v součtu za celé období realizace projektu konečného příjemce při zachování výše schválené dotace i míry podporyuznatelného nákladu </t>
    </r>
    <r>
      <rPr>
        <b/>
        <i/>
        <sz val="10"/>
        <rFont val="Calibri"/>
        <family val="2"/>
        <scheme val="minor"/>
      </rPr>
      <t>- Vyplňte také nový rozpočet projektu - List 2, 3 nebo 4 tohoto dokumentu</t>
    </r>
  </si>
  <si>
    <t>POPIS POŽADOVANÉ ZMĚNY/ZMĚN</t>
  </si>
  <si>
    <t>Popište jasně v čem změna projektu spočívá/změny spočívají.</t>
  </si>
  <si>
    <t>ŘÁDNÉ ODŮVODNĚNÍ POŽADOVANÉ ZMĚNY/ZMĚN</t>
  </si>
  <si>
    <t>Žadatel o změnu/změny porjektu bere tímto na vědomí, že v rámci žádosti o změnu/změny je administrátor dotačního programu (odbor podpory podnikání, inovací a transformace) oprávněn vyžádat si další dodatečné podklady.</t>
  </si>
  <si>
    <t>Hrubá mzda</t>
  </si>
  <si>
    <t>NÁKUP SLUŽEB</t>
  </si>
  <si>
    <t>Soiciální pojištění hrazené zaměstnavatelem</t>
  </si>
  <si>
    <t>Zdravotní pojištění hrazené zaměstnavatelem</t>
  </si>
  <si>
    <t>Dotační program</t>
  </si>
  <si>
    <t>Změna s dopadem na charakter projektu</t>
  </si>
  <si>
    <t>Změna s dopadem na cíle projektu</t>
  </si>
  <si>
    <t>Změna s dopadem na celkovou délku projektu</t>
  </si>
  <si>
    <t>Změna s dopadem na časový posun realizace projektu</t>
  </si>
  <si>
    <t>Změna s dopadem na předpokládané datum ukončení projektu</t>
  </si>
  <si>
    <r>
      <rPr>
        <sz val="11"/>
        <color theme="1"/>
        <rFont val="Calibri"/>
        <family val="2"/>
        <scheme val="minor"/>
      </rPr>
      <t>Nepodstatné změny, které nevyžadují změnu smlouvy o poskytnutí dotace a</t>
    </r>
    <r>
      <rPr>
        <b/>
        <sz val="11"/>
        <color theme="1"/>
        <rFont val="Calibri"/>
        <family val="2"/>
        <scheme val="minor"/>
      </rPr>
      <t xml:space="preserve"> nepodléhají</t>
    </r>
    <r>
      <rPr>
        <sz val="11"/>
        <color theme="1"/>
        <rFont val="Calibri"/>
        <family val="2"/>
        <scheme val="minor"/>
      </rPr>
      <t xml:space="preserve"> předchozímu schválení ze strany poskytovatele dotace (kraje).</t>
    </r>
  </si>
  <si>
    <r>
      <rPr>
        <sz val="11"/>
        <color theme="1"/>
        <rFont val="Calibri"/>
        <family val="2"/>
        <scheme val="minor"/>
      </rPr>
      <t xml:space="preserve">Podstatné změny, které </t>
    </r>
    <r>
      <rPr>
        <b/>
        <sz val="11"/>
        <color theme="1"/>
        <rFont val="Calibri"/>
        <family val="2"/>
        <scheme val="minor"/>
      </rPr>
      <t>vyžadují schválení poskytovatelem dotace (krajem) a uzavření dodatku, anebo dohody o narovnání</t>
    </r>
    <r>
      <rPr>
        <sz val="11"/>
        <color theme="1"/>
        <rFont val="Calibri"/>
        <family val="2"/>
        <scheme val="minor"/>
      </rPr>
      <t>.</t>
    </r>
  </si>
  <si>
    <t>Změna s dopadem na rozpočet projektu (např. vzájemné převody mezi investiční 
a neinvestiční částí dotace</t>
  </si>
  <si>
    <t>ŽÁDOST O ZMĚNU/HLÁŠENÍ ZMĚN V RÁMCI PROJEKTU</t>
  </si>
  <si>
    <r>
      <t xml:space="preserve">Žádost o změnu/hlášení změn provádí konečný příjemce </t>
    </r>
    <r>
      <rPr>
        <b/>
        <sz val="11"/>
        <color theme="1"/>
        <rFont val="Calibri"/>
        <family val="2"/>
        <scheme val="minor"/>
      </rPr>
      <t xml:space="preserve">prostřednictvím krajem předem stanoveného formuláře </t>
    </r>
    <r>
      <rPr>
        <sz val="11"/>
        <color theme="1"/>
        <rFont val="Calibri"/>
        <family val="2"/>
        <scheme val="minor"/>
      </rPr>
      <t xml:space="preserve">elektronicky, který je žadatel povinen zaslat prostřednictvím datové schránky, nebo na e-mailovou adresu kraje uvedenou na výzvě, nebo osobně či poštou na adresu podatelny kraje (FO nepodnikající, která nemá datovou schránku, zašle formulář na e-mailovou adresu kraje, která je uvedena ve výzvě, nebo osobním podáním na podatelně kraje).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</si>
</sst>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gray125">
        <fgColor theme="0" tint="-0.24993999302387238"/>
        <bgColor theme="4" tint="0.5999900102615356"/>
      </patternFill>
    </fill>
  </fills>
  <borders count="19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2" borderId="0" xfId="0" applyFill="1" applyAlignment="1">
      <alignment vertical="center" wrapText="1"/>
    </xf>
    <xf numFmtId="0" fontId="9" fillId="0" borderId="0" xfId="0" applyFont="1"/>
    <xf numFmtId="0" fontId="16" fillId="0" borderId="0" xfId="0" applyFont="1"/>
    <xf numFmtId="0" fontId="4" fillId="0" borderId="0" xfId="0" applyFont="1"/>
    <xf numFmtId="49" fontId="18" fillId="3" borderId="10" xfId="21" applyNumberFormat="1" applyFont="1" applyFill="1" applyBorder="1" applyAlignment="1" applyProtection="1">
      <alignment horizontal="center" vertical="center"/>
      <protection/>
    </xf>
    <xf numFmtId="164" fontId="18" fillId="3" borderId="10" xfId="2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21" applyFont="1" applyFill="1" applyBorder="1" applyProtection="1">
      <protection/>
    </xf>
    <xf numFmtId="164" fontId="11" fillId="3" borderId="10" xfId="21" applyFont="1" applyFill="1" applyBorder="1" applyAlignment="1" applyProtection="1">
      <alignment/>
      <protection/>
    </xf>
    <xf numFmtId="164" fontId="20" fillId="3" borderId="10" xfId="21" applyFont="1" applyFill="1" applyBorder="1" applyProtection="1">
      <protection/>
    </xf>
    <xf numFmtId="164" fontId="10" fillId="4" borderId="9" xfId="21" applyFont="1" applyFill="1" applyBorder="1" applyAlignment="1" applyProtection="1">
      <alignment/>
      <protection/>
    </xf>
    <xf numFmtId="49" fontId="4" fillId="3" borderId="10" xfId="21" applyNumberFormat="1" applyFont="1" applyFill="1" applyBorder="1" applyAlignment="1" applyProtection="1">
      <alignment horizontal="center" vertical="center"/>
      <protection/>
    </xf>
    <xf numFmtId="164" fontId="4" fillId="3" borderId="10" xfId="21" applyFont="1" applyFill="1" applyBorder="1" applyAlignment="1" applyProtection="1">
      <alignment horizontal="center" vertical="center"/>
      <protection/>
    </xf>
    <xf numFmtId="164" fontId="11" fillId="3" borderId="11" xfId="21" applyFont="1" applyFill="1" applyBorder="1" applyAlignment="1" applyProtection="1">
      <alignment horizontal="right"/>
      <protection/>
    </xf>
    <xf numFmtId="164" fontId="11" fillId="3" borderId="12" xfId="21" applyFont="1" applyFill="1" applyBorder="1" applyAlignment="1" applyProtection="1">
      <alignment/>
      <protection/>
    </xf>
    <xf numFmtId="164" fontId="20" fillId="3" borderId="12" xfId="21" applyFont="1" applyFill="1" applyBorder="1" applyProtection="1">
      <protection/>
    </xf>
    <xf numFmtId="49" fontId="0" fillId="5" borderId="10" xfId="21" applyNumberFormat="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left" vertical="center" textRotation="90" wrapText="1"/>
    </xf>
    <xf numFmtId="0" fontId="27" fillId="3" borderId="12" xfId="0" applyFont="1" applyFill="1" applyBorder="1" applyAlignment="1">
      <alignment horizontal="left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64" fontId="20" fillId="3" borderId="13" xfId="21" applyFont="1" applyFill="1" applyBorder="1" applyProtection="1">
      <protection/>
    </xf>
    <xf numFmtId="164" fontId="20" fillId="3" borderId="8" xfId="21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11" fillId="3" borderId="13" xfId="21" applyFont="1" applyFill="1" applyBorder="1" applyProtection="1">
      <protection/>
    </xf>
    <xf numFmtId="164" fontId="11" fillId="3" borderId="13" xfId="21" applyFont="1" applyFill="1" applyBorder="1" applyAlignment="1" applyProtection="1">
      <alignment/>
      <protection/>
    </xf>
    <xf numFmtId="164" fontId="11" fillId="3" borderId="8" xfId="21" applyFont="1" applyFill="1" applyBorder="1" applyAlignment="1" applyProtection="1">
      <alignment/>
      <protection/>
    </xf>
    <xf numFmtId="164" fontId="10" fillId="4" borderId="10" xfId="2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20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left"/>
    </xf>
    <xf numFmtId="0" fontId="5" fillId="0" borderId="10" xfId="20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6" borderId="13" xfId="0" applyFill="1" applyBorder="1"/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justify" wrapText="1" readingOrder="1"/>
    </xf>
    <xf numFmtId="0" fontId="4" fillId="2" borderId="15" xfId="0" applyFont="1" applyFill="1" applyBorder="1" applyAlignment="1">
      <alignment vertical="justify" wrapText="1" readingOrder="1"/>
    </xf>
    <xf numFmtId="0" fontId="4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1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3" xfId="0" applyBorder="1"/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7" xfId="0" applyBorder="1"/>
    <xf numFmtId="0" fontId="18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8</xdr:col>
      <xdr:colOff>66675</xdr:colOff>
      <xdr:row>0</xdr:row>
      <xdr:rowOff>695325</xdr:rowOff>
    </xdr:to>
    <xdr:grpSp>
      <xdr:nvGrpSpPr>
        <xdr:cNvPr id="7" name="Skupina 6"/>
        <xdr:cNvGrpSpPr/>
      </xdr:nvGrpSpPr>
      <xdr:grpSpPr>
        <a:xfrm>
          <a:off x="47625" y="114300"/>
          <a:ext cx="5600700" cy="5810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9525</xdr:colOff>
      <xdr:row>0</xdr:row>
      <xdr:rowOff>838200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59817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923925</xdr:colOff>
      <xdr:row>0</xdr:row>
      <xdr:rowOff>857250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60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1057275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65246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5.xml" /><Relationship Id="rId15" Type="http://schemas.openxmlformats.org/officeDocument/2006/relationships/ctrlProp" Target="../ctrlProps/ctrlProp12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6" Type="http://schemas.openxmlformats.org/officeDocument/2006/relationships/ctrlProp" Target="../ctrlProps/ctrlProp13.xml" /><Relationship Id="rId11" Type="http://schemas.openxmlformats.org/officeDocument/2006/relationships/ctrlProp" Target="../ctrlProps/ctrlProp8.xml" /><Relationship Id="rId17" Type="http://schemas.openxmlformats.org/officeDocument/2006/relationships/ctrlProp" Target="../ctrlProps/ctrlProp14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48">
      <selection activeCell="A3" sqref="A3:I3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72.75" customHeight="1">
      <c r="A1" s="181"/>
      <c r="B1" s="181"/>
      <c r="C1" s="181"/>
      <c r="D1" s="182"/>
      <c r="E1" s="182"/>
      <c r="F1" s="182"/>
      <c r="G1" s="182"/>
      <c r="H1" s="182"/>
      <c r="I1" s="182"/>
    </row>
    <row r="2" spans="1:9" ht="19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</row>
    <row r="3" spans="1:9" ht="26.2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4" spans="1:9" ht="98.2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87" t="s">
        <v>7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>
      <c r="A7" s="70" t="s">
        <v>124</v>
      </c>
      <c r="B7" s="77"/>
      <c r="C7" s="77"/>
      <c r="D7" s="78"/>
      <c r="E7" s="79"/>
      <c r="F7" s="80"/>
      <c r="G7" s="80"/>
      <c r="H7" s="80"/>
      <c r="I7" s="81"/>
    </row>
    <row r="8" spans="1:9" ht="15.75" customHeight="1">
      <c r="A8" s="70" t="s">
        <v>13</v>
      </c>
      <c r="B8" s="71"/>
      <c r="C8" s="71"/>
      <c r="D8" s="72"/>
      <c r="E8" s="73"/>
      <c r="F8" s="74"/>
      <c r="G8" s="74"/>
      <c r="H8" s="74"/>
      <c r="I8" s="75"/>
    </row>
    <row r="9" spans="1:11" ht="15">
      <c r="A9" s="65" t="s">
        <v>6</v>
      </c>
      <c r="B9" s="65"/>
      <c r="C9" s="65"/>
      <c r="D9" s="65"/>
      <c r="E9" s="66"/>
      <c r="F9" s="66"/>
      <c r="G9" s="66"/>
      <c r="H9" s="66"/>
      <c r="I9" s="66"/>
      <c r="K9" s="1"/>
    </row>
    <row r="10" spans="1:9" ht="15">
      <c r="A10" s="65" t="s">
        <v>3</v>
      </c>
      <c r="B10" s="65"/>
      <c r="C10" s="65"/>
      <c r="D10" s="65"/>
      <c r="E10" s="86"/>
      <c r="F10" s="86"/>
      <c r="G10" s="86"/>
      <c r="H10" s="86"/>
      <c r="I10" s="86"/>
    </row>
    <row r="11" spans="1:9" ht="15">
      <c r="A11" s="65" t="s">
        <v>8</v>
      </c>
      <c r="B11" s="65"/>
      <c r="C11" s="65"/>
      <c r="D11" s="65"/>
      <c r="E11" s="66"/>
      <c r="F11" s="66"/>
      <c r="G11" s="66"/>
      <c r="H11" s="66"/>
      <c r="I11" s="66"/>
    </row>
    <row r="12" spans="1:9" ht="15.75" customHeight="1">
      <c r="A12" s="65" t="s">
        <v>5</v>
      </c>
      <c r="B12" s="65"/>
      <c r="C12" s="65"/>
      <c r="D12" s="65"/>
      <c r="E12" s="66"/>
      <c r="F12" s="66"/>
      <c r="G12" s="66"/>
      <c r="H12" s="66"/>
      <c r="I12" s="66"/>
    </row>
    <row r="13" spans="1:9" ht="15">
      <c r="A13" s="108" t="s">
        <v>2</v>
      </c>
      <c r="B13" s="109"/>
      <c r="C13" s="109"/>
      <c r="D13" s="110"/>
      <c r="E13" s="105"/>
      <c r="F13" s="106"/>
      <c r="G13" s="106"/>
      <c r="H13" s="106"/>
      <c r="I13" s="107"/>
    </row>
    <row r="14" spans="1:9" s="2" customFormat="1" ht="34.5" customHeight="1">
      <c r="A14" s="99" t="s">
        <v>9</v>
      </c>
      <c r="B14" s="100"/>
      <c r="C14" s="100"/>
      <c r="D14" s="101"/>
      <c r="E14" s="102"/>
      <c r="F14" s="103"/>
      <c r="G14" s="103"/>
      <c r="H14" s="103"/>
      <c r="I14" s="104"/>
    </row>
    <row r="15" spans="1:9" ht="15">
      <c r="A15" s="65" t="s">
        <v>12</v>
      </c>
      <c r="B15" s="91"/>
      <c r="C15" s="91"/>
      <c r="D15" s="91"/>
      <c r="E15" s="92"/>
      <c r="F15" s="86"/>
      <c r="G15" s="86"/>
      <c r="H15" s="86"/>
      <c r="I15" s="86"/>
    </row>
    <row r="16" spans="1:9" ht="15">
      <c r="A16" s="61"/>
      <c r="B16" s="62"/>
      <c r="C16" s="62"/>
      <c r="D16" s="62"/>
      <c r="E16" s="63"/>
      <c r="F16" s="64"/>
      <c r="G16" s="64"/>
      <c r="H16" s="64"/>
      <c r="I16" s="64"/>
    </row>
    <row r="17" spans="1:9" ht="15">
      <c r="A17" s="93" t="s">
        <v>106</v>
      </c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90" t="s">
        <v>130</v>
      </c>
      <c r="B18" s="90"/>
      <c r="C18" s="90"/>
      <c r="D18" s="90"/>
      <c r="E18" s="90"/>
      <c r="F18" s="90"/>
      <c r="G18" s="90"/>
      <c r="H18" s="90"/>
      <c r="I18" s="90"/>
    </row>
    <row r="19" ht="15.75" thickBot="1"/>
    <row r="20" spans="2:8" ht="32.25" customHeight="1" thickBot="1">
      <c r="B20" s="54"/>
      <c r="C20" s="83" t="s">
        <v>107</v>
      </c>
      <c r="D20" s="84"/>
      <c r="E20" s="84"/>
      <c r="F20" s="84"/>
      <c r="G20" s="84"/>
      <c r="H20" s="85"/>
    </row>
    <row r="21" spans="2:8" ht="14.25" customHeight="1" thickBot="1">
      <c r="B21" s="55"/>
      <c r="C21" s="56"/>
      <c r="D21" s="56"/>
      <c r="E21" s="56"/>
      <c r="F21" s="56"/>
      <c r="G21" s="56"/>
      <c r="H21" s="56"/>
    </row>
    <row r="22" spans="2:8" ht="21" thickBot="1">
      <c r="B22" s="54"/>
      <c r="C22" s="83" t="s">
        <v>108</v>
      </c>
      <c r="D22" s="84"/>
      <c r="E22" s="84"/>
      <c r="F22" s="84"/>
      <c r="G22" s="84"/>
      <c r="H22" s="85"/>
    </row>
    <row r="23" spans="2:8" ht="13.5" customHeight="1" thickBot="1">
      <c r="B23" s="55"/>
      <c r="C23" s="57"/>
      <c r="D23" s="57"/>
      <c r="E23" s="57"/>
      <c r="F23" s="57"/>
      <c r="G23" s="57"/>
      <c r="H23" s="57"/>
    </row>
    <row r="24" spans="2:8" ht="27.75" customHeight="1" thickBot="1">
      <c r="B24" s="54"/>
      <c r="C24" s="83" t="s">
        <v>109</v>
      </c>
      <c r="D24" s="84"/>
      <c r="E24" s="84"/>
      <c r="F24" s="84"/>
      <c r="G24" s="84"/>
      <c r="H24" s="85"/>
    </row>
    <row r="25" spans="2:8" ht="12.75" customHeight="1" thickBot="1">
      <c r="B25" s="55"/>
      <c r="C25" s="57"/>
      <c r="D25" s="57"/>
      <c r="E25" s="57"/>
      <c r="F25" s="57"/>
      <c r="G25" s="57"/>
      <c r="H25" s="57"/>
    </row>
    <row r="26" spans="2:8" ht="37.5" customHeight="1" thickBot="1">
      <c r="B26" s="54"/>
      <c r="C26" s="83" t="s">
        <v>110</v>
      </c>
      <c r="D26" s="84"/>
      <c r="E26" s="84"/>
      <c r="F26" s="84"/>
      <c r="G26" s="84"/>
      <c r="H26" s="85"/>
    </row>
    <row r="27" spans="2:8" ht="11.25" customHeight="1" thickBot="1">
      <c r="B27" s="55"/>
      <c r="C27" s="57"/>
      <c r="D27" s="57"/>
      <c r="E27" s="57"/>
      <c r="F27" s="57"/>
      <c r="G27" s="57"/>
      <c r="H27" s="57"/>
    </row>
    <row r="28" spans="2:8" ht="30" customHeight="1" thickBot="1">
      <c r="B28" s="54"/>
      <c r="C28" s="83" t="s">
        <v>111</v>
      </c>
      <c r="D28" s="84"/>
      <c r="E28" s="84"/>
      <c r="F28" s="84"/>
      <c r="G28" s="84"/>
      <c r="H28" s="85"/>
    </row>
    <row r="29" spans="2:8" ht="14.25" customHeight="1" thickBot="1">
      <c r="B29" s="55"/>
      <c r="C29" s="57"/>
      <c r="D29" s="57"/>
      <c r="E29" s="57"/>
      <c r="F29" s="57"/>
      <c r="G29" s="57"/>
      <c r="H29" s="57"/>
    </row>
    <row r="30" spans="2:8" ht="28.5" customHeight="1" thickBot="1">
      <c r="B30" s="54"/>
      <c r="C30" s="83" t="s">
        <v>112</v>
      </c>
      <c r="D30" s="84"/>
      <c r="E30" s="84"/>
      <c r="F30" s="84"/>
      <c r="G30" s="84"/>
      <c r="H30" s="85"/>
    </row>
    <row r="31" spans="2:8" ht="12.75" customHeight="1" thickBot="1">
      <c r="B31" s="55"/>
      <c r="C31" s="57"/>
      <c r="D31" s="57"/>
      <c r="E31" s="57"/>
      <c r="F31" s="57"/>
      <c r="G31" s="57"/>
      <c r="H31" s="57"/>
    </row>
    <row r="32" spans="2:8" ht="38.25" customHeight="1" thickBot="1">
      <c r="B32" s="54"/>
      <c r="C32" s="83" t="s">
        <v>113</v>
      </c>
      <c r="D32" s="84"/>
      <c r="E32" s="84"/>
      <c r="F32" s="84"/>
      <c r="G32" s="84"/>
      <c r="H32" s="85"/>
    </row>
    <row r="33" spans="2:8" ht="12.75" customHeight="1" thickBot="1">
      <c r="B33" s="55"/>
      <c r="C33" s="57"/>
      <c r="D33" s="57"/>
      <c r="E33" s="57"/>
      <c r="F33" s="57"/>
      <c r="G33" s="57"/>
      <c r="H33" s="57"/>
    </row>
    <row r="34" spans="2:8" ht="38.25" customHeight="1" thickBot="1">
      <c r="B34" s="54"/>
      <c r="C34" s="83" t="s">
        <v>114</v>
      </c>
      <c r="D34" s="84"/>
      <c r="E34" s="84"/>
      <c r="F34" s="84"/>
      <c r="G34" s="84"/>
      <c r="H34" s="85"/>
    </row>
    <row r="35" spans="2:8" ht="12.75" customHeight="1" thickBot="1">
      <c r="B35" s="55"/>
      <c r="C35" s="57"/>
      <c r="D35" s="57"/>
      <c r="E35" s="57"/>
      <c r="F35" s="57"/>
      <c r="G35" s="57"/>
      <c r="H35" s="57"/>
    </row>
    <row r="36" spans="2:8" ht="54" customHeight="1" thickBot="1">
      <c r="B36" s="54"/>
      <c r="C36" s="83" t="s">
        <v>115</v>
      </c>
      <c r="D36" s="84"/>
      <c r="E36" s="84"/>
      <c r="F36" s="84"/>
      <c r="G36" s="84"/>
      <c r="H36" s="85"/>
    </row>
    <row r="37" spans="1:9" ht="11.25" customHeight="1">
      <c r="A37" s="61"/>
      <c r="B37" s="62"/>
      <c r="C37" s="62"/>
      <c r="D37" s="62"/>
      <c r="E37" s="63"/>
      <c r="F37" s="64"/>
      <c r="G37" s="64"/>
      <c r="H37" s="64"/>
      <c r="I37" s="64"/>
    </row>
    <row r="39" spans="1:9" ht="15">
      <c r="A39" s="93" t="s">
        <v>105</v>
      </c>
      <c r="B39" s="94"/>
      <c r="C39" s="94"/>
      <c r="D39" s="94"/>
      <c r="E39" s="94"/>
      <c r="F39" s="94"/>
      <c r="G39" s="94"/>
      <c r="H39" s="94"/>
      <c r="I39" s="95"/>
    </row>
    <row r="40" spans="1:9" ht="35.25" customHeight="1">
      <c r="A40" s="90" t="s">
        <v>131</v>
      </c>
      <c r="B40" s="90"/>
      <c r="C40" s="90"/>
      <c r="D40" s="90"/>
      <c r="E40" s="90"/>
      <c r="F40" s="90"/>
      <c r="G40" s="90"/>
      <c r="H40" s="90"/>
      <c r="I40" s="90"/>
    </row>
    <row r="41" ht="15.75" thickBot="1"/>
    <row r="42" spans="2:8" ht="24" customHeight="1" thickBot="1">
      <c r="B42" s="54"/>
      <c r="C42" s="96" t="s">
        <v>125</v>
      </c>
      <c r="D42" s="97"/>
      <c r="E42" s="97"/>
      <c r="F42" s="97"/>
      <c r="G42" s="97"/>
      <c r="H42" s="98"/>
    </row>
    <row r="43" spans="2:8" ht="13.5" customHeight="1" thickBot="1">
      <c r="B43" s="55"/>
      <c r="C43" s="56"/>
      <c r="D43" s="56"/>
      <c r="E43" s="56"/>
      <c r="F43" s="56"/>
      <c r="G43" s="56"/>
      <c r="H43" s="56"/>
    </row>
    <row r="44" spans="2:8" ht="26.25" customHeight="1" thickBot="1">
      <c r="B44" s="54"/>
      <c r="C44" s="96" t="s">
        <v>126</v>
      </c>
      <c r="D44" s="97"/>
      <c r="E44" s="97"/>
      <c r="F44" s="97"/>
      <c r="G44" s="97"/>
      <c r="H44" s="98"/>
    </row>
    <row r="45" spans="2:8" ht="11.25" customHeight="1" thickBot="1">
      <c r="B45" s="55"/>
      <c r="C45" s="57"/>
      <c r="D45" s="57"/>
      <c r="E45" s="57"/>
      <c r="F45" s="57"/>
      <c r="G45" s="57"/>
      <c r="H45" s="57"/>
    </row>
    <row r="46" spans="2:8" ht="26.25" customHeight="1" thickBot="1">
      <c r="B46" s="54"/>
      <c r="C46" s="178" t="s">
        <v>132</v>
      </c>
      <c r="D46" s="179"/>
      <c r="E46" s="179"/>
      <c r="F46" s="179"/>
      <c r="G46" s="179"/>
      <c r="H46" s="180"/>
    </row>
    <row r="47" spans="2:8" ht="14.25" customHeight="1" thickBot="1">
      <c r="B47" s="55"/>
      <c r="C47" s="57"/>
      <c r="D47" s="57"/>
      <c r="E47" s="57"/>
      <c r="F47" s="57"/>
      <c r="G47" s="57"/>
      <c r="H47" s="57"/>
    </row>
    <row r="48" spans="2:8" ht="36.75" customHeight="1" thickBot="1">
      <c r="B48" s="54"/>
      <c r="C48" s="96" t="s">
        <v>127</v>
      </c>
      <c r="D48" s="97"/>
      <c r="E48" s="97"/>
      <c r="F48" s="97"/>
      <c r="G48" s="97"/>
      <c r="H48" s="98"/>
    </row>
    <row r="49" spans="2:8" ht="12.75" customHeight="1" thickBot="1">
      <c r="B49" s="55"/>
      <c r="C49" s="57"/>
      <c r="D49" s="57"/>
      <c r="E49" s="57"/>
      <c r="F49" s="57"/>
      <c r="G49" s="57"/>
      <c r="H49" s="57"/>
    </row>
    <row r="50" spans="2:8" ht="26.25" customHeight="1" thickBot="1">
      <c r="B50" s="54"/>
      <c r="C50" s="96" t="s">
        <v>128</v>
      </c>
      <c r="D50" s="97"/>
      <c r="E50" s="97"/>
      <c r="F50" s="97"/>
      <c r="G50" s="97"/>
      <c r="H50" s="98"/>
    </row>
    <row r="51" spans="2:8" ht="13.5" customHeight="1" thickBot="1">
      <c r="B51" s="55"/>
      <c r="C51" s="57"/>
      <c r="D51" s="57"/>
      <c r="E51" s="57"/>
      <c r="F51" s="57"/>
      <c r="G51" s="57"/>
      <c r="H51" s="57"/>
    </row>
    <row r="52" spans="2:8" ht="26.25" customHeight="1" thickBot="1">
      <c r="B52" s="54"/>
      <c r="C52" s="96" t="s">
        <v>129</v>
      </c>
      <c r="D52" s="97"/>
      <c r="E52" s="97"/>
      <c r="F52" s="97"/>
      <c r="G52" s="97"/>
      <c r="H52" s="98"/>
    </row>
    <row r="53" spans="1:9" ht="11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82" t="s">
        <v>116</v>
      </c>
      <c r="B54" s="82"/>
      <c r="C54" s="82"/>
      <c r="D54" s="82"/>
      <c r="E54" s="82"/>
      <c r="F54" s="82"/>
      <c r="G54" s="82"/>
      <c r="H54" s="82"/>
      <c r="I54" s="82"/>
    </row>
    <row r="55" spans="1:9" ht="20.25" customHeight="1">
      <c r="A55" s="118" t="s">
        <v>117</v>
      </c>
      <c r="B55" s="119"/>
      <c r="C55" s="119"/>
      <c r="D55" s="119"/>
      <c r="E55" s="119"/>
      <c r="F55" s="119"/>
      <c r="G55" s="119"/>
      <c r="H55" s="119"/>
      <c r="I55" s="119"/>
    </row>
    <row r="56" spans="1:9" ht="67.5" customHeight="1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7"/>
      <c r="B57" s="58"/>
      <c r="C57" s="58"/>
      <c r="D57" s="58"/>
      <c r="E57" s="58"/>
      <c r="F57" s="58"/>
      <c r="G57" s="58"/>
      <c r="H57" s="58"/>
      <c r="I57" s="17"/>
    </row>
    <row r="58" spans="1:9" ht="21" customHeight="1">
      <c r="A58" s="122" t="s">
        <v>118</v>
      </c>
      <c r="B58" s="123"/>
      <c r="C58" s="123"/>
      <c r="D58" s="123"/>
      <c r="E58" s="123"/>
      <c r="F58" s="123"/>
      <c r="G58" s="123"/>
      <c r="H58" s="123"/>
      <c r="I58" s="124"/>
    </row>
    <row r="59" spans="1:9" ht="70.5" customHeight="1">
      <c r="A59" s="120"/>
      <c r="B59" s="121"/>
      <c r="C59" s="121"/>
      <c r="D59" s="121"/>
      <c r="E59" s="121"/>
      <c r="F59" s="121"/>
      <c r="G59" s="121"/>
      <c r="H59" s="121"/>
      <c r="I59" s="121"/>
    </row>
    <row r="60" spans="1:9" ht="12.75" customHeight="1">
      <c r="A60" s="59"/>
      <c r="B60" s="60"/>
      <c r="C60" s="60"/>
      <c r="D60" s="60"/>
      <c r="E60" s="60"/>
      <c r="F60" s="60"/>
      <c r="G60" s="60"/>
      <c r="H60" s="60"/>
      <c r="I60" s="60"/>
    </row>
    <row r="61" spans="1:9" ht="15" customHeight="1">
      <c r="A61" s="112" t="s">
        <v>119</v>
      </c>
      <c r="B61" s="113"/>
      <c r="C61" s="113"/>
      <c r="D61" s="113"/>
      <c r="E61" s="113"/>
      <c r="F61" s="113"/>
      <c r="G61" s="113"/>
      <c r="H61" s="113"/>
      <c r="I61" s="114"/>
    </row>
    <row r="62" spans="1:9" ht="30" customHeight="1">
      <c r="A62" s="115"/>
      <c r="B62" s="116"/>
      <c r="C62" s="116"/>
      <c r="D62" s="116"/>
      <c r="E62" s="116"/>
      <c r="F62" s="116"/>
      <c r="G62" s="116"/>
      <c r="H62" s="116"/>
      <c r="I62" s="117"/>
    </row>
    <row r="63" spans="1:9" ht="1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7.75" customHeight="1">
      <c r="A64" s="125" t="s">
        <v>0</v>
      </c>
      <c r="B64" s="125"/>
      <c r="C64" s="125"/>
      <c r="D64" s="125"/>
      <c r="E64" s="125"/>
      <c r="F64" s="126" t="s">
        <v>1</v>
      </c>
      <c r="G64" s="126"/>
      <c r="H64" s="126"/>
      <c r="I64" s="17"/>
    </row>
    <row r="65" spans="6:9" ht="33" customHeight="1">
      <c r="F65" s="111" t="s">
        <v>14</v>
      </c>
      <c r="G65" s="111"/>
      <c r="H65" s="111"/>
      <c r="I65" s="111"/>
    </row>
    <row r="66" spans="1:5" ht="15">
      <c r="A66" s="18"/>
      <c r="B66" s="18"/>
      <c r="C66" s="18"/>
      <c r="D66" s="18"/>
      <c r="E66" s="18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</sheetData>
  <mergeCells count="51">
    <mergeCell ref="C48:H48"/>
    <mergeCell ref="C50:H50"/>
    <mergeCell ref="C52:H52"/>
    <mergeCell ref="C42:H42"/>
    <mergeCell ref="F65:I65"/>
    <mergeCell ref="A61:I62"/>
    <mergeCell ref="A55:I55"/>
    <mergeCell ref="A59:I59"/>
    <mergeCell ref="A58:I58"/>
    <mergeCell ref="A64:E64"/>
    <mergeCell ref="F64:H64"/>
    <mergeCell ref="A56:I56"/>
    <mergeCell ref="A11:D11"/>
    <mergeCell ref="E11:I11"/>
    <mergeCell ref="A12:D12"/>
    <mergeCell ref="E12:I12"/>
    <mergeCell ref="A14:D14"/>
    <mergeCell ref="E14:I14"/>
    <mergeCell ref="E13:I13"/>
    <mergeCell ref="A13:D13"/>
    <mergeCell ref="A15:D15"/>
    <mergeCell ref="E15:I15"/>
    <mergeCell ref="A39:I39"/>
    <mergeCell ref="C44:H44"/>
    <mergeCell ref="C46:H46"/>
    <mergeCell ref="A17:I17"/>
    <mergeCell ref="A18:I18"/>
    <mergeCell ref="A1:I1"/>
    <mergeCell ref="A54:I54"/>
    <mergeCell ref="C20:H20"/>
    <mergeCell ref="C22:H22"/>
    <mergeCell ref="C24:H24"/>
    <mergeCell ref="C26:H26"/>
    <mergeCell ref="C28:H28"/>
    <mergeCell ref="C30:H30"/>
    <mergeCell ref="C32:H32"/>
    <mergeCell ref="C34:H34"/>
    <mergeCell ref="C36:H36"/>
    <mergeCell ref="A10:D10"/>
    <mergeCell ref="E10:I10"/>
    <mergeCell ref="A6:I6"/>
    <mergeCell ref="A4:I4"/>
    <mergeCell ref="A40:I40"/>
    <mergeCell ref="A9:D9"/>
    <mergeCell ref="E9:I9"/>
    <mergeCell ref="A2:I2"/>
    <mergeCell ref="A8:D8"/>
    <mergeCell ref="E8:I8"/>
    <mergeCell ref="A3:I3"/>
    <mergeCell ref="A7:D7"/>
    <mergeCell ref="E7:I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8"/>
  <sheetViews>
    <sheetView showGridLines="0" zoomScaleSheetLayoutView="100" workbookViewId="0" topLeftCell="A22">
      <selection activeCell="A1" sqref="A1:I1"/>
    </sheetView>
  </sheetViews>
  <sheetFormatPr defaultColWidth="9.140625" defaultRowHeight="15"/>
  <cols>
    <col min="1" max="1" width="7.7109375" style="0" customWidth="1"/>
    <col min="2" max="2" width="8.57421875" style="0" customWidth="1"/>
    <col min="3" max="3" width="5.140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72.7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7" customHeight="1">
      <c r="A2" s="67" t="s">
        <v>62</v>
      </c>
      <c r="B2" s="68"/>
      <c r="C2" s="68"/>
      <c r="D2" s="68"/>
      <c r="E2" s="68"/>
      <c r="F2" s="68"/>
      <c r="G2" s="68"/>
      <c r="H2" s="68"/>
      <c r="I2" s="69"/>
    </row>
    <row r="3" spans="1:9" ht="27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86.25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32.25" customHeight="1">
      <c r="A6" s="20" t="s">
        <v>15</v>
      </c>
      <c r="B6" s="134" t="s">
        <v>23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96.75" customHeight="1">
      <c r="A7" s="30" t="s">
        <v>17</v>
      </c>
      <c r="B7" s="149" t="s">
        <v>42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.75" customHeight="1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87" customHeight="1">
      <c r="A9" s="30" t="s">
        <v>44</v>
      </c>
      <c r="B9" s="149" t="s">
        <v>45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32.25" customHeight="1">
      <c r="A11" s="20" t="s">
        <v>25</v>
      </c>
      <c r="B11" s="134" t="s">
        <v>26</v>
      </c>
      <c r="C11" s="135"/>
      <c r="D11" s="135"/>
      <c r="E11" s="135" t="s">
        <v>24</v>
      </c>
      <c r="F11" s="135" t="e">
        <f>SUM(#REF!)</f>
        <v>#REF!</v>
      </c>
      <c r="G11" s="136" t="s">
        <v>24</v>
      </c>
      <c r="H11" s="21">
        <f>H12+H14</f>
        <v>0</v>
      </c>
      <c r="I11" s="21">
        <f>I12+I14</f>
        <v>0</v>
      </c>
    </row>
    <row r="12" spans="1:9" ht="76.5" customHeight="1">
      <c r="A12" s="30" t="s">
        <v>47</v>
      </c>
      <c r="B12" s="149" t="s">
        <v>48</v>
      </c>
      <c r="C12" s="140"/>
      <c r="D12" s="140"/>
      <c r="E12" s="140"/>
      <c r="F12" s="140"/>
      <c r="G12" s="141"/>
      <c r="H12" s="31">
        <f>SUM(H13:H13)</f>
        <v>0</v>
      </c>
      <c r="I12" s="31">
        <f>SUM(I13:I13)</f>
        <v>0</v>
      </c>
    </row>
    <row r="13" spans="1:9" ht="15">
      <c r="A13" s="35" t="s">
        <v>49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51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2.25" customHeight="1">
      <c r="A16" s="20" t="s">
        <v>27</v>
      </c>
      <c r="B16" s="134" t="s">
        <v>28</v>
      </c>
      <c r="C16" s="135"/>
      <c r="D16" s="135"/>
      <c r="E16" s="135"/>
      <c r="F16" s="135"/>
      <c r="G16" s="136"/>
      <c r="H16" s="21">
        <f>H17+H19</f>
        <v>0</v>
      </c>
      <c r="I16" s="21">
        <f>I17+I19</f>
        <v>0</v>
      </c>
    </row>
    <row r="17" spans="1:9" ht="58.5" customHeight="1">
      <c r="A17" s="30" t="s">
        <v>52</v>
      </c>
      <c r="B17" s="139" t="s">
        <v>29</v>
      </c>
      <c r="C17" s="140"/>
      <c r="D17" s="140"/>
      <c r="E17" s="140" t="s">
        <v>24</v>
      </c>
      <c r="F17" s="140">
        <f>SUM(F18:F18)</f>
        <v>0</v>
      </c>
      <c r="G17" s="141" t="s">
        <v>24</v>
      </c>
      <c r="H17" s="31">
        <f>SUM(H18:H18)</f>
        <v>0</v>
      </c>
      <c r="I17" s="31">
        <f>SUM(I18:I18)</f>
        <v>0</v>
      </c>
    </row>
    <row r="18" spans="1:9" ht="15">
      <c r="A18" s="35" t="s">
        <v>53</v>
      </c>
      <c r="B18" s="137" t="s">
        <v>18</v>
      </c>
      <c r="C18" s="138"/>
      <c r="D18" s="138"/>
      <c r="E18" s="35"/>
      <c r="F18" s="36"/>
      <c r="G18" s="36"/>
      <c r="H18" s="37">
        <f>F18*G18</f>
        <v>0</v>
      </c>
      <c r="I18" s="37">
        <f>H18*0.8</f>
        <v>0</v>
      </c>
    </row>
    <row r="19" spans="1:9" ht="15">
      <c r="A19" s="30" t="s">
        <v>30</v>
      </c>
      <c r="B19" s="139" t="s">
        <v>31</v>
      </c>
      <c r="C19" s="140"/>
      <c r="D19" s="140"/>
      <c r="E19" s="140" t="s">
        <v>24</v>
      </c>
      <c r="F19" s="140">
        <f>SUM(F20:F20)</f>
        <v>0</v>
      </c>
      <c r="G19" s="141" t="s">
        <v>24</v>
      </c>
      <c r="H19" s="31">
        <f>SUM(H20:H20)</f>
        <v>0</v>
      </c>
      <c r="I19" s="31">
        <f>SUM(I20:I20)</f>
        <v>0</v>
      </c>
    </row>
    <row r="20" spans="1:9" ht="15">
      <c r="A20" s="35" t="s">
        <v>54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41.25" customHeight="1">
      <c r="A21" s="20" t="s">
        <v>32</v>
      </c>
      <c r="B21" s="134" t="s">
        <v>33</v>
      </c>
      <c r="C21" s="135"/>
      <c r="D21" s="135"/>
      <c r="E21" s="135"/>
      <c r="F21" s="135"/>
      <c r="G21" s="136"/>
      <c r="H21" s="21">
        <f>H22+H24</f>
        <v>0</v>
      </c>
      <c r="I21" s="21">
        <f>I22+I24</f>
        <v>0</v>
      </c>
    </row>
    <row r="22" spans="1:9" ht="56.25" customHeight="1">
      <c r="A22" s="30" t="s">
        <v>55</v>
      </c>
      <c r="B22" s="139" t="s">
        <v>29</v>
      </c>
      <c r="C22" s="140"/>
      <c r="D22" s="140"/>
      <c r="E22" s="140" t="s">
        <v>24</v>
      </c>
      <c r="F22" s="140">
        <f>SUM(F23:F23)</f>
        <v>0</v>
      </c>
      <c r="G22" s="141" t="s">
        <v>24</v>
      </c>
      <c r="H22" s="31">
        <f>SUM(H23:H23)</f>
        <v>0</v>
      </c>
      <c r="I22" s="31">
        <f>SUM(I23:I23)</f>
        <v>0</v>
      </c>
    </row>
    <row r="23" spans="1:9" ht="15">
      <c r="A23" s="35" t="s">
        <v>56</v>
      </c>
      <c r="B23" s="137" t="s">
        <v>18</v>
      </c>
      <c r="C23" s="138"/>
      <c r="D23" s="138"/>
      <c r="E23" s="35"/>
      <c r="F23" s="36"/>
      <c r="G23" s="36"/>
      <c r="H23" s="37">
        <f>F23*G23</f>
        <v>0</v>
      </c>
      <c r="I23" s="37">
        <f>H23*0.8</f>
        <v>0</v>
      </c>
    </row>
    <row r="24" spans="1:9" ht="15">
      <c r="A24" s="30" t="s">
        <v>57</v>
      </c>
      <c r="B24" s="139" t="s">
        <v>31</v>
      </c>
      <c r="C24" s="140"/>
      <c r="D24" s="140"/>
      <c r="E24" s="140" t="s">
        <v>24</v>
      </c>
      <c r="F24" s="140">
        <f>SUM(F25:F25)</f>
        <v>0</v>
      </c>
      <c r="G24" s="141" t="s">
        <v>24</v>
      </c>
      <c r="H24" s="31">
        <f>SUM(H25:H25)</f>
        <v>0</v>
      </c>
      <c r="I24" s="31">
        <f>SUM(I25:I25)</f>
        <v>0</v>
      </c>
    </row>
    <row r="25" spans="1:9" ht="15">
      <c r="A25" s="35" t="s">
        <v>58</v>
      </c>
      <c r="B25" s="137" t="s">
        <v>18</v>
      </c>
      <c r="C25" s="138"/>
      <c r="D25" s="138"/>
      <c r="E25" s="35"/>
      <c r="F25" s="36"/>
      <c r="G25" s="36"/>
      <c r="H25" s="37">
        <f>F25*G25</f>
        <v>0</v>
      </c>
      <c r="I25" s="37">
        <f>H25*0.8</f>
        <v>0</v>
      </c>
    </row>
    <row r="26" spans="1:9" ht="42.75" customHeight="1">
      <c r="A26" s="20" t="s">
        <v>34</v>
      </c>
      <c r="B26" s="134" t="s">
        <v>35</v>
      </c>
      <c r="C26" s="135"/>
      <c r="D26" s="135"/>
      <c r="E26" s="135"/>
      <c r="F26" s="135"/>
      <c r="G26" s="136"/>
      <c r="H26" s="21">
        <f>SUM(H27:H27)</f>
        <v>0</v>
      </c>
      <c r="I26" s="21">
        <f>SUM(I27:I27)</f>
        <v>0</v>
      </c>
    </row>
    <row r="27" spans="1:9" ht="15">
      <c r="A27" s="35" t="s">
        <v>59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30" customHeight="1">
      <c r="A28" s="20" t="s">
        <v>36</v>
      </c>
      <c r="B28" s="134" t="s">
        <v>16</v>
      </c>
      <c r="C28" s="135"/>
      <c r="D28" s="135"/>
      <c r="E28" s="135"/>
      <c r="F28" s="135"/>
      <c r="G28" s="136"/>
      <c r="H28" s="21">
        <f>SUM(H29:H29)</f>
        <v>0</v>
      </c>
      <c r="I28" s="21">
        <f>SUM(I29:I29)</f>
        <v>0</v>
      </c>
    </row>
    <row r="29" spans="1:9" ht="15">
      <c r="A29" s="35" t="s">
        <v>60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48" customHeight="1">
      <c r="A30" s="20" t="s">
        <v>37</v>
      </c>
      <c r="B30" s="134" t="s">
        <v>38</v>
      </c>
      <c r="C30" s="135"/>
      <c r="D30" s="135"/>
      <c r="E30" s="135"/>
      <c r="F30" s="135"/>
      <c r="G30" s="136"/>
      <c r="H30" s="21">
        <f>SUM(H31:H31)</f>
        <v>0</v>
      </c>
      <c r="I30" s="21">
        <f>SUM(I31:I31)</f>
        <v>0</v>
      </c>
    </row>
    <row r="31" spans="1:9" ht="17.25" customHeight="1">
      <c r="A31" s="35" t="s">
        <v>61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134" t="s">
        <v>39</v>
      </c>
      <c r="B32" s="135"/>
      <c r="C32" s="135"/>
      <c r="D32" s="135"/>
      <c r="E32" s="135"/>
      <c r="F32" s="135"/>
      <c r="G32" s="136"/>
      <c r="H32" s="22">
        <f>H30+H28+H26+H21+H16+H11+H6</f>
        <v>0</v>
      </c>
      <c r="I32" s="23">
        <f>I30+I28+I26+I21+I16+I11+I6</f>
        <v>0</v>
      </c>
    </row>
    <row r="33" spans="1:9" ht="30">
      <c r="A33" s="142" t="s">
        <v>39</v>
      </c>
      <c r="B33" s="142"/>
      <c r="C33" s="142"/>
      <c r="D33" s="142"/>
      <c r="E33" s="142"/>
      <c r="F33" s="142"/>
      <c r="G33" s="24" t="s">
        <v>19</v>
      </c>
      <c r="H33" s="25" t="s">
        <v>20</v>
      </c>
      <c r="I33" s="25" t="s">
        <v>21</v>
      </c>
    </row>
    <row r="34" spans="1:9" ht="18" customHeight="1">
      <c r="A34" s="142"/>
      <c r="B34" s="142"/>
      <c r="C34" s="142"/>
      <c r="D34" s="142"/>
      <c r="E34" s="142"/>
      <c r="F34" s="142"/>
      <c r="G34" s="26">
        <f>H32</f>
        <v>0</v>
      </c>
      <c r="H34" s="27">
        <f>I32</f>
        <v>0</v>
      </c>
      <c r="I34" s="28" t="e">
        <f>H34/G34*100</f>
        <v>#DIV/0!</v>
      </c>
    </row>
    <row r="35" spans="1:9" ht="15">
      <c r="A35" s="146" t="s">
        <v>40</v>
      </c>
      <c r="B35" s="146"/>
      <c r="C35" s="146"/>
      <c r="D35" s="146"/>
      <c r="E35" s="146"/>
      <c r="F35" s="146"/>
      <c r="G35" s="27">
        <f>H7+H12+H16</f>
        <v>0</v>
      </c>
      <c r="H35" s="32">
        <f>I7+I12+I16</f>
        <v>0</v>
      </c>
      <c r="I35" s="28" t="e">
        <f>H35/G34*100</f>
        <v>#DIV/0!</v>
      </c>
    </row>
    <row r="36" spans="1:9" ht="15">
      <c r="A36" s="147" t="s">
        <v>41</v>
      </c>
      <c r="B36" s="147"/>
      <c r="C36" s="147"/>
      <c r="D36" s="147"/>
      <c r="E36" s="147"/>
      <c r="F36" s="147"/>
      <c r="G36" s="33">
        <f>H9+H14+H21+H26+H28+H30</f>
        <v>0</v>
      </c>
      <c r="H36" s="33">
        <f>I9+I14+I21+I26+I28+I30</f>
        <v>0</v>
      </c>
      <c r="I36" s="34" t="e">
        <f>H36/G34*100</f>
        <v>#DIV/0!</v>
      </c>
    </row>
    <row r="37" spans="1:9" ht="15.75">
      <c r="A37" s="148" t="s">
        <v>22</v>
      </c>
      <c r="B37" s="148"/>
      <c r="C37" s="148"/>
      <c r="D37" s="148"/>
      <c r="E37" s="148"/>
      <c r="F37" s="148"/>
      <c r="G37" s="148"/>
      <c r="H37" s="148"/>
      <c r="I37" s="29" t="e">
        <f>I34</f>
        <v>#DIV/0!</v>
      </c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1.5" customHeight="1">
      <c r="A39" s="145" t="s">
        <v>4</v>
      </c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3"/>
      <c r="B40" s="3"/>
      <c r="C40" s="3"/>
      <c r="D40" s="3"/>
      <c r="E40" s="3"/>
      <c r="F40" s="3"/>
      <c r="G40" s="3"/>
      <c r="H40" s="3"/>
      <c r="I40" s="4"/>
    </row>
    <row r="41" spans="1:9" ht="15">
      <c r="A41" s="143" t="s">
        <v>10</v>
      </c>
      <c r="B41" s="144"/>
      <c r="C41" s="3"/>
      <c r="D41" s="3"/>
      <c r="E41" s="3"/>
      <c r="F41" s="3"/>
      <c r="G41" s="3"/>
      <c r="H41" s="3"/>
      <c r="I41" s="4"/>
    </row>
    <row r="42" spans="1:9" ht="15">
      <c r="A42" s="6"/>
      <c r="B42" s="3"/>
      <c r="C42" s="3"/>
      <c r="D42" s="3"/>
      <c r="E42" s="3"/>
      <c r="F42" s="3"/>
      <c r="G42" s="3"/>
      <c r="H42" s="3"/>
      <c r="I42" s="3"/>
    </row>
    <row r="43" spans="1:9" ht="15">
      <c r="A43" s="5" t="s">
        <v>11</v>
      </c>
      <c r="B43" s="6"/>
      <c r="C43" s="6"/>
      <c r="D43" s="6"/>
      <c r="E43" s="6"/>
      <c r="F43" s="6"/>
      <c r="G43" s="6"/>
      <c r="H43" s="6"/>
      <c r="I43" s="13"/>
    </row>
    <row r="44" spans="1:9" ht="15">
      <c r="A44" s="7"/>
      <c r="B44" s="3"/>
      <c r="C44" s="3"/>
      <c r="D44" s="3"/>
      <c r="E44" s="3"/>
      <c r="F44" s="3"/>
      <c r="G44" s="3"/>
      <c r="H44" s="3"/>
      <c r="I44" s="8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4"/>
    </row>
    <row r="46" spans="1:9" ht="22.5" customHeight="1">
      <c r="A46" s="9"/>
      <c r="B46" s="10"/>
      <c r="C46" s="10"/>
      <c r="D46" s="10"/>
      <c r="E46" s="10"/>
      <c r="F46" s="10"/>
      <c r="G46" s="10"/>
      <c r="H46" s="10"/>
      <c r="I46" s="14"/>
    </row>
    <row r="47" spans="1:9" ht="15">
      <c r="A47" s="11"/>
      <c r="B47" s="12"/>
      <c r="C47" s="12"/>
      <c r="D47" s="12"/>
      <c r="E47" s="12"/>
      <c r="F47" s="12"/>
      <c r="G47" s="12"/>
      <c r="H47" s="12"/>
      <c r="I47" s="15"/>
    </row>
    <row r="48" spans="1:9" ht="16.5" customHeight="1">
      <c r="A48" s="3"/>
      <c r="B48" s="3"/>
      <c r="C48" s="3"/>
      <c r="D48" s="3"/>
      <c r="E48" s="3"/>
      <c r="F48" s="3"/>
      <c r="G48" s="3"/>
      <c r="H48" s="3"/>
      <c r="I48" s="4"/>
    </row>
    <row r="49" ht="32.25" customHeight="1"/>
    <row r="52" ht="9" customHeight="1"/>
    <row r="53" ht="12.75" customHeight="1"/>
    <row r="54" ht="7.5" customHeight="1"/>
    <row r="55" ht="10.5" customHeight="1"/>
    <row r="56" ht="7.5" customHeight="1"/>
    <row r="57" ht="7.5" customHeight="1"/>
    <row r="58" ht="12.75" customHeight="1"/>
    <row r="59" ht="9" customHeight="1"/>
    <row r="60" ht="7.5" customHeight="1"/>
    <row r="61" ht="4.5" customHeight="1"/>
  </sheetData>
  <sheetProtection insertRows="0"/>
  <mergeCells count="37">
    <mergeCell ref="B31:D31"/>
    <mergeCell ref="A32:G32"/>
    <mergeCell ref="B6:G6"/>
    <mergeCell ref="B7:G7"/>
    <mergeCell ref="A5:D5"/>
    <mergeCell ref="B8:D8"/>
    <mergeCell ref="B9:G9"/>
    <mergeCell ref="B15:D15"/>
    <mergeCell ref="B16:G16"/>
    <mergeCell ref="B17:G17"/>
    <mergeCell ref="B18:D18"/>
    <mergeCell ref="B10:D10"/>
    <mergeCell ref="B11:G11"/>
    <mergeCell ref="B12:G12"/>
    <mergeCell ref="B13:D13"/>
    <mergeCell ref="B14:G14"/>
    <mergeCell ref="A33:F34"/>
    <mergeCell ref="A41:B41"/>
    <mergeCell ref="A39:I39"/>
    <mergeCell ref="A35:F35"/>
    <mergeCell ref="A36:F36"/>
    <mergeCell ref="A37:H37"/>
    <mergeCell ref="B30:G30"/>
    <mergeCell ref="B23:D23"/>
    <mergeCell ref="B24:G24"/>
    <mergeCell ref="B25:D25"/>
    <mergeCell ref="B26:G26"/>
    <mergeCell ref="B27:D27"/>
    <mergeCell ref="A1:I1"/>
    <mergeCell ref="A2:I2"/>
    <mergeCell ref="A3:I3"/>
    <mergeCell ref="B28:G28"/>
    <mergeCell ref="B29:D29"/>
    <mergeCell ref="B19:G19"/>
    <mergeCell ref="B20:D20"/>
    <mergeCell ref="B21:G21"/>
    <mergeCell ref="B22:G22"/>
  </mergeCells>
  <conditionalFormatting sqref="I32">
    <cfRule type="cellIs" priority="1" dxfId="0" operator="notBetween">
      <formula>50000</formula>
      <formula>500000</formula>
    </cfRule>
  </conditionalFormatting>
  <conditionalFormatting sqref="I34">
    <cfRule type="cellIs" priority="2" dxfId="0" operator="greaterThan">
      <formula>80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4"/>
  <headerFooter>
    <oddFooter>&amp;CStránka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40"/>
  <sheetViews>
    <sheetView workbookViewId="0" topLeftCell="A14">
      <selection activeCell="M3" sqref="M2:M3"/>
    </sheetView>
  </sheetViews>
  <sheetFormatPr defaultColWidth="9.140625" defaultRowHeight="15"/>
  <cols>
    <col min="7" max="7" width="14.57421875" style="0" customWidth="1"/>
    <col min="8" max="8" width="14.140625" style="0" customWidth="1"/>
    <col min="9" max="9" width="14.57421875" style="0" customWidth="1"/>
  </cols>
  <sheetData>
    <row r="1" spans="1:9" ht="72.7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1.5" customHeight="1">
      <c r="A2" s="67" t="s">
        <v>83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72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41" t="s">
        <v>15</v>
      </c>
      <c r="B6" s="156" t="s">
        <v>69</v>
      </c>
      <c r="C6" s="156"/>
      <c r="D6" s="156"/>
      <c r="E6" s="156"/>
      <c r="F6" s="156"/>
      <c r="G6" s="156"/>
      <c r="H6" s="42">
        <f>H7+H9+H11</f>
        <v>0</v>
      </c>
      <c r="I6" s="42">
        <f>I7+I9+I11</f>
        <v>0</v>
      </c>
    </row>
    <row r="7" spans="1:9" ht="15">
      <c r="A7" s="30" t="s">
        <v>17</v>
      </c>
      <c r="B7" s="139" t="s">
        <v>70</v>
      </c>
      <c r="C7" s="157"/>
      <c r="D7" s="157"/>
      <c r="E7" s="157"/>
      <c r="F7" s="157"/>
      <c r="G7" s="158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30.75" customHeight="1">
      <c r="A9" s="30" t="s">
        <v>44</v>
      </c>
      <c r="B9" s="139" t="s">
        <v>71</v>
      </c>
      <c r="C9" s="157"/>
      <c r="D9" s="157"/>
      <c r="E9" s="157"/>
      <c r="F9" s="157"/>
      <c r="G9" s="158"/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30" t="s">
        <v>72</v>
      </c>
      <c r="B11" s="139" t="s">
        <v>73</v>
      </c>
      <c r="C11" s="157"/>
      <c r="D11" s="157"/>
      <c r="E11" s="157"/>
      <c r="F11" s="157"/>
      <c r="G11" s="158"/>
      <c r="H11" s="31">
        <f>SUM(H12:H12)</f>
        <v>0</v>
      </c>
      <c r="I11" s="31">
        <f>SUM(I12:I12)</f>
        <v>0</v>
      </c>
    </row>
    <row r="12" spans="1:9" ht="15">
      <c r="A12" s="35" t="s">
        <v>74</v>
      </c>
      <c r="B12" s="137" t="s">
        <v>18</v>
      </c>
      <c r="C12" s="138"/>
      <c r="D12" s="138"/>
      <c r="E12" s="35"/>
      <c r="F12" s="36"/>
      <c r="G12" s="36"/>
      <c r="H12" s="37">
        <f>F12*G12</f>
        <v>0</v>
      </c>
      <c r="I12" s="37">
        <f>H12*0.8</f>
        <v>0</v>
      </c>
    </row>
    <row r="13" spans="1:9" ht="15">
      <c r="A13" s="20" t="s">
        <v>25</v>
      </c>
      <c r="B13" s="134" t="s">
        <v>75</v>
      </c>
      <c r="C13" s="135"/>
      <c r="D13" s="135"/>
      <c r="E13" s="135"/>
      <c r="F13" s="135"/>
      <c r="G13" s="136"/>
      <c r="H13" s="21">
        <f>H14+H16</f>
        <v>0</v>
      </c>
      <c r="I13" s="21">
        <f>I14+I16</f>
        <v>0</v>
      </c>
    </row>
    <row r="14" spans="1:9" ht="30.75" customHeight="1">
      <c r="A14" s="30" t="s">
        <v>47</v>
      </c>
      <c r="B14" s="149" t="s">
        <v>76</v>
      </c>
      <c r="C14" s="140"/>
      <c r="D14" s="140"/>
      <c r="E14" s="140"/>
      <c r="F14" s="140"/>
      <c r="G14" s="141"/>
      <c r="H14" s="31">
        <f>SUM(H15:H15)</f>
        <v>0</v>
      </c>
      <c r="I14" s="31">
        <f>SUM(I15:I15)</f>
        <v>0</v>
      </c>
    </row>
    <row r="15" spans="1:9" ht="15">
      <c r="A15" s="35" t="s">
        <v>77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0" customHeight="1">
      <c r="A16" s="30" t="s">
        <v>50</v>
      </c>
      <c r="B16" s="149" t="s">
        <v>45</v>
      </c>
      <c r="C16" s="140"/>
      <c r="D16" s="140"/>
      <c r="E16" s="140" t="s">
        <v>24</v>
      </c>
      <c r="F16" s="140">
        <f>SUM(F17:F17)</f>
        <v>0</v>
      </c>
      <c r="G16" s="141" t="s">
        <v>24</v>
      </c>
      <c r="H16" s="31">
        <f>SUM(H17:H17)</f>
        <v>0</v>
      </c>
      <c r="I16" s="31">
        <f>SUM(I17:I17)</f>
        <v>0</v>
      </c>
    </row>
    <row r="17" spans="1:9" ht="15">
      <c r="A17" s="35" t="s">
        <v>49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27</v>
      </c>
      <c r="B18" s="134" t="s">
        <v>26</v>
      </c>
      <c r="C18" s="135"/>
      <c r="D18" s="135"/>
      <c r="E18" s="135" t="s">
        <v>24</v>
      </c>
      <c r="F18" s="135">
        <f>SUM(F22:F22)</f>
        <v>0</v>
      </c>
      <c r="G18" s="136" t="s">
        <v>24</v>
      </c>
      <c r="H18" s="21">
        <f>H19+H21</f>
        <v>0</v>
      </c>
      <c r="I18" s="21">
        <f>I19+I21</f>
        <v>0</v>
      </c>
    </row>
    <row r="19" spans="1:9" ht="30.75" customHeight="1">
      <c r="A19" s="30" t="s">
        <v>52</v>
      </c>
      <c r="B19" s="172" t="s">
        <v>80</v>
      </c>
      <c r="C19" s="140"/>
      <c r="D19" s="140"/>
      <c r="E19" s="140"/>
      <c r="F19" s="140"/>
      <c r="G19" s="141"/>
      <c r="H19" s="31">
        <f>SUM(H20:H20)</f>
        <v>0</v>
      </c>
      <c r="I19" s="31">
        <f>SUM(I20:I20)</f>
        <v>0</v>
      </c>
    </row>
    <row r="20" spans="1:9" ht="15">
      <c r="A20" s="35" t="s">
        <v>53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33" customHeight="1">
      <c r="A21" s="30" t="s">
        <v>78</v>
      </c>
      <c r="B21" s="172" t="s">
        <v>81</v>
      </c>
      <c r="C21" s="153"/>
      <c r="D21" s="153"/>
      <c r="E21" s="153" t="s">
        <v>24</v>
      </c>
      <c r="F21" s="153">
        <f>SUM(F22:F22)</f>
        <v>0</v>
      </c>
      <c r="G21" s="154" t="s">
        <v>24</v>
      </c>
      <c r="H21" s="31">
        <f>SUM(H22:H22)</f>
        <v>0</v>
      </c>
      <c r="I21" s="31">
        <f>SUM(I22:I22)</f>
        <v>0</v>
      </c>
    </row>
    <row r="22" spans="1:9" ht="15">
      <c r="A22" s="35" t="s">
        <v>54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30.75" customHeight="1">
      <c r="A23" s="20" t="s">
        <v>32</v>
      </c>
      <c r="B23" s="134" t="s">
        <v>79</v>
      </c>
      <c r="C23" s="135"/>
      <c r="D23" s="135"/>
      <c r="E23" s="135"/>
      <c r="F23" s="135"/>
      <c r="G23" s="136"/>
      <c r="H23" s="21">
        <f>SUM(H24:H24)</f>
        <v>0</v>
      </c>
      <c r="I23" s="21">
        <f>SUM(I24:I24)</f>
        <v>0</v>
      </c>
    </row>
    <row r="24" spans="1:9" ht="15">
      <c r="A24" s="35" t="s">
        <v>55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134" t="s">
        <v>39</v>
      </c>
      <c r="B25" s="135"/>
      <c r="C25" s="135"/>
      <c r="D25" s="135"/>
      <c r="E25" s="135"/>
      <c r="F25" s="135"/>
      <c r="G25" s="136"/>
      <c r="H25" s="23">
        <f>H23+H18+H13+H6</f>
        <v>0</v>
      </c>
      <c r="I25" s="23">
        <f>I6+I13+I18+I23</f>
        <v>0</v>
      </c>
    </row>
    <row r="26" spans="1:9" ht="48" customHeight="1">
      <c r="A26" s="163" t="s">
        <v>39</v>
      </c>
      <c r="B26" s="164"/>
      <c r="C26" s="164"/>
      <c r="D26" s="164"/>
      <c r="E26" s="164"/>
      <c r="F26" s="165"/>
      <c r="G26" s="24" t="s">
        <v>19</v>
      </c>
      <c r="H26" s="25" t="s">
        <v>20</v>
      </c>
      <c r="I26" s="43" t="s">
        <v>21</v>
      </c>
    </row>
    <row r="27" spans="1:9" ht="15">
      <c r="A27" s="166"/>
      <c r="B27" s="167"/>
      <c r="C27" s="167"/>
      <c r="D27" s="167"/>
      <c r="E27" s="167"/>
      <c r="F27" s="168"/>
      <c r="G27" s="26">
        <f>H25</f>
        <v>0</v>
      </c>
      <c r="H27" s="27">
        <f>I25</f>
        <v>0</v>
      </c>
      <c r="I27" s="44" t="e">
        <f>H27/G27*100</f>
        <v>#DIV/0!</v>
      </c>
    </row>
    <row r="28" spans="1:9" ht="15">
      <c r="A28" s="169" t="s">
        <v>40</v>
      </c>
      <c r="B28" s="170"/>
      <c r="C28" s="170"/>
      <c r="D28" s="170"/>
      <c r="E28" s="170"/>
      <c r="F28" s="171"/>
      <c r="G28" s="27">
        <f>H14+H19</f>
        <v>0</v>
      </c>
      <c r="H28" s="27">
        <f>I14+I19</f>
        <v>0</v>
      </c>
      <c r="I28" s="44" t="e">
        <f>H28/G27*100</f>
        <v>#DIV/0!</v>
      </c>
    </row>
    <row r="29" spans="1:9" ht="15">
      <c r="A29" s="169" t="s">
        <v>41</v>
      </c>
      <c r="B29" s="170"/>
      <c r="C29" s="170"/>
      <c r="D29" s="170"/>
      <c r="E29" s="170"/>
      <c r="F29" s="171"/>
      <c r="G29" s="27">
        <f>H6+H16+H21+H23</f>
        <v>0</v>
      </c>
      <c r="H29" s="27">
        <f>I6+I16+I21+I23</f>
        <v>0</v>
      </c>
      <c r="I29" s="45" t="e">
        <f>H29/G27*100</f>
        <v>#DIV/0!</v>
      </c>
    </row>
    <row r="30" spans="1:9" ht="15.75">
      <c r="A30" s="159" t="s">
        <v>22</v>
      </c>
      <c r="B30" s="160"/>
      <c r="C30" s="160"/>
      <c r="D30" s="160"/>
      <c r="E30" s="160"/>
      <c r="F30" s="160"/>
      <c r="G30" s="160"/>
      <c r="H30" s="161"/>
      <c r="I30" s="29" t="e">
        <f>I27</f>
        <v>#DIV/0!</v>
      </c>
    </row>
    <row r="32" spans="1:9" ht="29.25" customHeight="1">
      <c r="A32" s="145" t="s">
        <v>4</v>
      </c>
      <c r="B32" s="145"/>
      <c r="C32" s="145"/>
      <c r="D32" s="145"/>
      <c r="E32" s="145"/>
      <c r="F32" s="145"/>
      <c r="G32" s="145"/>
      <c r="H32" s="145"/>
      <c r="I32" s="145"/>
    </row>
    <row r="33" spans="1:9" ht="15">
      <c r="A33" s="3"/>
      <c r="B33" s="3"/>
      <c r="C33" s="3"/>
      <c r="D33" s="3"/>
      <c r="E33" s="3"/>
      <c r="F33" s="3"/>
      <c r="G33" s="3"/>
      <c r="H33" s="3"/>
      <c r="I33" s="4"/>
    </row>
    <row r="34" spans="1:9" ht="15">
      <c r="A34" s="51" t="s">
        <v>10</v>
      </c>
      <c r="B34" s="52"/>
      <c r="C34" s="53"/>
      <c r="D34" s="53"/>
      <c r="E34" s="3"/>
      <c r="F34" s="3"/>
      <c r="G34" s="3"/>
      <c r="H34" s="3"/>
      <c r="I34" s="4"/>
    </row>
    <row r="35" spans="1:9" ht="15">
      <c r="A35" s="6"/>
      <c r="B35" s="3"/>
      <c r="C35" s="3"/>
      <c r="D35" s="3"/>
      <c r="E35" s="3"/>
      <c r="F35" s="3"/>
      <c r="G35" s="3"/>
      <c r="H35" s="3"/>
      <c r="I35" s="3"/>
    </row>
    <row r="36" spans="1:9" ht="60" customHeight="1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</sheetData>
  <mergeCells count="30">
    <mergeCell ref="A30:H30"/>
    <mergeCell ref="A2:I2"/>
    <mergeCell ref="A3:I3"/>
    <mergeCell ref="A32:I32"/>
    <mergeCell ref="A36:I36"/>
    <mergeCell ref="B23:G23"/>
    <mergeCell ref="B24:D24"/>
    <mergeCell ref="A25:G25"/>
    <mergeCell ref="A26:F27"/>
    <mergeCell ref="A28:F28"/>
    <mergeCell ref="A29:F29"/>
    <mergeCell ref="B17:D17"/>
    <mergeCell ref="B18:G18"/>
    <mergeCell ref="B19:G19"/>
    <mergeCell ref="B20:D20"/>
    <mergeCell ref="B21:G21"/>
    <mergeCell ref="B22:D22"/>
    <mergeCell ref="B11:G11"/>
    <mergeCell ref="B12:D12"/>
    <mergeCell ref="B13:G13"/>
    <mergeCell ref="B14:G14"/>
    <mergeCell ref="B15:D15"/>
    <mergeCell ref="B16:G16"/>
    <mergeCell ref="A1:I1"/>
    <mergeCell ref="B10:D10"/>
    <mergeCell ref="A5:D5"/>
    <mergeCell ref="B6:G6"/>
    <mergeCell ref="B7:G7"/>
    <mergeCell ref="B8:D8"/>
    <mergeCell ref="B9:G9"/>
  </mergeCells>
  <conditionalFormatting sqref="I25">
    <cfRule type="cellIs" priority="1" dxfId="0" operator="notBetween">
      <formula>50000</formula>
      <formula>500000</formula>
    </cfRule>
  </conditionalFormatting>
  <conditionalFormatting sqref="I27">
    <cfRule type="cellIs" priority="2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9"/>
  <sheetViews>
    <sheetView workbookViewId="0" topLeftCell="A1">
      <selection activeCell="N5" sqref="N5"/>
    </sheetView>
  </sheetViews>
  <sheetFormatPr defaultColWidth="9.140625" defaultRowHeight="15"/>
  <cols>
    <col min="7" max="7" width="12.57421875" style="0" customWidth="1"/>
    <col min="8" max="8" width="14.57421875" style="0" customWidth="1"/>
    <col min="9" max="9" width="17.00390625" style="0" customWidth="1"/>
  </cols>
  <sheetData>
    <row r="1" spans="1:9" ht="83.2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0.75" customHeight="1">
      <c r="A2" s="67" t="s">
        <v>84</v>
      </c>
      <c r="B2" s="68"/>
      <c r="C2" s="68"/>
      <c r="D2" s="68"/>
      <c r="E2" s="68"/>
      <c r="F2" s="68"/>
      <c r="G2" s="68"/>
      <c r="H2" s="68"/>
      <c r="I2" s="69"/>
    </row>
    <row r="3" spans="1:9" ht="30.7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69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20" t="s">
        <v>15</v>
      </c>
      <c r="B6" s="134" t="s">
        <v>85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15">
      <c r="A7" s="30" t="s">
        <v>17</v>
      </c>
      <c r="B7" s="149" t="s">
        <v>76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15">
      <c r="A9" s="30" t="s">
        <v>44</v>
      </c>
      <c r="B9" s="149" t="s">
        <v>86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20" t="s">
        <v>25</v>
      </c>
      <c r="B11" s="134" t="s">
        <v>87</v>
      </c>
      <c r="C11" s="135"/>
      <c r="D11" s="135"/>
      <c r="E11" s="135" t="s">
        <v>24</v>
      </c>
      <c r="F11" s="135">
        <f>SUM(F15:F15)</f>
        <v>0</v>
      </c>
      <c r="G11" s="136" t="s">
        <v>24</v>
      </c>
      <c r="H11" s="21">
        <f>H12+H14</f>
        <v>0</v>
      </c>
      <c r="I11" s="21">
        <f>I12+I14</f>
        <v>0</v>
      </c>
    </row>
    <row r="12" spans="1:9" ht="15">
      <c r="A12" s="30" t="s">
        <v>47</v>
      </c>
      <c r="B12" s="149" t="s">
        <v>88</v>
      </c>
      <c r="C12" s="153"/>
      <c r="D12" s="153"/>
      <c r="E12" s="153"/>
      <c r="F12" s="153"/>
      <c r="G12" s="154"/>
      <c r="H12" s="31">
        <f>SUM(H13:H13)</f>
        <v>0</v>
      </c>
      <c r="I12" s="31">
        <f>SUM(I13:I13)</f>
        <v>0</v>
      </c>
    </row>
    <row r="13" spans="1:9" ht="15">
      <c r="A13" s="35" t="s">
        <v>77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89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15">
      <c r="A16" s="20" t="s">
        <v>27</v>
      </c>
      <c r="B16" s="134" t="s">
        <v>90</v>
      </c>
      <c r="C16" s="135"/>
      <c r="D16" s="135"/>
      <c r="E16" s="135" t="s">
        <v>24</v>
      </c>
      <c r="F16" s="135">
        <f>SUM(F17:F17)</f>
        <v>0</v>
      </c>
      <c r="G16" s="136" t="s">
        <v>24</v>
      </c>
      <c r="H16" s="21">
        <f>SUM(H17:H17)</f>
        <v>0</v>
      </c>
      <c r="I16" s="21">
        <f>SUM(I17:I17)</f>
        <v>0</v>
      </c>
    </row>
    <row r="17" spans="1:9" ht="15">
      <c r="A17" s="35" t="s">
        <v>52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32</v>
      </c>
      <c r="B18" s="134" t="s">
        <v>121</v>
      </c>
      <c r="C18" s="135"/>
      <c r="D18" s="135"/>
      <c r="E18" s="135" t="s">
        <v>24</v>
      </c>
      <c r="F18" s="135">
        <f>F19+F21+F23</f>
        <v>0</v>
      </c>
      <c r="G18" s="136" t="s">
        <v>24</v>
      </c>
      <c r="H18" s="21">
        <f>H19+H21+H23</f>
        <v>0</v>
      </c>
      <c r="I18" s="21">
        <f>I19+I21+I23</f>
        <v>0</v>
      </c>
    </row>
    <row r="19" spans="1:9" ht="15">
      <c r="A19" s="30" t="s">
        <v>55</v>
      </c>
      <c r="B19" s="139" t="s">
        <v>91</v>
      </c>
      <c r="C19" s="157"/>
      <c r="D19" s="157"/>
      <c r="E19" s="157"/>
      <c r="F19" s="157"/>
      <c r="G19" s="158"/>
      <c r="H19" s="31">
        <f>SUM(H20:H20)</f>
        <v>0</v>
      </c>
      <c r="I19" s="31">
        <f>SUM(I20:I20)</f>
        <v>0</v>
      </c>
    </row>
    <row r="20" spans="1:9" ht="15">
      <c r="A20" s="35" t="s">
        <v>56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15">
      <c r="A21" s="30" t="s">
        <v>57</v>
      </c>
      <c r="B21" s="139" t="s">
        <v>92</v>
      </c>
      <c r="C21" s="157"/>
      <c r="D21" s="157"/>
      <c r="E21" s="157"/>
      <c r="F21" s="157"/>
      <c r="G21" s="158"/>
      <c r="H21" s="31">
        <f>SUM(H22:H22)</f>
        <v>0</v>
      </c>
      <c r="I21" s="31">
        <f>SUM(I22:I22)</f>
        <v>0</v>
      </c>
    </row>
    <row r="22" spans="1:9" ht="15">
      <c r="A22" s="35" t="s">
        <v>58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15">
      <c r="A23" s="30" t="s">
        <v>93</v>
      </c>
      <c r="B23" s="139" t="s">
        <v>94</v>
      </c>
      <c r="C23" s="157"/>
      <c r="D23" s="157"/>
      <c r="E23" s="157" t="s">
        <v>24</v>
      </c>
      <c r="F23" s="157">
        <f>SUM(F24:F24)</f>
        <v>0</v>
      </c>
      <c r="G23" s="158" t="s">
        <v>24</v>
      </c>
      <c r="H23" s="31">
        <f>SUM(H24:H24)</f>
        <v>0</v>
      </c>
      <c r="I23" s="31">
        <f>SUM(I24:I24)</f>
        <v>0</v>
      </c>
    </row>
    <row r="24" spans="1:9" ht="15">
      <c r="A24" s="35" t="s">
        <v>95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20" t="s">
        <v>34</v>
      </c>
      <c r="B25" s="134" t="s">
        <v>96</v>
      </c>
      <c r="C25" s="135"/>
      <c r="D25" s="135"/>
      <c r="E25" s="135"/>
      <c r="F25" s="135"/>
      <c r="G25" s="136"/>
      <c r="H25" s="21" t="e">
        <f>H26+H28+H30+#REF!</f>
        <v>#REF!</v>
      </c>
      <c r="I25" s="21" t="e">
        <f>I26+I28+I30+#REF!</f>
        <v>#REF!</v>
      </c>
    </row>
    <row r="26" spans="1:9" ht="15">
      <c r="A26" s="30" t="s">
        <v>59</v>
      </c>
      <c r="B26" s="139" t="s">
        <v>120</v>
      </c>
      <c r="C26" s="157"/>
      <c r="D26" s="157"/>
      <c r="E26" s="157" t="s">
        <v>24</v>
      </c>
      <c r="F26" s="157">
        <f>SUM(F27:F27)</f>
        <v>0</v>
      </c>
      <c r="G26" s="158" t="s">
        <v>24</v>
      </c>
      <c r="H26" s="31">
        <f>SUM(H27:H27)</f>
        <v>0</v>
      </c>
      <c r="I26" s="31">
        <f>SUM(I27:I27)</f>
        <v>0</v>
      </c>
    </row>
    <row r="27" spans="1:9" ht="15">
      <c r="A27" s="35" t="s">
        <v>97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15">
      <c r="A28" s="30" t="s">
        <v>98</v>
      </c>
      <c r="B28" s="139" t="s">
        <v>122</v>
      </c>
      <c r="C28" s="157"/>
      <c r="D28" s="157"/>
      <c r="E28" s="157" t="s">
        <v>24</v>
      </c>
      <c r="F28" s="157">
        <f>SUM(F29:F29)</f>
        <v>0</v>
      </c>
      <c r="G28" s="158" t="s">
        <v>24</v>
      </c>
      <c r="H28" s="31">
        <f>SUM(H29:H29)</f>
        <v>0</v>
      </c>
      <c r="I28" s="31">
        <f>SUM(I29:I29)</f>
        <v>0</v>
      </c>
    </row>
    <row r="29" spans="1:9" ht="15">
      <c r="A29" s="35" t="s">
        <v>99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15">
      <c r="A30" s="30" t="s">
        <v>100</v>
      </c>
      <c r="B30" s="139" t="s">
        <v>123</v>
      </c>
      <c r="C30" s="157"/>
      <c r="D30" s="157"/>
      <c r="E30" s="157" t="s">
        <v>24</v>
      </c>
      <c r="F30" s="157">
        <f>SUM(F31:F31)</f>
        <v>0</v>
      </c>
      <c r="G30" s="158" t="s">
        <v>24</v>
      </c>
      <c r="H30" s="31">
        <f>SUM(H31:H31)</f>
        <v>0</v>
      </c>
      <c r="I30" s="31">
        <f>SUM(I31:I31)</f>
        <v>0</v>
      </c>
    </row>
    <row r="31" spans="1:9" ht="15">
      <c r="A31" s="35" t="s">
        <v>101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20" t="s">
        <v>36</v>
      </c>
      <c r="B32" s="134" t="s">
        <v>103</v>
      </c>
      <c r="C32" s="135"/>
      <c r="D32" s="135"/>
      <c r="E32" s="135"/>
      <c r="F32" s="135"/>
      <c r="G32" s="136"/>
      <c r="H32" s="21">
        <f>SUM(H33:H33)</f>
        <v>0</v>
      </c>
      <c r="I32" s="21">
        <f>SUM(I33:I33)</f>
        <v>0</v>
      </c>
    </row>
    <row r="33" spans="1:9" ht="15">
      <c r="A33" s="35" t="s">
        <v>102</v>
      </c>
      <c r="B33" s="137" t="s">
        <v>18</v>
      </c>
      <c r="C33" s="138"/>
      <c r="D33" s="138"/>
      <c r="E33" s="35"/>
      <c r="F33" s="36"/>
      <c r="G33" s="36"/>
      <c r="H33" s="37">
        <f>F33*G33</f>
        <v>0</v>
      </c>
      <c r="I33" s="37">
        <f>H33*0.8</f>
        <v>0</v>
      </c>
    </row>
    <row r="34" spans="1:9" ht="15">
      <c r="A34" s="173" t="s">
        <v>39</v>
      </c>
      <c r="B34" s="174"/>
      <c r="C34" s="174"/>
      <c r="D34" s="174"/>
      <c r="E34" s="174"/>
      <c r="F34" s="174"/>
      <c r="G34" s="136"/>
      <c r="H34" s="23" t="e">
        <f>H32+H25+H16+H18+H11+H6</f>
        <v>#REF!</v>
      </c>
      <c r="I34" s="23" t="e">
        <f>I6+I11+I16+I18+I25+I32</f>
        <v>#REF!</v>
      </c>
    </row>
    <row r="35" spans="1:9" ht="30">
      <c r="A35" s="163" t="s">
        <v>39</v>
      </c>
      <c r="B35" s="164"/>
      <c r="C35" s="164"/>
      <c r="D35" s="164"/>
      <c r="E35" s="164"/>
      <c r="F35" s="165"/>
      <c r="G35" s="46" t="s">
        <v>19</v>
      </c>
      <c r="H35" s="25" t="s">
        <v>20</v>
      </c>
      <c r="I35" s="25" t="s">
        <v>21</v>
      </c>
    </row>
    <row r="36" spans="1:9" ht="15">
      <c r="A36" s="166"/>
      <c r="B36" s="167"/>
      <c r="C36" s="167"/>
      <c r="D36" s="167"/>
      <c r="E36" s="167"/>
      <c r="F36" s="168"/>
      <c r="G36" s="47" t="e">
        <f>H34</f>
        <v>#REF!</v>
      </c>
      <c r="H36" s="27" t="e">
        <f>I34</f>
        <v>#REF!</v>
      </c>
      <c r="I36" s="28" t="e">
        <f>H36/G36*100</f>
        <v>#REF!</v>
      </c>
    </row>
    <row r="37" spans="1:9" ht="15">
      <c r="A37" s="169" t="s">
        <v>40</v>
      </c>
      <c r="B37" s="170"/>
      <c r="C37" s="170"/>
      <c r="D37" s="170"/>
      <c r="E37" s="170"/>
      <c r="F37" s="171"/>
      <c r="G37" s="48">
        <f>H7+H12</f>
        <v>0</v>
      </c>
      <c r="H37" s="48">
        <f>I7+I12</f>
        <v>0</v>
      </c>
      <c r="I37" s="28" t="e">
        <f>H37/G36*100</f>
        <v>#REF!</v>
      </c>
    </row>
    <row r="38" spans="1:9" ht="15">
      <c r="A38" s="175" t="s">
        <v>41</v>
      </c>
      <c r="B38" s="176"/>
      <c r="C38" s="176"/>
      <c r="D38" s="176"/>
      <c r="E38" s="176"/>
      <c r="F38" s="177"/>
      <c r="G38" s="49" t="e">
        <f>H32+H25+H18+H14+H9</f>
        <v>#REF!</v>
      </c>
      <c r="H38" s="49" t="e">
        <f>I32+I25+I18+I14+I9</f>
        <v>#REF!</v>
      </c>
      <c r="I38" s="34" t="e">
        <f>H38/G36*100</f>
        <v>#REF!</v>
      </c>
    </row>
    <row r="39" spans="1:9" ht="15.75">
      <c r="A39" s="148" t="s">
        <v>22</v>
      </c>
      <c r="B39" s="148"/>
      <c r="C39" s="148"/>
      <c r="D39" s="148"/>
      <c r="E39" s="148"/>
      <c r="F39" s="148"/>
      <c r="G39" s="148"/>
      <c r="H39" s="148"/>
      <c r="I39" s="50" t="e">
        <f>I36</f>
        <v>#REF!</v>
      </c>
    </row>
    <row r="41" spans="1:9" ht="30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3"/>
      <c r="B42" s="3"/>
      <c r="C42" s="3"/>
      <c r="D42" s="3"/>
      <c r="E42" s="3"/>
      <c r="F42" s="3"/>
      <c r="G42" s="3"/>
      <c r="H42" s="3"/>
      <c r="I42" s="4"/>
    </row>
    <row r="43" spans="1:9" ht="15">
      <c r="A43" s="51" t="s">
        <v>10</v>
      </c>
      <c r="B43" s="52"/>
      <c r="C43" s="53"/>
      <c r="D43" s="53"/>
      <c r="E43" s="3"/>
      <c r="F43" s="3"/>
      <c r="G43" s="3"/>
      <c r="H43" s="3"/>
      <c r="I43" s="4"/>
    </row>
    <row r="44" spans="1:9" ht="15">
      <c r="A44" s="6"/>
      <c r="B44" s="3"/>
      <c r="C44" s="3"/>
      <c r="D44" s="3"/>
      <c r="E44" s="3"/>
      <c r="F44" s="3"/>
      <c r="G44" s="3"/>
      <c r="H44" s="3"/>
      <c r="I44" s="3"/>
    </row>
    <row r="45" spans="1:9" ht="60" customHeight="1">
      <c r="A45" s="162" t="s">
        <v>11</v>
      </c>
      <c r="B45" s="162"/>
      <c r="C45" s="162"/>
      <c r="D45" s="162"/>
      <c r="E45" s="162"/>
      <c r="F45" s="162"/>
      <c r="G45" s="162"/>
      <c r="H45" s="162"/>
      <c r="I45" s="162"/>
    </row>
    <row r="46" spans="1:9" ht="15">
      <c r="A46" s="7"/>
      <c r="B46" s="3"/>
      <c r="C46" s="3"/>
      <c r="D46" s="3"/>
      <c r="E46" s="3"/>
      <c r="F46" s="3"/>
      <c r="G46" s="3"/>
      <c r="H46" s="3"/>
      <c r="I46" s="3"/>
    </row>
    <row r="47" spans="1:8" ht="15">
      <c r="A47" s="9"/>
      <c r="B47" s="10"/>
      <c r="C47" s="10"/>
      <c r="D47" s="10"/>
      <c r="E47" s="10"/>
      <c r="F47" s="10"/>
      <c r="G47" s="10"/>
      <c r="H47" s="10"/>
    </row>
    <row r="48" spans="1:8" ht="15">
      <c r="A48" s="9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</sheetData>
  <mergeCells count="39">
    <mergeCell ref="B31:D31"/>
    <mergeCell ref="A39:H39"/>
    <mergeCell ref="A35:F36"/>
    <mergeCell ref="A41:I41"/>
    <mergeCell ref="A45:I45"/>
    <mergeCell ref="B32:G32"/>
    <mergeCell ref="B33:D33"/>
    <mergeCell ref="A34:G34"/>
    <mergeCell ref="A37:F37"/>
    <mergeCell ref="A38:F38"/>
    <mergeCell ref="B26:G26"/>
    <mergeCell ref="B27:D27"/>
    <mergeCell ref="B28:G28"/>
    <mergeCell ref="B29:D29"/>
    <mergeCell ref="B30:G30"/>
    <mergeCell ref="B21:G21"/>
    <mergeCell ref="B22:D22"/>
    <mergeCell ref="B23:G23"/>
    <mergeCell ref="B24:D24"/>
    <mergeCell ref="B25:G25"/>
    <mergeCell ref="B20:D20"/>
    <mergeCell ref="B9:G9"/>
    <mergeCell ref="B10:D10"/>
    <mergeCell ref="B11:G11"/>
    <mergeCell ref="B12:G12"/>
    <mergeCell ref="B13:D13"/>
    <mergeCell ref="B14:G14"/>
    <mergeCell ref="B15:D15"/>
    <mergeCell ref="B16:G16"/>
    <mergeCell ref="B17:D17"/>
    <mergeCell ref="B18:G18"/>
    <mergeCell ref="B19:G19"/>
    <mergeCell ref="A1:I1"/>
    <mergeCell ref="B8:D8"/>
    <mergeCell ref="A2:I2"/>
    <mergeCell ref="A3:I3"/>
    <mergeCell ref="A5:D5"/>
    <mergeCell ref="B6:G6"/>
    <mergeCell ref="B7:G7"/>
  </mergeCells>
  <conditionalFormatting sqref="I34">
    <cfRule type="cellIs" priority="2" dxfId="0" operator="notBetween">
      <formula>50000</formula>
      <formula>1000000</formula>
    </cfRule>
  </conditionalFormatting>
  <conditionalFormatting sqref="I36">
    <cfRule type="cellIs" priority="1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2024-01-19T08:15:12Z</cp:lastPrinted>
  <dcterms:created xsi:type="dcterms:W3CDTF">2011-12-20T06:01:57Z</dcterms:created>
  <dcterms:modified xsi:type="dcterms:W3CDTF">2024-01-19T08:15:29Z</dcterms:modified>
  <cp:category/>
  <cp:version/>
  <cp:contentType/>
  <cp:contentStatus/>
</cp:coreProperties>
</file>